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6C384E0B-6951-4E45-9F6D-53DC86EA79B3}" xr6:coauthVersionLast="47" xr6:coauthVersionMax="47" xr10:uidLastSave="{00000000-0000-0000-0000-000000000000}"/>
  <bookViews>
    <workbookView xWindow="-120" yWindow="-120" windowWidth="20910" windowHeight="13740" tabRatio="746" activeTab="6" xr2:uid="{00000000-000D-0000-FFFF-FFFF00000000}"/>
  </bookViews>
  <sheets>
    <sheet name="II_Región" sheetId="29233" r:id="rId1"/>
    <sheet name="V Región" sheetId="1" r:id="rId2"/>
    <sheet name="Región Metropolitana" sheetId="4428" r:id="rId3"/>
    <sheet name="VIII Región" sheetId="29232" r:id="rId4"/>
    <sheet name="IX Región" sheetId="3240" r:id="rId5"/>
    <sheet name="XII Región" sheetId="16" r:id="rId6"/>
    <sheet name="RESUMEN" sheetId="5" r:id="rId7"/>
  </sheets>
  <definedNames>
    <definedName name="_xlnm.Print_Area" localSheetId="4">'IX Región'!$B$2:$K$249</definedName>
    <definedName name="_xlnm.Print_Area" localSheetId="6">RESUMEN!$B$7:$L$109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8" i="5" l="1"/>
  <c r="F798" i="5"/>
  <c r="G798" i="5"/>
  <c r="H798" i="5"/>
  <c r="I798" i="5"/>
  <c r="J798" i="5"/>
  <c r="L798" i="5"/>
  <c r="D799" i="5"/>
  <c r="F799" i="5"/>
  <c r="G799" i="5"/>
  <c r="H799" i="5"/>
  <c r="I799" i="5"/>
  <c r="J799" i="5"/>
  <c r="L799" i="5"/>
  <c r="D534" i="5"/>
  <c r="F534" i="5"/>
  <c r="G534" i="5"/>
  <c r="H534" i="5"/>
  <c r="I534" i="5"/>
  <c r="J534" i="5"/>
  <c r="L534" i="5"/>
  <c r="D535" i="5"/>
  <c r="F535" i="5"/>
  <c r="G535" i="5"/>
  <c r="H535" i="5"/>
  <c r="I535" i="5"/>
  <c r="J535" i="5"/>
  <c r="L535" i="5"/>
  <c r="D270" i="5"/>
  <c r="F270" i="5"/>
  <c r="G270" i="5"/>
  <c r="H270" i="5"/>
  <c r="I270" i="5"/>
  <c r="J270" i="5"/>
  <c r="L270" i="5"/>
  <c r="D271" i="5"/>
  <c r="F271" i="5"/>
  <c r="G271" i="5"/>
  <c r="H271" i="5"/>
  <c r="I271" i="5"/>
  <c r="J271" i="5"/>
  <c r="L271" i="5"/>
  <c r="K244" i="16" l="1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26" i="3240"/>
  <c r="K227" i="3240"/>
  <c r="K228" i="3240"/>
  <c r="K229" i="3240"/>
  <c r="K230" i="3240"/>
  <c r="K231" i="3240"/>
  <c r="K232" i="3240"/>
  <c r="K233" i="3240"/>
  <c r="K234" i="3240"/>
  <c r="K235" i="3240"/>
  <c r="K236" i="3240"/>
  <c r="K237" i="3240"/>
  <c r="K238" i="3240"/>
  <c r="K239" i="3240"/>
  <c r="K240" i="3240"/>
  <c r="K241" i="3240"/>
  <c r="K242" i="3240"/>
  <c r="K243" i="3240"/>
  <c r="K244" i="3240"/>
  <c r="K245" i="3240"/>
  <c r="N244" i="29232"/>
  <c r="N245" i="29232"/>
  <c r="N246" i="29232"/>
  <c r="N247" i="29232"/>
  <c r="N248" i="29232"/>
  <c r="N249" i="29232"/>
  <c r="N250" i="29232"/>
  <c r="N251" i="29232"/>
  <c r="N252" i="29232"/>
  <c r="N253" i="29232"/>
  <c r="N254" i="29232"/>
  <c r="N255" i="29232"/>
  <c r="N256" i="29232"/>
  <c r="N257" i="29232"/>
  <c r="N258" i="29232"/>
  <c r="N259" i="29232"/>
  <c r="N260" i="29232"/>
  <c r="N261" i="29232"/>
  <c r="N262" i="29232"/>
  <c r="N263" i="29232"/>
  <c r="K244" i="4428"/>
  <c r="K245" i="4428"/>
  <c r="K246" i="4428"/>
  <c r="K247" i="4428"/>
  <c r="K248" i="4428"/>
  <c r="K249" i="4428"/>
  <c r="K250" i="4428"/>
  <c r="K251" i="4428"/>
  <c r="K252" i="4428"/>
  <c r="K253" i="4428"/>
  <c r="K254" i="4428"/>
  <c r="K255" i="4428"/>
  <c r="K256" i="4428"/>
  <c r="K257" i="4428"/>
  <c r="K258" i="4428"/>
  <c r="K259" i="4428"/>
  <c r="K260" i="4428"/>
  <c r="K261" i="4428"/>
  <c r="K262" i="4428"/>
  <c r="K263" i="4428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K160" i="29233"/>
  <c r="K161" i="29233"/>
  <c r="K162" i="29233"/>
  <c r="K163" i="29233"/>
  <c r="K164" i="29233"/>
  <c r="K165" i="29233"/>
  <c r="K166" i="29233"/>
  <c r="K167" i="29233"/>
  <c r="K168" i="29233"/>
  <c r="K169" i="29233"/>
  <c r="K170" i="29233"/>
  <c r="K171" i="29233"/>
  <c r="K172" i="29233"/>
  <c r="K173" i="29233"/>
  <c r="K174" i="29233"/>
  <c r="K175" i="29233"/>
  <c r="K176" i="29233"/>
  <c r="K177" i="29233"/>
  <c r="K178" i="29233"/>
  <c r="K179" i="29233"/>
  <c r="D796" i="5"/>
  <c r="F796" i="5"/>
  <c r="G796" i="5"/>
  <c r="H796" i="5"/>
  <c r="I796" i="5"/>
  <c r="J796" i="5"/>
  <c r="L796" i="5"/>
  <c r="D797" i="5"/>
  <c r="F797" i="5"/>
  <c r="G797" i="5"/>
  <c r="H797" i="5"/>
  <c r="I797" i="5"/>
  <c r="J797" i="5"/>
  <c r="L797" i="5"/>
  <c r="D532" i="5"/>
  <c r="F532" i="5"/>
  <c r="G532" i="5"/>
  <c r="H532" i="5"/>
  <c r="I532" i="5"/>
  <c r="J532" i="5"/>
  <c r="L532" i="5"/>
  <c r="D533" i="5"/>
  <c r="F533" i="5"/>
  <c r="G533" i="5"/>
  <c r="H533" i="5"/>
  <c r="I533" i="5"/>
  <c r="J533" i="5"/>
  <c r="L533" i="5"/>
  <c r="D268" i="5"/>
  <c r="F268" i="5"/>
  <c r="G268" i="5"/>
  <c r="H268" i="5"/>
  <c r="I268" i="5"/>
  <c r="J268" i="5"/>
  <c r="L268" i="5"/>
  <c r="D269" i="5"/>
  <c r="F269" i="5"/>
  <c r="G269" i="5"/>
  <c r="H269" i="5"/>
  <c r="I269" i="5"/>
  <c r="J269" i="5"/>
  <c r="L269" i="5"/>
  <c r="D785" i="5" l="1"/>
  <c r="F785" i="5"/>
  <c r="G785" i="5"/>
  <c r="H785" i="5"/>
  <c r="I785" i="5"/>
  <c r="J785" i="5"/>
  <c r="L785" i="5"/>
  <c r="D786" i="5"/>
  <c r="F786" i="5"/>
  <c r="G786" i="5"/>
  <c r="H786" i="5"/>
  <c r="I786" i="5"/>
  <c r="J786" i="5"/>
  <c r="L786" i="5"/>
  <c r="D787" i="5"/>
  <c r="F787" i="5"/>
  <c r="G787" i="5"/>
  <c r="H787" i="5"/>
  <c r="I787" i="5"/>
  <c r="J787" i="5"/>
  <c r="L787" i="5"/>
  <c r="D788" i="5"/>
  <c r="F788" i="5"/>
  <c r="G788" i="5"/>
  <c r="H788" i="5"/>
  <c r="I788" i="5"/>
  <c r="J788" i="5"/>
  <c r="L788" i="5"/>
  <c r="D789" i="5"/>
  <c r="F789" i="5"/>
  <c r="G789" i="5"/>
  <c r="H789" i="5"/>
  <c r="I789" i="5"/>
  <c r="J789" i="5"/>
  <c r="L789" i="5"/>
  <c r="D790" i="5"/>
  <c r="F790" i="5"/>
  <c r="G790" i="5"/>
  <c r="H790" i="5"/>
  <c r="I790" i="5"/>
  <c r="J790" i="5"/>
  <c r="L790" i="5"/>
  <c r="D791" i="5"/>
  <c r="F791" i="5"/>
  <c r="G791" i="5"/>
  <c r="H791" i="5"/>
  <c r="I791" i="5"/>
  <c r="J791" i="5"/>
  <c r="L791" i="5"/>
  <c r="D792" i="5"/>
  <c r="F792" i="5"/>
  <c r="G792" i="5"/>
  <c r="H792" i="5"/>
  <c r="I792" i="5"/>
  <c r="J792" i="5"/>
  <c r="L792" i="5"/>
  <c r="D793" i="5"/>
  <c r="F793" i="5"/>
  <c r="G793" i="5"/>
  <c r="H793" i="5"/>
  <c r="I793" i="5"/>
  <c r="J793" i="5"/>
  <c r="L793" i="5"/>
  <c r="D794" i="5"/>
  <c r="F794" i="5"/>
  <c r="G794" i="5"/>
  <c r="H794" i="5"/>
  <c r="I794" i="5"/>
  <c r="J794" i="5"/>
  <c r="L794" i="5"/>
  <c r="D795" i="5"/>
  <c r="F795" i="5"/>
  <c r="G795" i="5"/>
  <c r="H795" i="5"/>
  <c r="I795" i="5"/>
  <c r="J795" i="5"/>
  <c r="L795" i="5"/>
  <c r="D521" i="5"/>
  <c r="F521" i="5"/>
  <c r="G521" i="5"/>
  <c r="H521" i="5"/>
  <c r="I521" i="5"/>
  <c r="J521" i="5"/>
  <c r="L521" i="5"/>
  <c r="D522" i="5"/>
  <c r="F522" i="5"/>
  <c r="G522" i="5"/>
  <c r="H522" i="5"/>
  <c r="I522" i="5"/>
  <c r="J522" i="5"/>
  <c r="L522" i="5"/>
  <c r="D523" i="5"/>
  <c r="F523" i="5"/>
  <c r="G523" i="5"/>
  <c r="H523" i="5"/>
  <c r="I523" i="5"/>
  <c r="J523" i="5"/>
  <c r="L523" i="5"/>
  <c r="D524" i="5"/>
  <c r="F524" i="5"/>
  <c r="G524" i="5"/>
  <c r="H524" i="5"/>
  <c r="I524" i="5"/>
  <c r="J524" i="5"/>
  <c r="L524" i="5"/>
  <c r="D525" i="5"/>
  <c r="F525" i="5"/>
  <c r="G525" i="5"/>
  <c r="H525" i="5"/>
  <c r="I525" i="5"/>
  <c r="J525" i="5"/>
  <c r="L525" i="5"/>
  <c r="D526" i="5"/>
  <c r="F526" i="5"/>
  <c r="G526" i="5"/>
  <c r="H526" i="5"/>
  <c r="I526" i="5"/>
  <c r="J526" i="5"/>
  <c r="L526" i="5"/>
  <c r="D527" i="5"/>
  <c r="F527" i="5"/>
  <c r="G527" i="5"/>
  <c r="H527" i="5"/>
  <c r="I527" i="5"/>
  <c r="J527" i="5"/>
  <c r="L527" i="5"/>
  <c r="D528" i="5"/>
  <c r="F528" i="5"/>
  <c r="G528" i="5"/>
  <c r="H528" i="5"/>
  <c r="I528" i="5"/>
  <c r="J528" i="5"/>
  <c r="L528" i="5"/>
  <c r="D529" i="5"/>
  <c r="F529" i="5"/>
  <c r="G529" i="5"/>
  <c r="H529" i="5"/>
  <c r="I529" i="5"/>
  <c r="J529" i="5"/>
  <c r="L529" i="5"/>
  <c r="D530" i="5"/>
  <c r="F530" i="5"/>
  <c r="G530" i="5"/>
  <c r="H530" i="5"/>
  <c r="I530" i="5"/>
  <c r="J530" i="5"/>
  <c r="L530" i="5"/>
  <c r="D531" i="5"/>
  <c r="F531" i="5"/>
  <c r="G531" i="5"/>
  <c r="H531" i="5"/>
  <c r="I531" i="5"/>
  <c r="J531" i="5"/>
  <c r="L531" i="5"/>
  <c r="D257" i="5"/>
  <c r="F257" i="5"/>
  <c r="G257" i="5"/>
  <c r="H257" i="5"/>
  <c r="I257" i="5"/>
  <c r="J257" i="5"/>
  <c r="L257" i="5"/>
  <c r="D258" i="5"/>
  <c r="F258" i="5"/>
  <c r="G258" i="5"/>
  <c r="H258" i="5"/>
  <c r="I258" i="5"/>
  <c r="J258" i="5"/>
  <c r="L258" i="5"/>
  <c r="D259" i="5"/>
  <c r="F259" i="5"/>
  <c r="G259" i="5"/>
  <c r="H259" i="5"/>
  <c r="I259" i="5"/>
  <c r="J259" i="5"/>
  <c r="L259" i="5"/>
  <c r="D260" i="5"/>
  <c r="F260" i="5"/>
  <c r="G260" i="5"/>
  <c r="H260" i="5"/>
  <c r="I260" i="5"/>
  <c r="J260" i="5"/>
  <c r="L260" i="5"/>
  <c r="D261" i="5"/>
  <c r="F261" i="5"/>
  <c r="G261" i="5"/>
  <c r="H261" i="5"/>
  <c r="I261" i="5"/>
  <c r="J261" i="5"/>
  <c r="L261" i="5"/>
  <c r="D262" i="5"/>
  <c r="F262" i="5"/>
  <c r="G262" i="5"/>
  <c r="H262" i="5"/>
  <c r="I262" i="5"/>
  <c r="J262" i="5"/>
  <c r="L262" i="5"/>
  <c r="D263" i="5"/>
  <c r="F263" i="5"/>
  <c r="G263" i="5"/>
  <c r="H263" i="5"/>
  <c r="I263" i="5"/>
  <c r="J263" i="5"/>
  <c r="L263" i="5"/>
  <c r="D264" i="5"/>
  <c r="F264" i="5"/>
  <c r="G264" i="5"/>
  <c r="H264" i="5"/>
  <c r="I264" i="5"/>
  <c r="J264" i="5"/>
  <c r="L264" i="5"/>
  <c r="D265" i="5"/>
  <c r="F265" i="5"/>
  <c r="G265" i="5"/>
  <c r="H265" i="5"/>
  <c r="I265" i="5"/>
  <c r="J265" i="5"/>
  <c r="L265" i="5"/>
  <c r="D266" i="5"/>
  <c r="F266" i="5"/>
  <c r="G266" i="5"/>
  <c r="H266" i="5"/>
  <c r="I266" i="5"/>
  <c r="J266" i="5"/>
  <c r="L266" i="5"/>
  <c r="D267" i="5"/>
  <c r="F267" i="5"/>
  <c r="G267" i="5"/>
  <c r="H267" i="5"/>
  <c r="I267" i="5"/>
  <c r="J267" i="5"/>
  <c r="L267" i="5"/>
  <c r="D783" i="5" l="1"/>
  <c r="F783" i="5"/>
  <c r="G783" i="5"/>
  <c r="H783" i="5"/>
  <c r="I783" i="5"/>
  <c r="J783" i="5"/>
  <c r="L783" i="5"/>
  <c r="D784" i="5"/>
  <c r="F784" i="5"/>
  <c r="G784" i="5"/>
  <c r="H784" i="5"/>
  <c r="I784" i="5"/>
  <c r="J784" i="5"/>
  <c r="L784" i="5"/>
  <c r="D519" i="5"/>
  <c r="F519" i="5"/>
  <c r="G519" i="5"/>
  <c r="H519" i="5"/>
  <c r="I519" i="5"/>
  <c r="J519" i="5"/>
  <c r="L519" i="5"/>
  <c r="D520" i="5"/>
  <c r="F520" i="5"/>
  <c r="G520" i="5"/>
  <c r="H520" i="5"/>
  <c r="I520" i="5"/>
  <c r="J520" i="5"/>
  <c r="L520" i="5"/>
  <c r="D255" i="5"/>
  <c r="F255" i="5"/>
  <c r="G255" i="5"/>
  <c r="H255" i="5"/>
  <c r="I255" i="5"/>
  <c r="J255" i="5"/>
  <c r="L255" i="5"/>
  <c r="D256" i="5"/>
  <c r="F256" i="5"/>
  <c r="G256" i="5"/>
  <c r="H256" i="5"/>
  <c r="I256" i="5"/>
  <c r="J256" i="5"/>
  <c r="L256" i="5"/>
  <c r="D781" i="5" l="1"/>
  <c r="F781" i="5"/>
  <c r="G781" i="5"/>
  <c r="H781" i="5"/>
  <c r="I781" i="5"/>
  <c r="J781" i="5"/>
  <c r="L781" i="5"/>
  <c r="D782" i="5"/>
  <c r="F782" i="5"/>
  <c r="G782" i="5"/>
  <c r="H782" i="5"/>
  <c r="I782" i="5"/>
  <c r="J782" i="5"/>
  <c r="L782" i="5"/>
  <c r="D517" i="5"/>
  <c r="F517" i="5"/>
  <c r="G517" i="5"/>
  <c r="H517" i="5"/>
  <c r="I517" i="5"/>
  <c r="J517" i="5"/>
  <c r="L517" i="5"/>
  <c r="D518" i="5"/>
  <c r="F518" i="5"/>
  <c r="G518" i="5"/>
  <c r="H518" i="5"/>
  <c r="I518" i="5"/>
  <c r="J518" i="5"/>
  <c r="L518" i="5"/>
  <c r="D253" i="5"/>
  <c r="F253" i="5"/>
  <c r="G253" i="5"/>
  <c r="H253" i="5"/>
  <c r="I253" i="5"/>
  <c r="J253" i="5"/>
  <c r="L253" i="5"/>
  <c r="D254" i="5"/>
  <c r="F254" i="5"/>
  <c r="G254" i="5"/>
  <c r="H254" i="5"/>
  <c r="I254" i="5"/>
  <c r="J254" i="5"/>
  <c r="L254" i="5"/>
  <c r="D779" i="5" l="1"/>
  <c r="F779" i="5"/>
  <c r="G779" i="5"/>
  <c r="H779" i="5"/>
  <c r="I779" i="5"/>
  <c r="J779" i="5"/>
  <c r="L779" i="5"/>
  <c r="D780" i="5"/>
  <c r="F780" i="5"/>
  <c r="G780" i="5"/>
  <c r="H780" i="5"/>
  <c r="I780" i="5"/>
  <c r="J780" i="5"/>
  <c r="L780" i="5"/>
  <c r="D515" i="5"/>
  <c r="F515" i="5"/>
  <c r="G515" i="5"/>
  <c r="H515" i="5"/>
  <c r="I515" i="5"/>
  <c r="J515" i="5"/>
  <c r="L515" i="5"/>
  <c r="D516" i="5"/>
  <c r="F516" i="5"/>
  <c r="G516" i="5"/>
  <c r="H516" i="5"/>
  <c r="I516" i="5"/>
  <c r="J516" i="5"/>
  <c r="L516" i="5"/>
  <c r="D251" i="5"/>
  <c r="F251" i="5"/>
  <c r="G251" i="5"/>
  <c r="H251" i="5"/>
  <c r="I251" i="5"/>
  <c r="J251" i="5"/>
  <c r="L251" i="5"/>
  <c r="D252" i="5"/>
  <c r="F252" i="5"/>
  <c r="G252" i="5"/>
  <c r="H252" i="5"/>
  <c r="I252" i="5"/>
  <c r="J252" i="5"/>
  <c r="L252" i="5"/>
  <c r="K243" i="16" l="1"/>
  <c r="K242" i="16"/>
  <c r="K241" i="16"/>
  <c r="K240" i="16"/>
  <c r="K225" i="3240"/>
  <c r="K224" i="3240"/>
  <c r="K223" i="3240"/>
  <c r="K222" i="3240"/>
  <c r="N243" i="29232"/>
  <c r="N242" i="29232"/>
  <c r="N241" i="29232"/>
  <c r="N240" i="29232"/>
  <c r="K243" i="4428"/>
  <c r="K242" i="4428"/>
  <c r="K241" i="4428"/>
  <c r="K240" i="4428"/>
  <c r="N244" i="1"/>
  <c r="N243" i="1"/>
  <c r="N242" i="1"/>
  <c r="N241" i="1"/>
  <c r="K159" i="29233"/>
  <c r="K158" i="29233"/>
  <c r="K157" i="29233"/>
  <c r="K156" i="29233"/>
  <c r="J249" i="5" l="1"/>
  <c r="J250" i="5"/>
  <c r="D776" i="5"/>
  <c r="F776" i="5"/>
  <c r="G776" i="5"/>
  <c r="H776" i="5"/>
  <c r="I776" i="5"/>
  <c r="J776" i="5"/>
  <c r="L776" i="5"/>
  <c r="D777" i="5"/>
  <c r="F777" i="5"/>
  <c r="G777" i="5"/>
  <c r="H777" i="5"/>
  <c r="I777" i="5"/>
  <c r="J777" i="5"/>
  <c r="L777" i="5"/>
  <c r="D778" i="5"/>
  <c r="F778" i="5"/>
  <c r="G778" i="5"/>
  <c r="H778" i="5"/>
  <c r="I778" i="5"/>
  <c r="J778" i="5"/>
  <c r="L778" i="5"/>
  <c r="D512" i="5"/>
  <c r="F512" i="5"/>
  <c r="G512" i="5"/>
  <c r="H512" i="5"/>
  <c r="I512" i="5"/>
  <c r="J512" i="5"/>
  <c r="L512" i="5"/>
  <c r="D513" i="5"/>
  <c r="F513" i="5"/>
  <c r="G513" i="5"/>
  <c r="H513" i="5"/>
  <c r="I513" i="5"/>
  <c r="J513" i="5"/>
  <c r="L513" i="5"/>
  <c r="D514" i="5"/>
  <c r="F514" i="5"/>
  <c r="G514" i="5"/>
  <c r="H514" i="5"/>
  <c r="I514" i="5"/>
  <c r="J514" i="5"/>
  <c r="L514" i="5"/>
  <c r="D248" i="5"/>
  <c r="F248" i="5"/>
  <c r="G248" i="5"/>
  <c r="H248" i="5"/>
  <c r="I248" i="5"/>
  <c r="J248" i="5"/>
  <c r="L248" i="5"/>
  <c r="D249" i="5"/>
  <c r="F249" i="5"/>
  <c r="G249" i="5"/>
  <c r="H249" i="5"/>
  <c r="I249" i="5"/>
  <c r="L249" i="5"/>
  <c r="D250" i="5"/>
  <c r="F250" i="5"/>
  <c r="G250" i="5"/>
  <c r="H250" i="5"/>
  <c r="I250" i="5"/>
  <c r="L250" i="5"/>
  <c r="D775" i="5" l="1"/>
  <c r="F775" i="5"/>
  <c r="G775" i="5"/>
  <c r="H775" i="5"/>
  <c r="I775" i="5"/>
  <c r="J775" i="5"/>
  <c r="L775" i="5"/>
  <c r="D511" i="5"/>
  <c r="F511" i="5"/>
  <c r="G511" i="5"/>
  <c r="H511" i="5"/>
  <c r="I511" i="5"/>
  <c r="J511" i="5"/>
  <c r="L511" i="5"/>
  <c r="D247" i="5"/>
  <c r="F247" i="5"/>
  <c r="G247" i="5"/>
  <c r="H247" i="5"/>
  <c r="I247" i="5"/>
  <c r="J247" i="5"/>
  <c r="L247" i="5"/>
  <c r="D774" i="5" l="1"/>
  <c r="F774" i="5"/>
  <c r="G774" i="5"/>
  <c r="H774" i="5"/>
  <c r="I774" i="5"/>
  <c r="J774" i="5"/>
  <c r="L774" i="5"/>
  <c r="D510" i="5"/>
  <c r="F510" i="5"/>
  <c r="G510" i="5"/>
  <c r="H510" i="5"/>
  <c r="I510" i="5"/>
  <c r="J510" i="5"/>
  <c r="L510" i="5"/>
  <c r="D246" i="5"/>
  <c r="F246" i="5"/>
  <c r="G246" i="5"/>
  <c r="H246" i="5"/>
  <c r="I246" i="5"/>
  <c r="J246" i="5"/>
  <c r="L246" i="5"/>
  <c r="K224" i="16" l="1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06" i="3240"/>
  <c r="K207" i="3240"/>
  <c r="K208" i="3240"/>
  <c r="K209" i="3240"/>
  <c r="K210" i="3240"/>
  <c r="K211" i="3240"/>
  <c r="K212" i="3240"/>
  <c r="K213" i="3240"/>
  <c r="K214" i="3240"/>
  <c r="K215" i="3240"/>
  <c r="K216" i="3240"/>
  <c r="K217" i="3240"/>
  <c r="K218" i="3240"/>
  <c r="K219" i="3240"/>
  <c r="K220" i="3240"/>
  <c r="K221" i="3240"/>
  <c r="N224" i="29232"/>
  <c r="N225" i="29232"/>
  <c r="N226" i="29232"/>
  <c r="N227" i="29232"/>
  <c r="N228" i="29232"/>
  <c r="N229" i="29232"/>
  <c r="N230" i="29232"/>
  <c r="N231" i="29232"/>
  <c r="N232" i="29232"/>
  <c r="N233" i="29232"/>
  <c r="N234" i="29232"/>
  <c r="N235" i="29232"/>
  <c r="N236" i="29232"/>
  <c r="N237" i="29232"/>
  <c r="N238" i="29232"/>
  <c r="N239" i="29232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K140" i="29233"/>
  <c r="K141" i="29233"/>
  <c r="K142" i="29233"/>
  <c r="K143" i="29233"/>
  <c r="K144" i="29233"/>
  <c r="K145" i="29233"/>
  <c r="K146" i="29233"/>
  <c r="K147" i="29233"/>
  <c r="K148" i="29233"/>
  <c r="K149" i="29233"/>
  <c r="K150" i="29233"/>
  <c r="K151" i="29233"/>
  <c r="K152" i="29233"/>
  <c r="K153" i="29233"/>
  <c r="K154" i="29233"/>
  <c r="K155" i="29233"/>
  <c r="K224" i="4428"/>
  <c r="K225" i="4428"/>
  <c r="K226" i="4428"/>
  <c r="K227" i="4428"/>
  <c r="K228" i="4428"/>
  <c r="K229" i="4428"/>
  <c r="K230" i="4428"/>
  <c r="K231" i="4428"/>
  <c r="K232" i="4428"/>
  <c r="K233" i="4428"/>
  <c r="K234" i="4428"/>
  <c r="K235" i="4428"/>
  <c r="K236" i="4428"/>
  <c r="K237" i="4428"/>
  <c r="K238" i="4428"/>
  <c r="K239" i="4428"/>
  <c r="D773" i="5"/>
  <c r="F773" i="5"/>
  <c r="G773" i="5"/>
  <c r="H773" i="5"/>
  <c r="I773" i="5"/>
  <c r="J773" i="5"/>
  <c r="L773" i="5"/>
  <c r="D509" i="5"/>
  <c r="F509" i="5"/>
  <c r="G509" i="5"/>
  <c r="H509" i="5"/>
  <c r="I509" i="5"/>
  <c r="J509" i="5"/>
  <c r="L509" i="5"/>
  <c r="D245" i="5"/>
  <c r="F245" i="5"/>
  <c r="G245" i="5"/>
  <c r="H245" i="5"/>
  <c r="I245" i="5"/>
  <c r="J245" i="5"/>
  <c r="L245" i="5"/>
  <c r="D244" i="5"/>
  <c r="F244" i="5"/>
  <c r="G244" i="5"/>
  <c r="H244" i="5"/>
  <c r="I244" i="5"/>
  <c r="J244" i="5"/>
  <c r="L244" i="5"/>
  <c r="D508" i="5"/>
  <c r="F508" i="5"/>
  <c r="G508" i="5"/>
  <c r="H508" i="5"/>
  <c r="I508" i="5"/>
  <c r="J508" i="5"/>
  <c r="L508" i="5"/>
  <c r="D772" i="5"/>
  <c r="F772" i="5"/>
  <c r="G772" i="5"/>
  <c r="H772" i="5"/>
  <c r="I772" i="5"/>
  <c r="J772" i="5"/>
  <c r="L772" i="5"/>
  <c r="D770" i="5"/>
  <c r="F770" i="5"/>
  <c r="G770" i="5"/>
  <c r="H770" i="5"/>
  <c r="I770" i="5"/>
  <c r="J770" i="5"/>
  <c r="L770" i="5"/>
  <c r="D771" i="5"/>
  <c r="F771" i="5"/>
  <c r="G771" i="5"/>
  <c r="H771" i="5"/>
  <c r="I771" i="5"/>
  <c r="J771" i="5"/>
  <c r="L771" i="5"/>
  <c r="D506" i="5"/>
  <c r="F506" i="5"/>
  <c r="G506" i="5"/>
  <c r="H506" i="5"/>
  <c r="I506" i="5"/>
  <c r="J506" i="5"/>
  <c r="L506" i="5"/>
  <c r="D507" i="5"/>
  <c r="F507" i="5"/>
  <c r="G507" i="5"/>
  <c r="H507" i="5"/>
  <c r="I507" i="5"/>
  <c r="J507" i="5"/>
  <c r="L507" i="5"/>
  <c r="D242" i="5"/>
  <c r="F242" i="5"/>
  <c r="G242" i="5"/>
  <c r="H242" i="5"/>
  <c r="I242" i="5"/>
  <c r="J242" i="5"/>
  <c r="L242" i="5"/>
  <c r="D243" i="5"/>
  <c r="F243" i="5"/>
  <c r="G243" i="5"/>
  <c r="H243" i="5"/>
  <c r="I243" i="5"/>
  <c r="J243" i="5"/>
  <c r="L243" i="5"/>
  <c r="D769" i="5"/>
  <c r="F769" i="5"/>
  <c r="G769" i="5"/>
  <c r="H769" i="5"/>
  <c r="I769" i="5"/>
  <c r="J769" i="5"/>
  <c r="L769" i="5"/>
  <c r="D505" i="5"/>
  <c r="F505" i="5"/>
  <c r="G505" i="5"/>
  <c r="H505" i="5"/>
  <c r="I505" i="5"/>
  <c r="J505" i="5"/>
  <c r="L505" i="5"/>
  <c r="D241" i="5"/>
  <c r="F241" i="5"/>
  <c r="G241" i="5"/>
  <c r="H241" i="5"/>
  <c r="I241" i="5"/>
  <c r="J241" i="5"/>
  <c r="L241" i="5"/>
  <c r="D240" i="5"/>
  <c r="F240" i="5"/>
  <c r="G240" i="5"/>
  <c r="H240" i="5"/>
  <c r="I240" i="5"/>
  <c r="J240" i="5"/>
  <c r="L240" i="5"/>
  <c r="D504" i="5"/>
  <c r="F504" i="5"/>
  <c r="G504" i="5"/>
  <c r="H504" i="5"/>
  <c r="I504" i="5"/>
  <c r="J504" i="5"/>
  <c r="L504" i="5"/>
  <c r="D768" i="5"/>
  <c r="F768" i="5"/>
  <c r="G768" i="5"/>
  <c r="H768" i="5"/>
  <c r="I768" i="5"/>
  <c r="J768" i="5"/>
  <c r="L768" i="5"/>
  <c r="D767" i="5"/>
  <c r="F767" i="5"/>
  <c r="G767" i="5"/>
  <c r="H767" i="5"/>
  <c r="I767" i="5"/>
  <c r="J767" i="5"/>
  <c r="L767" i="5"/>
  <c r="D503" i="5"/>
  <c r="F503" i="5"/>
  <c r="G503" i="5"/>
  <c r="H503" i="5"/>
  <c r="I503" i="5"/>
  <c r="J503" i="5"/>
  <c r="L503" i="5"/>
  <c r="D239" i="5"/>
  <c r="F239" i="5"/>
  <c r="G239" i="5"/>
  <c r="H239" i="5"/>
  <c r="I239" i="5"/>
  <c r="J239" i="5"/>
  <c r="L239" i="5"/>
  <c r="D766" i="5"/>
  <c r="F766" i="5"/>
  <c r="G766" i="5"/>
  <c r="H766" i="5"/>
  <c r="I766" i="5"/>
  <c r="J766" i="5"/>
  <c r="L766" i="5"/>
  <c r="D502" i="5"/>
  <c r="F502" i="5"/>
  <c r="G502" i="5"/>
  <c r="H502" i="5"/>
  <c r="I502" i="5"/>
  <c r="J502" i="5"/>
  <c r="L502" i="5"/>
  <c r="D238" i="5"/>
  <c r="F238" i="5"/>
  <c r="G238" i="5"/>
  <c r="H238" i="5"/>
  <c r="I238" i="5"/>
  <c r="J238" i="5"/>
  <c r="L238" i="5"/>
  <c r="D765" i="5"/>
  <c r="F765" i="5"/>
  <c r="G765" i="5"/>
  <c r="H765" i="5"/>
  <c r="I765" i="5"/>
  <c r="J765" i="5"/>
  <c r="L765" i="5"/>
  <c r="D501" i="5"/>
  <c r="F501" i="5"/>
  <c r="G501" i="5"/>
  <c r="H501" i="5"/>
  <c r="I501" i="5"/>
  <c r="J501" i="5"/>
  <c r="L501" i="5"/>
  <c r="D237" i="5"/>
  <c r="F237" i="5"/>
  <c r="G237" i="5"/>
  <c r="H237" i="5"/>
  <c r="I237" i="5"/>
  <c r="J237" i="5"/>
  <c r="L237" i="5"/>
  <c r="D764" i="5"/>
  <c r="F764" i="5"/>
  <c r="G764" i="5"/>
  <c r="H764" i="5"/>
  <c r="I764" i="5"/>
  <c r="J764" i="5"/>
  <c r="L764" i="5"/>
  <c r="D500" i="5"/>
  <c r="F500" i="5"/>
  <c r="G500" i="5"/>
  <c r="H500" i="5"/>
  <c r="I500" i="5"/>
  <c r="J500" i="5"/>
  <c r="L500" i="5"/>
  <c r="D236" i="5"/>
  <c r="F236" i="5"/>
  <c r="G236" i="5"/>
  <c r="H236" i="5"/>
  <c r="I236" i="5"/>
  <c r="J236" i="5"/>
  <c r="L236" i="5"/>
  <c r="D763" i="5"/>
  <c r="F763" i="5"/>
  <c r="G763" i="5"/>
  <c r="H763" i="5"/>
  <c r="I763" i="5"/>
  <c r="J763" i="5"/>
  <c r="L763" i="5"/>
  <c r="D499" i="5"/>
  <c r="F499" i="5"/>
  <c r="G499" i="5"/>
  <c r="H499" i="5"/>
  <c r="I499" i="5"/>
  <c r="J499" i="5"/>
  <c r="L499" i="5"/>
  <c r="D235" i="5"/>
  <c r="F235" i="5"/>
  <c r="G235" i="5"/>
  <c r="H235" i="5"/>
  <c r="I235" i="5"/>
  <c r="J235" i="5"/>
  <c r="L235" i="5"/>
  <c r="D762" i="5"/>
  <c r="F762" i="5"/>
  <c r="G762" i="5"/>
  <c r="H762" i="5"/>
  <c r="I762" i="5"/>
  <c r="J762" i="5"/>
  <c r="L762" i="5"/>
  <c r="D498" i="5"/>
  <c r="F498" i="5"/>
  <c r="G498" i="5"/>
  <c r="H498" i="5"/>
  <c r="I498" i="5"/>
  <c r="J498" i="5"/>
  <c r="L498" i="5"/>
  <c r="D234" i="5"/>
  <c r="F234" i="5"/>
  <c r="G234" i="5"/>
  <c r="H234" i="5"/>
  <c r="I234" i="5"/>
  <c r="J234" i="5"/>
  <c r="L234" i="5"/>
  <c r="D761" i="5"/>
  <c r="F761" i="5"/>
  <c r="G761" i="5"/>
  <c r="H761" i="5"/>
  <c r="I761" i="5"/>
  <c r="J761" i="5"/>
  <c r="L761" i="5"/>
  <c r="D497" i="5"/>
  <c r="F497" i="5"/>
  <c r="G497" i="5"/>
  <c r="H497" i="5"/>
  <c r="I497" i="5"/>
  <c r="J497" i="5"/>
  <c r="L497" i="5"/>
  <c r="D233" i="5"/>
  <c r="F233" i="5"/>
  <c r="G233" i="5"/>
  <c r="H233" i="5"/>
  <c r="I233" i="5"/>
  <c r="J233" i="5"/>
  <c r="L233" i="5"/>
  <c r="D760" i="5"/>
  <c r="F760" i="5"/>
  <c r="G760" i="5"/>
  <c r="H760" i="5"/>
  <c r="I760" i="5"/>
  <c r="J760" i="5"/>
  <c r="L760" i="5"/>
  <c r="D496" i="5"/>
  <c r="F496" i="5"/>
  <c r="G496" i="5"/>
  <c r="H496" i="5"/>
  <c r="I496" i="5"/>
  <c r="J496" i="5"/>
  <c r="L496" i="5"/>
  <c r="D232" i="5"/>
  <c r="F232" i="5"/>
  <c r="G232" i="5"/>
  <c r="H232" i="5"/>
  <c r="I232" i="5"/>
  <c r="J232" i="5"/>
  <c r="L232" i="5"/>
  <c r="D231" i="5"/>
  <c r="F231" i="5"/>
  <c r="G231" i="5"/>
  <c r="H231" i="5"/>
  <c r="I231" i="5"/>
  <c r="J231" i="5"/>
  <c r="L231" i="5"/>
  <c r="D495" i="5"/>
  <c r="F495" i="5"/>
  <c r="G495" i="5"/>
  <c r="H495" i="5"/>
  <c r="I495" i="5"/>
  <c r="J495" i="5"/>
  <c r="L495" i="5"/>
  <c r="D759" i="5"/>
  <c r="F759" i="5"/>
  <c r="G759" i="5"/>
  <c r="H759" i="5"/>
  <c r="I759" i="5"/>
  <c r="J759" i="5"/>
  <c r="L759" i="5"/>
  <c r="D230" i="5"/>
  <c r="F230" i="5"/>
  <c r="G230" i="5"/>
  <c r="H230" i="5"/>
  <c r="I230" i="5"/>
  <c r="J230" i="5"/>
  <c r="L230" i="5"/>
  <c r="D758" i="5"/>
  <c r="F758" i="5"/>
  <c r="G758" i="5"/>
  <c r="H758" i="5"/>
  <c r="I758" i="5"/>
  <c r="J758" i="5"/>
  <c r="L758" i="5"/>
  <c r="D494" i="5"/>
  <c r="F494" i="5"/>
  <c r="G494" i="5"/>
  <c r="H494" i="5"/>
  <c r="I494" i="5"/>
  <c r="J494" i="5"/>
  <c r="L494" i="5"/>
  <c r="K127" i="29233"/>
  <c r="K128" i="29233"/>
  <c r="K129" i="29233"/>
  <c r="K130" i="29233"/>
  <c r="K131" i="29233"/>
  <c r="K132" i="29233"/>
  <c r="K133" i="29233"/>
  <c r="K134" i="29233"/>
  <c r="K135" i="29233"/>
  <c r="K136" i="29233"/>
  <c r="K137" i="29233"/>
  <c r="K138" i="29233"/>
  <c r="K139" i="29233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K211" i="4428"/>
  <c r="K212" i="4428"/>
  <c r="K213" i="4428"/>
  <c r="K214" i="4428"/>
  <c r="K215" i="4428"/>
  <c r="K216" i="4428"/>
  <c r="K217" i="4428"/>
  <c r="K218" i="4428"/>
  <c r="K219" i="4428"/>
  <c r="K220" i="4428"/>
  <c r="K221" i="4428"/>
  <c r="K222" i="4428"/>
  <c r="K223" i="4428"/>
  <c r="N211" i="29232"/>
  <c r="N212" i="29232"/>
  <c r="N213" i="29232"/>
  <c r="N214" i="29232"/>
  <c r="N215" i="29232"/>
  <c r="N216" i="29232"/>
  <c r="N217" i="29232"/>
  <c r="N218" i="29232"/>
  <c r="N219" i="29232"/>
  <c r="N220" i="29232"/>
  <c r="N221" i="29232"/>
  <c r="N222" i="29232"/>
  <c r="N223" i="29232"/>
  <c r="K193" i="3240"/>
  <c r="K194" i="3240"/>
  <c r="K195" i="3240"/>
  <c r="K196" i="3240"/>
  <c r="K197" i="3240"/>
  <c r="K198" i="3240"/>
  <c r="K199" i="3240"/>
  <c r="K200" i="3240"/>
  <c r="K201" i="3240"/>
  <c r="K202" i="3240"/>
  <c r="K203" i="3240"/>
  <c r="K204" i="3240"/>
  <c r="K205" i="3240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D757" i="5"/>
  <c r="F757" i="5"/>
  <c r="G757" i="5"/>
  <c r="H757" i="5"/>
  <c r="I757" i="5"/>
  <c r="J757" i="5"/>
  <c r="L757" i="5"/>
  <c r="D493" i="5"/>
  <c r="F493" i="5"/>
  <c r="G493" i="5"/>
  <c r="H493" i="5"/>
  <c r="I493" i="5"/>
  <c r="J493" i="5"/>
  <c r="L493" i="5"/>
  <c r="D229" i="5"/>
  <c r="F229" i="5"/>
  <c r="G229" i="5"/>
  <c r="H229" i="5"/>
  <c r="I229" i="5"/>
  <c r="J229" i="5"/>
  <c r="L229" i="5"/>
  <c r="D756" i="5"/>
  <c r="F756" i="5"/>
  <c r="G756" i="5"/>
  <c r="H756" i="5"/>
  <c r="I756" i="5"/>
  <c r="J756" i="5"/>
  <c r="L756" i="5"/>
  <c r="D492" i="5"/>
  <c r="F492" i="5"/>
  <c r="G492" i="5"/>
  <c r="H492" i="5"/>
  <c r="I492" i="5"/>
  <c r="J492" i="5"/>
  <c r="L492" i="5"/>
  <c r="D228" i="5"/>
  <c r="F228" i="5"/>
  <c r="G228" i="5"/>
  <c r="H228" i="5"/>
  <c r="I228" i="5"/>
  <c r="J228" i="5"/>
  <c r="L228" i="5"/>
  <c r="D755" i="5"/>
  <c r="F755" i="5"/>
  <c r="G755" i="5"/>
  <c r="H755" i="5"/>
  <c r="I755" i="5"/>
  <c r="J755" i="5"/>
  <c r="L755" i="5"/>
  <c r="D491" i="5"/>
  <c r="F491" i="5"/>
  <c r="G491" i="5"/>
  <c r="H491" i="5"/>
  <c r="I491" i="5"/>
  <c r="J491" i="5"/>
  <c r="L491" i="5"/>
  <c r="D227" i="5"/>
  <c r="F227" i="5"/>
  <c r="G227" i="5"/>
  <c r="H227" i="5"/>
  <c r="I227" i="5"/>
  <c r="J227" i="5"/>
  <c r="L227" i="5"/>
  <c r="D754" i="5"/>
  <c r="F754" i="5"/>
  <c r="G754" i="5"/>
  <c r="H754" i="5"/>
  <c r="I754" i="5"/>
  <c r="J754" i="5"/>
  <c r="L754" i="5"/>
  <c r="D490" i="5"/>
  <c r="F490" i="5"/>
  <c r="G490" i="5"/>
  <c r="H490" i="5"/>
  <c r="I490" i="5"/>
  <c r="J490" i="5"/>
  <c r="L490" i="5"/>
  <c r="D226" i="5"/>
  <c r="F226" i="5"/>
  <c r="G226" i="5"/>
  <c r="H226" i="5"/>
  <c r="I226" i="5"/>
  <c r="J226" i="5"/>
  <c r="L226" i="5"/>
  <c r="D223" i="5"/>
  <c r="F223" i="5"/>
  <c r="G223" i="5"/>
  <c r="H223" i="5"/>
  <c r="I223" i="5"/>
  <c r="J223" i="5"/>
  <c r="L223" i="5"/>
  <c r="D224" i="5"/>
  <c r="F224" i="5"/>
  <c r="G224" i="5"/>
  <c r="H224" i="5"/>
  <c r="I224" i="5"/>
  <c r="J224" i="5"/>
  <c r="L224" i="5"/>
  <c r="D225" i="5"/>
  <c r="F225" i="5"/>
  <c r="G225" i="5"/>
  <c r="H225" i="5"/>
  <c r="I225" i="5"/>
  <c r="J225" i="5"/>
  <c r="L225" i="5"/>
  <c r="D487" i="5"/>
  <c r="F487" i="5"/>
  <c r="G487" i="5"/>
  <c r="H487" i="5"/>
  <c r="I487" i="5"/>
  <c r="J487" i="5"/>
  <c r="L487" i="5"/>
  <c r="D488" i="5"/>
  <c r="F488" i="5"/>
  <c r="G488" i="5"/>
  <c r="H488" i="5"/>
  <c r="I488" i="5"/>
  <c r="J488" i="5"/>
  <c r="L488" i="5"/>
  <c r="D489" i="5"/>
  <c r="F489" i="5"/>
  <c r="G489" i="5"/>
  <c r="H489" i="5"/>
  <c r="I489" i="5"/>
  <c r="J489" i="5"/>
  <c r="L489" i="5"/>
  <c r="D751" i="5"/>
  <c r="F751" i="5"/>
  <c r="G751" i="5"/>
  <c r="H751" i="5"/>
  <c r="I751" i="5"/>
  <c r="J751" i="5"/>
  <c r="L751" i="5"/>
  <c r="D752" i="5"/>
  <c r="F752" i="5"/>
  <c r="G752" i="5"/>
  <c r="H752" i="5"/>
  <c r="I752" i="5"/>
  <c r="J752" i="5"/>
  <c r="L752" i="5"/>
  <c r="D753" i="5"/>
  <c r="F753" i="5"/>
  <c r="G753" i="5"/>
  <c r="H753" i="5"/>
  <c r="I753" i="5"/>
  <c r="J753" i="5"/>
  <c r="L753" i="5"/>
  <c r="D749" i="5"/>
  <c r="F749" i="5"/>
  <c r="G749" i="5"/>
  <c r="H749" i="5"/>
  <c r="I749" i="5"/>
  <c r="J749" i="5"/>
  <c r="L749" i="5"/>
  <c r="D750" i="5"/>
  <c r="F750" i="5"/>
  <c r="G750" i="5"/>
  <c r="H750" i="5"/>
  <c r="I750" i="5"/>
  <c r="J750" i="5"/>
  <c r="L750" i="5"/>
  <c r="D485" i="5"/>
  <c r="F485" i="5"/>
  <c r="G485" i="5"/>
  <c r="H485" i="5"/>
  <c r="I485" i="5"/>
  <c r="J485" i="5"/>
  <c r="L485" i="5"/>
  <c r="D486" i="5"/>
  <c r="F486" i="5"/>
  <c r="G486" i="5"/>
  <c r="H486" i="5"/>
  <c r="I486" i="5"/>
  <c r="J486" i="5"/>
  <c r="L486" i="5"/>
  <c r="D221" i="5"/>
  <c r="F221" i="5"/>
  <c r="G221" i="5"/>
  <c r="H221" i="5"/>
  <c r="I221" i="5"/>
  <c r="J221" i="5"/>
  <c r="L221" i="5"/>
  <c r="D222" i="5"/>
  <c r="F222" i="5"/>
  <c r="G222" i="5"/>
  <c r="H222" i="5"/>
  <c r="I222" i="5"/>
  <c r="J222" i="5"/>
  <c r="L222" i="5"/>
  <c r="D748" i="5"/>
  <c r="F748" i="5"/>
  <c r="G748" i="5"/>
  <c r="H748" i="5"/>
  <c r="I748" i="5"/>
  <c r="J748" i="5"/>
  <c r="L748" i="5"/>
  <c r="D484" i="5"/>
  <c r="F484" i="5"/>
  <c r="G484" i="5"/>
  <c r="H484" i="5"/>
  <c r="I484" i="5"/>
  <c r="J484" i="5"/>
  <c r="L484" i="5"/>
  <c r="D220" i="5"/>
  <c r="F220" i="5"/>
  <c r="G220" i="5"/>
  <c r="H220" i="5"/>
  <c r="I220" i="5"/>
  <c r="J220" i="5"/>
  <c r="L220" i="5"/>
  <c r="D747" i="5"/>
  <c r="F747" i="5"/>
  <c r="G747" i="5"/>
  <c r="H747" i="5"/>
  <c r="I747" i="5"/>
  <c r="J747" i="5"/>
  <c r="L747" i="5"/>
  <c r="D483" i="5"/>
  <c r="F483" i="5"/>
  <c r="G483" i="5"/>
  <c r="H483" i="5"/>
  <c r="I483" i="5"/>
  <c r="J483" i="5"/>
  <c r="L483" i="5"/>
  <c r="D219" i="5"/>
  <c r="F219" i="5"/>
  <c r="G219" i="5"/>
  <c r="H219" i="5"/>
  <c r="I219" i="5"/>
  <c r="J219" i="5"/>
  <c r="L219" i="5"/>
  <c r="D746" i="5"/>
  <c r="F746" i="5"/>
  <c r="G746" i="5"/>
  <c r="H746" i="5"/>
  <c r="I746" i="5"/>
  <c r="J746" i="5"/>
  <c r="L746" i="5"/>
  <c r="D482" i="5"/>
  <c r="F482" i="5"/>
  <c r="G482" i="5"/>
  <c r="H482" i="5"/>
  <c r="I482" i="5"/>
  <c r="J482" i="5"/>
  <c r="L482" i="5"/>
  <c r="D218" i="5"/>
  <c r="F218" i="5"/>
  <c r="G218" i="5"/>
  <c r="H218" i="5"/>
  <c r="I218" i="5"/>
  <c r="J218" i="5"/>
  <c r="L218" i="5"/>
  <c r="K204" i="16"/>
  <c r="K205" i="16"/>
  <c r="K206" i="16"/>
  <c r="K207" i="16"/>
  <c r="K208" i="16"/>
  <c r="K209" i="16"/>
  <c r="K210" i="16"/>
  <c r="K192" i="3240"/>
  <c r="K191" i="3240"/>
  <c r="K190" i="3240"/>
  <c r="K189" i="3240"/>
  <c r="K188" i="3240"/>
  <c r="K187" i="3240"/>
  <c r="K183" i="3240"/>
  <c r="N204" i="29232"/>
  <c r="N205" i="29232"/>
  <c r="N206" i="29232"/>
  <c r="N207" i="29232"/>
  <c r="N208" i="29232"/>
  <c r="N209" i="29232"/>
  <c r="N210" i="29232"/>
  <c r="K204" i="4428"/>
  <c r="K205" i="4428"/>
  <c r="K206" i="4428"/>
  <c r="K207" i="4428"/>
  <c r="K208" i="4428"/>
  <c r="K209" i="4428"/>
  <c r="K210" i="4428"/>
  <c r="N205" i="1"/>
  <c r="N206" i="1"/>
  <c r="N207" i="1"/>
  <c r="N208" i="1"/>
  <c r="N209" i="1"/>
  <c r="N210" i="1"/>
  <c r="N211" i="1"/>
  <c r="K120" i="29233"/>
  <c r="K121" i="29233"/>
  <c r="K122" i="29233"/>
  <c r="K123" i="29233"/>
  <c r="K124" i="29233"/>
  <c r="K125" i="29233"/>
  <c r="K126" i="29233"/>
  <c r="D745" i="5"/>
  <c r="F745" i="5"/>
  <c r="G745" i="5"/>
  <c r="H745" i="5"/>
  <c r="I745" i="5"/>
  <c r="J745" i="5"/>
  <c r="L745" i="5"/>
  <c r="D481" i="5"/>
  <c r="F481" i="5"/>
  <c r="G481" i="5"/>
  <c r="H481" i="5"/>
  <c r="I481" i="5"/>
  <c r="J481" i="5"/>
  <c r="L481" i="5"/>
  <c r="D217" i="5"/>
  <c r="F217" i="5"/>
  <c r="G217" i="5"/>
  <c r="H217" i="5"/>
  <c r="I217" i="5"/>
  <c r="J217" i="5"/>
  <c r="L217" i="5"/>
  <c r="D744" i="5"/>
  <c r="F744" i="5"/>
  <c r="G744" i="5"/>
  <c r="H744" i="5"/>
  <c r="I744" i="5"/>
  <c r="J744" i="5"/>
  <c r="L744" i="5"/>
  <c r="D480" i="5"/>
  <c r="F480" i="5"/>
  <c r="G480" i="5"/>
  <c r="H480" i="5"/>
  <c r="I480" i="5"/>
  <c r="J480" i="5"/>
  <c r="L480" i="5"/>
  <c r="D216" i="5"/>
  <c r="F216" i="5"/>
  <c r="G216" i="5"/>
  <c r="H216" i="5"/>
  <c r="I216" i="5"/>
  <c r="J216" i="5"/>
  <c r="L216" i="5"/>
  <c r="L743" i="5"/>
  <c r="J743" i="5"/>
  <c r="I743" i="5"/>
  <c r="H743" i="5"/>
  <c r="G743" i="5"/>
  <c r="F743" i="5"/>
  <c r="D743" i="5"/>
  <c r="L742" i="5"/>
  <c r="J742" i="5"/>
  <c r="I742" i="5"/>
  <c r="H742" i="5"/>
  <c r="G742" i="5"/>
  <c r="F742" i="5"/>
  <c r="D742" i="5"/>
  <c r="D478" i="5"/>
  <c r="F478" i="5"/>
  <c r="G478" i="5"/>
  <c r="H478" i="5"/>
  <c r="I478" i="5"/>
  <c r="J478" i="5"/>
  <c r="L478" i="5"/>
  <c r="D479" i="5"/>
  <c r="F479" i="5"/>
  <c r="G479" i="5"/>
  <c r="H479" i="5"/>
  <c r="I479" i="5"/>
  <c r="J479" i="5"/>
  <c r="L479" i="5"/>
  <c r="D215" i="5"/>
  <c r="F215" i="5"/>
  <c r="G215" i="5"/>
  <c r="H215" i="5"/>
  <c r="I215" i="5"/>
  <c r="J215" i="5"/>
  <c r="L215" i="5"/>
  <c r="D214" i="5"/>
  <c r="F214" i="5"/>
  <c r="G214" i="5"/>
  <c r="H214" i="5"/>
  <c r="I214" i="5"/>
  <c r="J214" i="5"/>
  <c r="L214" i="5"/>
  <c r="D741" i="5"/>
  <c r="F741" i="5"/>
  <c r="G741" i="5"/>
  <c r="H741" i="5"/>
  <c r="I741" i="5"/>
  <c r="J741" i="5"/>
  <c r="L741" i="5"/>
  <c r="D477" i="5"/>
  <c r="F477" i="5"/>
  <c r="G477" i="5"/>
  <c r="H477" i="5"/>
  <c r="I477" i="5"/>
  <c r="J477" i="5"/>
  <c r="L477" i="5"/>
  <c r="D213" i="5"/>
  <c r="F213" i="5"/>
  <c r="G213" i="5"/>
  <c r="H213" i="5"/>
  <c r="I213" i="5"/>
  <c r="J213" i="5"/>
  <c r="L213" i="5"/>
  <c r="D740" i="5"/>
  <c r="F740" i="5"/>
  <c r="G740" i="5"/>
  <c r="H740" i="5"/>
  <c r="I740" i="5"/>
  <c r="J740" i="5"/>
  <c r="L740" i="5"/>
  <c r="D476" i="5"/>
  <c r="F476" i="5"/>
  <c r="G476" i="5"/>
  <c r="H476" i="5"/>
  <c r="I476" i="5"/>
  <c r="J476" i="5"/>
  <c r="L476" i="5"/>
  <c r="D212" i="5"/>
  <c r="F212" i="5"/>
  <c r="G212" i="5"/>
  <c r="H212" i="5"/>
  <c r="I212" i="5"/>
  <c r="J212" i="5"/>
  <c r="L212" i="5"/>
  <c r="D739" i="5"/>
  <c r="F739" i="5"/>
  <c r="G739" i="5"/>
  <c r="H739" i="5"/>
  <c r="I739" i="5"/>
  <c r="J739" i="5"/>
  <c r="L739" i="5"/>
  <c r="D736" i="5"/>
  <c r="F736" i="5"/>
  <c r="G736" i="5"/>
  <c r="H736" i="5"/>
  <c r="I736" i="5"/>
  <c r="J736" i="5"/>
  <c r="L736" i="5"/>
  <c r="D737" i="5"/>
  <c r="F737" i="5"/>
  <c r="G737" i="5"/>
  <c r="H737" i="5"/>
  <c r="I737" i="5"/>
  <c r="J737" i="5"/>
  <c r="L737" i="5"/>
  <c r="D472" i="5"/>
  <c r="F472" i="5"/>
  <c r="G472" i="5"/>
  <c r="H472" i="5"/>
  <c r="I472" i="5"/>
  <c r="J472" i="5"/>
  <c r="L472" i="5"/>
  <c r="D473" i="5"/>
  <c r="F473" i="5"/>
  <c r="G473" i="5"/>
  <c r="H473" i="5"/>
  <c r="I473" i="5"/>
  <c r="J473" i="5"/>
  <c r="L473" i="5"/>
  <c r="D475" i="5"/>
  <c r="F475" i="5"/>
  <c r="G475" i="5"/>
  <c r="H475" i="5"/>
  <c r="I475" i="5"/>
  <c r="J475" i="5"/>
  <c r="L475" i="5"/>
  <c r="D209" i="5"/>
  <c r="F209" i="5"/>
  <c r="G209" i="5"/>
  <c r="H209" i="5"/>
  <c r="I209" i="5"/>
  <c r="J209" i="5"/>
  <c r="L209" i="5"/>
  <c r="D211" i="5"/>
  <c r="F211" i="5"/>
  <c r="G211" i="5"/>
  <c r="H211" i="5"/>
  <c r="I211" i="5"/>
  <c r="J211" i="5"/>
  <c r="L211" i="5"/>
  <c r="K202" i="16"/>
  <c r="K203" i="16"/>
  <c r="K181" i="3240"/>
  <c r="K182" i="3240"/>
  <c r="N202" i="29232"/>
  <c r="N203" i="29232"/>
  <c r="K202" i="4428"/>
  <c r="K203" i="4428"/>
  <c r="N203" i="1"/>
  <c r="N204" i="1"/>
  <c r="K118" i="29233"/>
  <c r="K119" i="29233"/>
  <c r="D208" i="5"/>
  <c r="F208" i="5"/>
  <c r="G208" i="5"/>
  <c r="H208" i="5"/>
  <c r="I208" i="5"/>
  <c r="J208" i="5"/>
  <c r="L208" i="5"/>
  <c r="K114" i="29233"/>
  <c r="K115" i="29233"/>
  <c r="K116" i="29233"/>
  <c r="K117" i="29233"/>
  <c r="N199" i="1"/>
  <c r="N200" i="1"/>
  <c r="N201" i="1"/>
  <c r="N202" i="1"/>
  <c r="K198" i="4428"/>
  <c r="K199" i="4428"/>
  <c r="K200" i="4428"/>
  <c r="K201" i="4428"/>
  <c r="N198" i="29232"/>
  <c r="N199" i="29232"/>
  <c r="N200" i="29232"/>
  <c r="N201" i="29232"/>
  <c r="K177" i="3240"/>
  <c r="K178" i="3240"/>
  <c r="K179" i="3240"/>
  <c r="K180" i="3240"/>
  <c r="K198" i="16"/>
  <c r="K199" i="16"/>
  <c r="K200" i="16"/>
  <c r="K201" i="16"/>
  <c r="D734" i="5"/>
  <c r="F734" i="5"/>
  <c r="G734" i="5"/>
  <c r="H734" i="5"/>
  <c r="I734" i="5"/>
  <c r="J734" i="5"/>
  <c r="L734" i="5"/>
  <c r="D735" i="5"/>
  <c r="F735" i="5"/>
  <c r="G735" i="5"/>
  <c r="H735" i="5"/>
  <c r="I735" i="5"/>
  <c r="J735" i="5"/>
  <c r="L735" i="5"/>
  <c r="D470" i="5"/>
  <c r="F470" i="5"/>
  <c r="G470" i="5"/>
  <c r="H470" i="5"/>
  <c r="I470" i="5"/>
  <c r="J470" i="5"/>
  <c r="L470" i="5"/>
  <c r="D471" i="5"/>
  <c r="F471" i="5"/>
  <c r="G471" i="5"/>
  <c r="H471" i="5"/>
  <c r="I471" i="5"/>
  <c r="J471" i="5"/>
  <c r="L471" i="5"/>
  <c r="D206" i="5"/>
  <c r="F206" i="5"/>
  <c r="G206" i="5"/>
  <c r="H206" i="5"/>
  <c r="I206" i="5"/>
  <c r="J206" i="5"/>
  <c r="L206" i="5"/>
  <c r="D207" i="5"/>
  <c r="F207" i="5"/>
  <c r="G207" i="5"/>
  <c r="H207" i="5"/>
  <c r="I207" i="5"/>
  <c r="J207" i="5"/>
  <c r="L207" i="5"/>
  <c r="D733" i="5"/>
  <c r="F733" i="5"/>
  <c r="G733" i="5"/>
  <c r="H733" i="5"/>
  <c r="I733" i="5"/>
  <c r="J733" i="5"/>
  <c r="L733" i="5"/>
  <c r="D469" i="5"/>
  <c r="F469" i="5"/>
  <c r="G469" i="5"/>
  <c r="H469" i="5"/>
  <c r="I469" i="5"/>
  <c r="J469" i="5"/>
  <c r="L469" i="5"/>
  <c r="D205" i="5"/>
  <c r="F205" i="5"/>
  <c r="G205" i="5"/>
  <c r="H205" i="5"/>
  <c r="I205" i="5"/>
  <c r="J205" i="5"/>
  <c r="L205" i="5"/>
  <c r="D732" i="5"/>
  <c r="F732" i="5"/>
  <c r="G732" i="5"/>
  <c r="H732" i="5"/>
  <c r="I732" i="5"/>
  <c r="J732" i="5"/>
  <c r="L732" i="5"/>
  <c r="D468" i="5"/>
  <c r="F468" i="5"/>
  <c r="G468" i="5"/>
  <c r="H468" i="5"/>
  <c r="I468" i="5"/>
  <c r="J468" i="5"/>
  <c r="L468" i="5"/>
  <c r="D204" i="5"/>
  <c r="F204" i="5"/>
  <c r="G204" i="5"/>
  <c r="H204" i="5"/>
  <c r="I204" i="5"/>
  <c r="J204" i="5"/>
  <c r="L204" i="5"/>
  <c r="K197" i="16"/>
  <c r="K196" i="16"/>
  <c r="K176" i="3240"/>
  <c r="K175" i="3240"/>
  <c r="N197" i="29232"/>
  <c r="N196" i="29232"/>
  <c r="N198" i="1"/>
  <c r="N197" i="1"/>
  <c r="K113" i="29233"/>
  <c r="K112" i="29233"/>
  <c r="K197" i="4428"/>
  <c r="K196" i="4428"/>
  <c r="D731" i="5"/>
  <c r="F731" i="5"/>
  <c r="G731" i="5"/>
  <c r="H731" i="5"/>
  <c r="I731" i="5"/>
  <c r="J731" i="5"/>
  <c r="L731" i="5"/>
  <c r="D467" i="5"/>
  <c r="F467" i="5"/>
  <c r="G467" i="5"/>
  <c r="H467" i="5"/>
  <c r="I467" i="5"/>
  <c r="J467" i="5"/>
  <c r="L467" i="5"/>
  <c r="D203" i="5"/>
  <c r="F203" i="5"/>
  <c r="G203" i="5"/>
  <c r="H203" i="5"/>
  <c r="I203" i="5"/>
  <c r="J203" i="5"/>
  <c r="L203" i="5"/>
  <c r="D730" i="5"/>
  <c r="F730" i="5"/>
  <c r="G730" i="5"/>
  <c r="H730" i="5"/>
  <c r="I730" i="5"/>
  <c r="J730" i="5"/>
  <c r="L730" i="5"/>
  <c r="D466" i="5"/>
  <c r="F466" i="5"/>
  <c r="G466" i="5"/>
  <c r="H466" i="5"/>
  <c r="I466" i="5"/>
  <c r="J466" i="5"/>
  <c r="L466" i="5"/>
  <c r="D202" i="5"/>
  <c r="F202" i="5"/>
  <c r="G202" i="5"/>
  <c r="H202" i="5"/>
  <c r="I202" i="5"/>
  <c r="J202" i="5"/>
  <c r="L202" i="5"/>
  <c r="D729" i="5"/>
  <c r="F729" i="5"/>
  <c r="G729" i="5"/>
  <c r="H729" i="5"/>
  <c r="I729" i="5"/>
  <c r="J729" i="5"/>
  <c r="L729" i="5"/>
  <c r="D465" i="5"/>
  <c r="F465" i="5"/>
  <c r="G465" i="5"/>
  <c r="H465" i="5"/>
  <c r="I465" i="5"/>
  <c r="J465" i="5"/>
  <c r="L465" i="5"/>
  <c r="D201" i="5"/>
  <c r="F201" i="5"/>
  <c r="G201" i="5"/>
  <c r="H201" i="5"/>
  <c r="I201" i="5"/>
  <c r="J201" i="5"/>
  <c r="L201" i="5"/>
  <c r="D728" i="5"/>
  <c r="F728" i="5"/>
  <c r="G728" i="5"/>
  <c r="H728" i="5"/>
  <c r="I728" i="5"/>
  <c r="J728" i="5"/>
  <c r="L728" i="5"/>
  <c r="D464" i="5"/>
  <c r="F464" i="5"/>
  <c r="G464" i="5"/>
  <c r="H464" i="5"/>
  <c r="I464" i="5"/>
  <c r="J464" i="5"/>
  <c r="L464" i="5"/>
  <c r="D200" i="5"/>
  <c r="F200" i="5"/>
  <c r="G200" i="5"/>
  <c r="H200" i="5"/>
  <c r="I200" i="5"/>
  <c r="J200" i="5"/>
  <c r="L200" i="5"/>
  <c r="K77" i="29233"/>
  <c r="K78" i="29233"/>
  <c r="K79" i="29233"/>
  <c r="K80" i="29233"/>
  <c r="K81" i="29233"/>
  <c r="K82" i="29233"/>
  <c r="K83" i="29233"/>
  <c r="K84" i="29233"/>
  <c r="K85" i="29233"/>
  <c r="K86" i="29233"/>
  <c r="K87" i="29233"/>
  <c r="K88" i="29233"/>
  <c r="K89" i="29233"/>
  <c r="K90" i="29233"/>
  <c r="K91" i="29233"/>
  <c r="K92" i="29233"/>
  <c r="K93" i="29233"/>
  <c r="K94" i="29233"/>
  <c r="K95" i="29233"/>
  <c r="K96" i="29233"/>
  <c r="K97" i="29233"/>
  <c r="K98" i="29233"/>
  <c r="K99" i="29233"/>
  <c r="K100" i="29233"/>
  <c r="K101" i="29233"/>
  <c r="K102" i="29233"/>
  <c r="K103" i="29233"/>
  <c r="K104" i="29233"/>
  <c r="K105" i="29233"/>
  <c r="K106" i="29233"/>
  <c r="K107" i="29233"/>
  <c r="K108" i="29233"/>
  <c r="K109" i="29233"/>
  <c r="K110" i="29233"/>
  <c r="K111" i="29233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K161" i="4428"/>
  <c r="K162" i="4428"/>
  <c r="K163" i="4428"/>
  <c r="K164" i="4428"/>
  <c r="K165" i="4428"/>
  <c r="K166" i="4428"/>
  <c r="K167" i="4428"/>
  <c r="K168" i="4428"/>
  <c r="K169" i="4428"/>
  <c r="K170" i="4428"/>
  <c r="K171" i="4428"/>
  <c r="K172" i="4428"/>
  <c r="K173" i="4428"/>
  <c r="K174" i="4428"/>
  <c r="K175" i="4428"/>
  <c r="K176" i="4428"/>
  <c r="K177" i="4428"/>
  <c r="K178" i="4428"/>
  <c r="K179" i="4428"/>
  <c r="K180" i="4428"/>
  <c r="K181" i="4428"/>
  <c r="K182" i="4428"/>
  <c r="K183" i="4428"/>
  <c r="K184" i="4428"/>
  <c r="K185" i="4428"/>
  <c r="K186" i="4428"/>
  <c r="K187" i="4428"/>
  <c r="K188" i="4428"/>
  <c r="K189" i="4428"/>
  <c r="K190" i="4428"/>
  <c r="K191" i="4428"/>
  <c r="K192" i="4428"/>
  <c r="K193" i="4428"/>
  <c r="K194" i="4428"/>
  <c r="K195" i="4428"/>
  <c r="N161" i="29232"/>
  <c r="N162" i="29232"/>
  <c r="N163" i="29232"/>
  <c r="N164" i="29232"/>
  <c r="N165" i="29232"/>
  <c r="N166" i="29232"/>
  <c r="N167" i="29232"/>
  <c r="N168" i="29232"/>
  <c r="N169" i="29232"/>
  <c r="N170" i="29232"/>
  <c r="N171" i="29232"/>
  <c r="N172" i="29232"/>
  <c r="N173" i="29232"/>
  <c r="N174" i="29232"/>
  <c r="N175" i="29232"/>
  <c r="N176" i="29232"/>
  <c r="N177" i="29232"/>
  <c r="N178" i="29232"/>
  <c r="N179" i="29232"/>
  <c r="N180" i="29232"/>
  <c r="N181" i="29232"/>
  <c r="N182" i="29232"/>
  <c r="N183" i="29232"/>
  <c r="N184" i="29232"/>
  <c r="N185" i="29232"/>
  <c r="N186" i="29232"/>
  <c r="N187" i="29232"/>
  <c r="N188" i="29232"/>
  <c r="N189" i="29232"/>
  <c r="N190" i="29232"/>
  <c r="N191" i="29232"/>
  <c r="N192" i="29232"/>
  <c r="N193" i="29232"/>
  <c r="N194" i="29232"/>
  <c r="N195" i="29232"/>
  <c r="K140" i="3240"/>
  <c r="K141" i="3240"/>
  <c r="K142" i="3240"/>
  <c r="K143" i="3240"/>
  <c r="K144" i="3240"/>
  <c r="K145" i="3240"/>
  <c r="K146" i="3240"/>
  <c r="K147" i="3240"/>
  <c r="K148" i="3240"/>
  <c r="K149" i="3240"/>
  <c r="K150" i="3240"/>
  <c r="K151" i="3240"/>
  <c r="K152" i="3240"/>
  <c r="K153" i="3240"/>
  <c r="K154" i="3240"/>
  <c r="K155" i="3240"/>
  <c r="K156" i="3240"/>
  <c r="K157" i="3240"/>
  <c r="K158" i="3240"/>
  <c r="K159" i="3240"/>
  <c r="K160" i="3240"/>
  <c r="K161" i="3240"/>
  <c r="K162" i="3240"/>
  <c r="K163" i="3240"/>
  <c r="K164" i="3240"/>
  <c r="K165" i="3240"/>
  <c r="K166" i="3240"/>
  <c r="K167" i="3240"/>
  <c r="K168" i="3240"/>
  <c r="K169" i="3240"/>
  <c r="K170" i="3240"/>
  <c r="K171" i="3240"/>
  <c r="K172" i="3240"/>
  <c r="K173" i="3240"/>
  <c r="K174" i="3240"/>
  <c r="K161" i="16"/>
  <c r="K162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D727" i="5"/>
  <c r="F727" i="5"/>
  <c r="G727" i="5"/>
  <c r="H727" i="5"/>
  <c r="I727" i="5"/>
  <c r="J727" i="5"/>
  <c r="L727" i="5"/>
  <c r="D463" i="5"/>
  <c r="F463" i="5"/>
  <c r="G463" i="5"/>
  <c r="H463" i="5"/>
  <c r="I463" i="5"/>
  <c r="J463" i="5"/>
  <c r="L463" i="5"/>
  <c r="D199" i="5"/>
  <c r="F199" i="5"/>
  <c r="G199" i="5"/>
  <c r="H199" i="5"/>
  <c r="I199" i="5"/>
  <c r="J199" i="5"/>
  <c r="L199" i="5"/>
  <c r="D726" i="5"/>
  <c r="F726" i="5"/>
  <c r="G726" i="5"/>
  <c r="H726" i="5"/>
  <c r="I726" i="5"/>
  <c r="J726" i="5"/>
  <c r="L726" i="5"/>
  <c r="D462" i="5"/>
  <c r="F462" i="5"/>
  <c r="G462" i="5"/>
  <c r="H462" i="5"/>
  <c r="I462" i="5"/>
  <c r="J462" i="5"/>
  <c r="L462" i="5"/>
  <c r="D198" i="5"/>
  <c r="F198" i="5"/>
  <c r="G198" i="5"/>
  <c r="H198" i="5"/>
  <c r="I198" i="5"/>
  <c r="J198" i="5"/>
  <c r="L198" i="5"/>
  <c r="D197" i="5"/>
  <c r="F197" i="5"/>
  <c r="G197" i="5"/>
  <c r="H197" i="5"/>
  <c r="I197" i="5"/>
  <c r="J197" i="5"/>
  <c r="L197" i="5"/>
  <c r="D461" i="5"/>
  <c r="F461" i="5"/>
  <c r="G461" i="5"/>
  <c r="H461" i="5"/>
  <c r="I461" i="5"/>
  <c r="J461" i="5"/>
  <c r="L461" i="5"/>
  <c r="D725" i="5"/>
  <c r="F725" i="5"/>
  <c r="G725" i="5"/>
  <c r="H725" i="5"/>
  <c r="I725" i="5"/>
  <c r="J725" i="5"/>
  <c r="L725" i="5"/>
  <c r="D724" i="5"/>
  <c r="F724" i="5"/>
  <c r="G724" i="5"/>
  <c r="H724" i="5"/>
  <c r="I724" i="5"/>
  <c r="J724" i="5"/>
  <c r="L724" i="5"/>
  <c r="D460" i="5"/>
  <c r="F460" i="5"/>
  <c r="G460" i="5"/>
  <c r="H460" i="5"/>
  <c r="I460" i="5"/>
  <c r="J460" i="5"/>
  <c r="L460" i="5"/>
  <c r="D196" i="5"/>
  <c r="F196" i="5"/>
  <c r="G196" i="5"/>
  <c r="H196" i="5"/>
  <c r="I196" i="5"/>
  <c r="J196" i="5"/>
  <c r="L196" i="5"/>
  <c r="D723" i="5"/>
  <c r="F723" i="5"/>
  <c r="G723" i="5"/>
  <c r="H723" i="5"/>
  <c r="I723" i="5"/>
  <c r="J723" i="5"/>
  <c r="L723" i="5"/>
  <c r="D459" i="5"/>
  <c r="F459" i="5"/>
  <c r="G459" i="5"/>
  <c r="H459" i="5"/>
  <c r="I459" i="5"/>
  <c r="J459" i="5"/>
  <c r="L459" i="5"/>
  <c r="D195" i="5"/>
  <c r="F195" i="5"/>
  <c r="G195" i="5"/>
  <c r="H195" i="5"/>
  <c r="I195" i="5"/>
  <c r="J195" i="5"/>
  <c r="L195" i="5"/>
  <c r="D721" i="5"/>
  <c r="F721" i="5"/>
  <c r="G721" i="5"/>
  <c r="H721" i="5"/>
  <c r="I721" i="5"/>
  <c r="J721" i="5"/>
  <c r="L721" i="5"/>
  <c r="D722" i="5"/>
  <c r="F722" i="5"/>
  <c r="G722" i="5"/>
  <c r="H722" i="5"/>
  <c r="I722" i="5"/>
  <c r="J722" i="5"/>
  <c r="L722" i="5"/>
  <c r="D457" i="5"/>
  <c r="F457" i="5"/>
  <c r="G457" i="5"/>
  <c r="H457" i="5"/>
  <c r="I457" i="5"/>
  <c r="J457" i="5"/>
  <c r="L457" i="5"/>
  <c r="D458" i="5"/>
  <c r="F458" i="5"/>
  <c r="G458" i="5"/>
  <c r="H458" i="5"/>
  <c r="I458" i="5"/>
  <c r="J458" i="5"/>
  <c r="L458" i="5"/>
  <c r="D193" i="5"/>
  <c r="F193" i="5"/>
  <c r="G193" i="5"/>
  <c r="H193" i="5"/>
  <c r="I193" i="5"/>
  <c r="J193" i="5"/>
  <c r="L193" i="5"/>
  <c r="D194" i="5"/>
  <c r="F194" i="5"/>
  <c r="G194" i="5"/>
  <c r="H194" i="5"/>
  <c r="I194" i="5"/>
  <c r="J194" i="5"/>
  <c r="L194" i="5"/>
  <c r="D720" i="5"/>
  <c r="F720" i="5"/>
  <c r="G720" i="5"/>
  <c r="H720" i="5"/>
  <c r="I720" i="5"/>
  <c r="J720" i="5"/>
  <c r="L720" i="5"/>
  <c r="D456" i="5"/>
  <c r="F456" i="5"/>
  <c r="G456" i="5"/>
  <c r="H456" i="5"/>
  <c r="I456" i="5"/>
  <c r="J456" i="5"/>
  <c r="L456" i="5"/>
  <c r="D192" i="5"/>
  <c r="F192" i="5"/>
  <c r="G192" i="5"/>
  <c r="H192" i="5"/>
  <c r="I192" i="5"/>
  <c r="J192" i="5"/>
  <c r="L192" i="5"/>
  <c r="D718" i="5"/>
  <c r="F718" i="5"/>
  <c r="G718" i="5"/>
  <c r="H718" i="5"/>
  <c r="I718" i="5"/>
  <c r="J718" i="5"/>
  <c r="L718" i="5"/>
  <c r="D719" i="5"/>
  <c r="F719" i="5"/>
  <c r="G719" i="5"/>
  <c r="H719" i="5"/>
  <c r="I719" i="5"/>
  <c r="J719" i="5"/>
  <c r="L719" i="5"/>
  <c r="D454" i="5"/>
  <c r="F454" i="5"/>
  <c r="G454" i="5"/>
  <c r="H454" i="5"/>
  <c r="I454" i="5"/>
  <c r="J454" i="5"/>
  <c r="L454" i="5"/>
  <c r="D455" i="5"/>
  <c r="F455" i="5"/>
  <c r="G455" i="5"/>
  <c r="H455" i="5"/>
  <c r="I455" i="5"/>
  <c r="J455" i="5"/>
  <c r="L455" i="5"/>
  <c r="D190" i="5"/>
  <c r="F190" i="5"/>
  <c r="G190" i="5"/>
  <c r="H190" i="5"/>
  <c r="I190" i="5"/>
  <c r="J190" i="5"/>
  <c r="L190" i="5"/>
  <c r="D191" i="5"/>
  <c r="F191" i="5"/>
  <c r="G191" i="5"/>
  <c r="H191" i="5"/>
  <c r="I191" i="5"/>
  <c r="J191" i="5"/>
  <c r="L191" i="5"/>
  <c r="D717" i="5"/>
  <c r="F717" i="5"/>
  <c r="G717" i="5"/>
  <c r="H717" i="5"/>
  <c r="I717" i="5"/>
  <c r="J717" i="5"/>
  <c r="L717" i="5"/>
  <c r="D453" i="5"/>
  <c r="F453" i="5"/>
  <c r="G453" i="5"/>
  <c r="H453" i="5"/>
  <c r="I453" i="5"/>
  <c r="J453" i="5"/>
  <c r="L453" i="5"/>
  <c r="D189" i="5"/>
  <c r="F189" i="5"/>
  <c r="G189" i="5"/>
  <c r="H189" i="5"/>
  <c r="I189" i="5"/>
  <c r="J189" i="5"/>
  <c r="L189" i="5"/>
  <c r="D715" i="5"/>
  <c r="F715" i="5"/>
  <c r="G715" i="5"/>
  <c r="H715" i="5"/>
  <c r="I715" i="5"/>
  <c r="J715" i="5"/>
  <c r="L715" i="5"/>
  <c r="D716" i="5"/>
  <c r="F716" i="5"/>
  <c r="G716" i="5"/>
  <c r="H716" i="5"/>
  <c r="I716" i="5"/>
  <c r="J716" i="5"/>
  <c r="L716" i="5"/>
  <c r="D451" i="5"/>
  <c r="F451" i="5"/>
  <c r="G451" i="5"/>
  <c r="H451" i="5"/>
  <c r="I451" i="5"/>
  <c r="J451" i="5"/>
  <c r="L451" i="5"/>
  <c r="D452" i="5"/>
  <c r="F452" i="5"/>
  <c r="G452" i="5"/>
  <c r="H452" i="5"/>
  <c r="I452" i="5"/>
  <c r="J452" i="5"/>
  <c r="L452" i="5"/>
  <c r="D187" i="5"/>
  <c r="F187" i="5"/>
  <c r="G187" i="5"/>
  <c r="H187" i="5"/>
  <c r="I187" i="5"/>
  <c r="J187" i="5"/>
  <c r="L187" i="5"/>
  <c r="D188" i="5"/>
  <c r="F188" i="5"/>
  <c r="G188" i="5"/>
  <c r="H188" i="5"/>
  <c r="I188" i="5"/>
  <c r="J188" i="5"/>
  <c r="L188" i="5"/>
  <c r="D714" i="5"/>
  <c r="F714" i="5"/>
  <c r="G714" i="5"/>
  <c r="H714" i="5"/>
  <c r="I714" i="5"/>
  <c r="J714" i="5"/>
  <c r="L714" i="5"/>
  <c r="D450" i="5"/>
  <c r="F450" i="5"/>
  <c r="G450" i="5"/>
  <c r="H450" i="5"/>
  <c r="I450" i="5"/>
  <c r="J450" i="5"/>
  <c r="L450" i="5"/>
  <c r="D186" i="5"/>
  <c r="F186" i="5"/>
  <c r="G186" i="5"/>
  <c r="H186" i="5"/>
  <c r="I186" i="5"/>
  <c r="J186" i="5"/>
  <c r="L186" i="5"/>
  <c r="D712" i="5"/>
  <c r="F712" i="5"/>
  <c r="G712" i="5"/>
  <c r="H712" i="5"/>
  <c r="I712" i="5"/>
  <c r="J712" i="5"/>
  <c r="L712" i="5"/>
  <c r="D713" i="5"/>
  <c r="F713" i="5"/>
  <c r="G713" i="5"/>
  <c r="H713" i="5"/>
  <c r="I713" i="5"/>
  <c r="J713" i="5"/>
  <c r="L713" i="5"/>
  <c r="D448" i="5"/>
  <c r="F448" i="5"/>
  <c r="G448" i="5"/>
  <c r="H448" i="5"/>
  <c r="I448" i="5"/>
  <c r="J448" i="5"/>
  <c r="L448" i="5"/>
  <c r="D449" i="5"/>
  <c r="F449" i="5"/>
  <c r="G449" i="5"/>
  <c r="H449" i="5"/>
  <c r="I449" i="5"/>
  <c r="J449" i="5"/>
  <c r="L449" i="5"/>
  <c r="D184" i="5"/>
  <c r="F184" i="5"/>
  <c r="G184" i="5"/>
  <c r="H184" i="5"/>
  <c r="I184" i="5"/>
  <c r="J184" i="5"/>
  <c r="L184" i="5"/>
  <c r="D185" i="5"/>
  <c r="F185" i="5"/>
  <c r="G185" i="5"/>
  <c r="H185" i="5"/>
  <c r="I185" i="5"/>
  <c r="J185" i="5"/>
  <c r="L185" i="5"/>
  <c r="D711" i="5"/>
  <c r="F711" i="5"/>
  <c r="G711" i="5"/>
  <c r="H711" i="5"/>
  <c r="I711" i="5"/>
  <c r="J711" i="5"/>
  <c r="L711" i="5"/>
  <c r="D447" i="5"/>
  <c r="F447" i="5"/>
  <c r="G447" i="5"/>
  <c r="H447" i="5"/>
  <c r="I447" i="5"/>
  <c r="J447" i="5"/>
  <c r="L447" i="5"/>
  <c r="D183" i="5"/>
  <c r="F183" i="5"/>
  <c r="G183" i="5"/>
  <c r="H183" i="5"/>
  <c r="I183" i="5"/>
  <c r="J183" i="5"/>
  <c r="L183" i="5"/>
  <c r="D710" i="5"/>
  <c r="F710" i="5"/>
  <c r="G710" i="5"/>
  <c r="H710" i="5"/>
  <c r="I710" i="5"/>
  <c r="J710" i="5"/>
  <c r="L710" i="5"/>
  <c r="D446" i="5"/>
  <c r="F446" i="5"/>
  <c r="G446" i="5"/>
  <c r="H446" i="5"/>
  <c r="I446" i="5"/>
  <c r="J446" i="5"/>
  <c r="L446" i="5"/>
  <c r="D182" i="5"/>
  <c r="F182" i="5"/>
  <c r="G182" i="5"/>
  <c r="H182" i="5"/>
  <c r="I182" i="5"/>
  <c r="J182" i="5"/>
  <c r="L182" i="5"/>
  <c r="D709" i="5"/>
  <c r="F709" i="5"/>
  <c r="G709" i="5"/>
  <c r="H709" i="5"/>
  <c r="I709" i="5"/>
  <c r="J709" i="5"/>
  <c r="L709" i="5"/>
  <c r="D445" i="5"/>
  <c r="F445" i="5"/>
  <c r="G445" i="5"/>
  <c r="H445" i="5"/>
  <c r="I445" i="5"/>
  <c r="J445" i="5"/>
  <c r="L445" i="5"/>
  <c r="D181" i="5"/>
  <c r="F181" i="5"/>
  <c r="G181" i="5"/>
  <c r="H181" i="5"/>
  <c r="I181" i="5"/>
  <c r="J181" i="5"/>
  <c r="L181" i="5"/>
  <c r="D180" i="5"/>
  <c r="F180" i="5"/>
  <c r="G180" i="5"/>
  <c r="H180" i="5"/>
  <c r="I180" i="5"/>
  <c r="J180" i="5"/>
  <c r="L180" i="5"/>
  <c r="D708" i="5"/>
  <c r="F708" i="5"/>
  <c r="G708" i="5"/>
  <c r="H708" i="5"/>
  <c r="I708" i="5"/>
  <c r="J708" i="5"/>
  <c r="L708" i="5"/>
  <c r="D444" i="5"/>
  <c r="F444" i="5"/>
  <c r="G444" i="5"/>
  <c r="H444" i="5"/>
  <c r="I444" i="5"/>
  <c r="J444" i="5"/>
  <c r="L444" i="5"/>
  <c r="D707" i="5"/>
  <c r="F707" i="5"/>
  <c r="G707" i="5"/>
  <c r="H707" i="5"/>
  <c r="I707" i="5"/>
  <c r="J707" i="5"/>
  <c r="L707" i="5"/>
  <c r="D443" i="5"/>
  <c r="F443" i="5"/>
  <c r="G443" i="5"/>
  <c r="H443" i="5"/>
  <c r="I443" i="5"/>
  <c r="J443" i="5"/>
  <c r="L443" i="5"/>
  <c r="D179" i="5"/>
  <c r="F179" i="5"/>
  <c r="G179" i="5"/>
  <c r="H179" i="5"/>
  <c r="I179" i="5"/>
  <c r="J179" i="5"/>
  <c r="L179" i="5"/>
  <c r="D706" i="5"/>
  <c r="F706" i="5"/>
  <c r="G706" i="5"/>
  <c r="H706" i="5"/>
  <c r="I706" i="5"/>
  <c r="J706" i="5"/>
  <c r="L706" i="5"/>
  <c r="D442" i="5"/>
  <c r="F442" i="5"/>
  <c r="G442" i="5"/>
  <c r="H442" i="5"/>
  <c r="I442" i="5"/>
  <c r="J442" i="5"/>
  <c r="L442" i="5"/>
  <c r="D178" i="5"/>
  <c r="F178" i="5"/>
  <c r="G178" i="5"/>
  <c r="H178" i="5"/>
  <c r="I178" i="5"/>
  <c r="J178" i="5"/>
  <c r="L178" i="5"/>
  <c r="D705" i="5"/>
  <c r="F705" i="5"/>
  <c r="G705" i="5"/>
  <c r="H705" i="5"/>
  <c r="I705" i="5"/>
  <c r="J705" i="5"/>
  <c r="L705" i="5"/>
  <c r="D441" i="5"/>
  <c r="F441" i="5"/>
  <c r="G441" i="5"/>
  <c r="H441" i="5"/>
  <c r="I441" i="5"/>
  <c r="J441" i="5"/>
  <c r="L441" i="5"/>
  <c r="D177" i="5"/>
  <c r="F177" i="5"/>
  <c r="G177" i="5"/>
  <c r="H177" i="5"/>
  <c r="I177" i="5"/>
  <c r="J177" i="5"/>
  <c r="L177" i="5"/>
  <c r="D704" i="5"/>
  <c r="F704" i="5"/>
  <c r="G704" i="5"/>
  <c r="H704" i="5"/>
  <c r="I704" i="5"/>
  <c r="J704" i="5"/>
  <c r="L704" i="5"/>
  <c r="D440" i="5"/>
  <c r="F440" i="5"/>
  <c r="G440" i="5"/>
  <c r="H440" i="5"/>
  <c r="I440" i="5"/>
  <c r="J440" i="5"/>
  <c r="L440" i="5"/>
  <c r="D176" i="5"/>
  <c r="F176" i="5"/>
  <c r="G176" i="5"/>
  <c r="H176" i="5"/>
  <c r="I176" i="5"/>
  <c r="J176" i="5"/>
  <c r="L176" i="5"/>
  <c r="D702" i="5"/>
  <c r="F702" i="5"/>
  <c r="G702" i="5"/>
  <c r="H702" i="5"/>
  <c r="I702" i="5"/>
  <c r="J702" i="5"/>
  <c r="L702" i="5"/>
  <c r="D703" i="5"/>
  <c r="F703" i="5"/>
  <c r="G703" i="5"/>
  <c r="H703" i="5"/>
  <c r="I703" i="5"/>
  <c r="J703" i="5"/>
  <c r="L703" i="5"/>
  <c r="D438" i="5"/>
  <c r="F438" i="5"/>
  <c r="G438" i="5"/>
  <c r="H438" i="5"/>
  <c r="I438" i="5"/>
  <c r="J438" i="5"/>
  <c r="L438" i="5"/>
  <c r="D439" i="5"/>
  <c r="F439" i="5"/>
  <c r="G439" i="5"/>
  <c r="H439" i="5"/>
  <c r="I439" i="5"/>
  <c r="J439" i="5"/>
  <c r="L439" i="5"/>
  <c r="D174" i="5"/>
  <c r="F174" i="5"/>
  <c r="G174" i="5"/>
  <c r="H174" i="5"/>
  <c r="I174" i="5"/>
  <c r="J174" i="5"/>
  <c r="L174" i="5"/>
  <c r="D175" i="5"/>
  <c r="F175" i="5"/>
  <c r="G175" i="5"/>
  <c r="H175" i="5"/>
  <c r="I175" i="5"/>
  <c r="J175" i="5"/>
  <c r="L175" i="5"/>
  <c r="D701" i="5"/>
  <c r="F701" i="5"/>
  <c r="G701" i="5"/>
  <c r="H701" i="5"/>
  <c r="I701" i="5"/>
  <c r="J701" i="5"/>
  <c r="L701" i="5"/>
  <c r="D437" i="5"/>
  <c r="F437" i="5"/>
  <c r="G437" i="5"/>
  <c r="H437" i="5"/>
  <c r="I437" i="5"/>
  <c r="J437" i="5"/>
  <c r="L437" i="5"/>
  <c r="D173" i="5"/>
  <c r="F173" i="5"/>
  <c r="G173" i="5"/>
  <c r="H173" i="5"/>
  <c r="I173" i="5"/>
  <c r="J173" i="5"/>
  <c r="L173" i="5"/>
  <c r="D700" i="5"/>
  <c r="F700" i="5"/>
  <c r="G700" i="5"/>
  <c r="H700" i="5"/>
  <c r="I700" i="5"/>
  <c r="J700" i="5"/>
  <c r="L700" i="5"/>
  <c r="D436" i="5"/>
  <c r="F436" i="5"/>
  <c r="G436" i="5"/>
  <c r="H436" i="5"/>
  <c r="I436" i="5"/>
  <c r="J436" i="5"/>
  <c r="L436" i="5"/>
  <c r="D172" i="5"/>
  <c r="F172" i="5"/>
  <c r="G172" i="5"/>
  <c r="H172" i="5"/>
  <c r="I172" i="5"/>
  <c r="J172" i="5"/>
  <c r="L172" i="5"/>
  <c r="F674" i="5"/>
  <c r="G674" i="5"/>
  <c r="H674" i="5"/>
  <c r="I674" i="5"/>
  <c r="J674" i="5"/>
  <c r="F675" i="5"/>
  <c r="G675" i="5"/>
  <c r="H675" i="5"/>
  <c r="I675" i="5"/>
  <c r="J675" i="5"/>
  <c r="F676" i="5"/>
  <c r="G676" i="5"/>
  <c r="H676" i="5"/>
  <c r="I676" i="5"/>
  <c r="J676" i="5"/>
  <c r="F677" i="5"/>
  <c r="G677" i="5"/>
  <c r="H677" i="5"/>
  <c r="I677" i="5"/>
  <c r="J677" i="5"/>
  <c r="F678" i="5"/>
  <c r="G678" i="5"/>
  <c r="H678" i="5"/>
  <c r="I678" i="5"/>
  <c r="J678" i="5"/>
  <c r="F679" i="5"/>
  <c r="G679" i="5"/>
  <c r="H679" i="5"/>
  <c r="I679" i="5"/>
  <c r="J679" i="5"/>
  <c r="F680" i="5"/>
  <c r="G680" i="5"/>
  <c r="H680" i="5"/>
  <c r="I680" i="5"/>
  <c r="J680" i="5"/>
  <c r="F681" i="5"/>
  <c r="G681" i="5"/>
  <c r="H681" i="5"/>
  <c r="I681" i="5"/>
  <c r="J681" i="5"/>
  <c r="F682" i="5"/>
  <c r="G682" i="5"/>
  <c r="H682" i="5"/>
  <c r="I682" i="5"/>
  <c r="J682" i="5"/>
  <c r="F683" i="5"/>
  <c r="G683" i="5"/>
  <c r="H683" i="5"/>
  <c r="I683" i="5"/>
  <c r="J683" i="5"/>
  <c r="F684" i="5"/>
  <c r="G684" i="5"/>
  <c r="I684" i="5"/>
  <c r="J684" i="5"/>
  <c r="F685" i="5"/>
  <c r="G685" i="5"/>
  <c r="H685" i="5"/>
  <c r="I685" i="5"/>
  <c r="J685" i="5"/>
  <c r="F686" i="5"/>
  <c r="G686" i="5"/>
  <c r="H686" i="5"/>
  <c r="I686" i="5"/>
  <c r="J686" i="5"/>
  <c r="F687" i="5"/>
  <c r="G687" i="5"/>
  <c r="H687" i="5"/>
  <c r="I687" i="5"/>
  <c r="J687" i="5"/>
  <c r="F688" i="5"/>
  <c r="G688" i="5"/>
  <c r="I688" i="5"/>
  <c r="J688" i="5"/>
  <c r="F689" i="5"/>
  <c r="G689" i="5"/>
  <c r="H689" i="5"/>
  <c r="I689" i="5"/>
  <c r="J689" i="5"/>
  <c r="F690" i="5"/>
  <c r="G690" i="5"/>
  <c r="H690" i="5"/>
  <c r="I690" i="5"/>
  <c r="J690" i="5"/>
  <c r="F691" i="5"/>
  <c r="G691" i="5"/>
  <c r="H691" i="5"/>
  <c r="I691" i="5"/>
  <c r="J691" i="5"/>
  <c r="F692" i="5"/>
  <c r="G692" i="5"/>
  <c r="H692" i="5"/>
  <c r="I692" i="5"/>
  <c r="J692" i="5"/>
  <c r="F693" i="5"/>
  <c r="G693" i="5"/>
  <c r="H693" i="5"/>
  <c r="I693" i="5"/>
  <c r="J693" i="5"/>
  <c r="F694" i="5"/>
  <c r="G694" i="5"/>
  <c r="H694" i="5"/>
  <c r="I694" i="5"/>
  <c r="J694" i="5"/>
  <c r="F695" i="5"/>
  <c r="G695" i="5"/>
  <c r="H695" i="5"/>
  <c r="I695" i="5"/>
  <c r="J695" i="5"/>
  <c r="F696" i="5"/>
  <c r="G696" i="5"/>
  <c r="H696" i="5"/>
  <c r="I696" i="5"/>
  <c r="J696" i="5"/>
  <c r="F697" i="5"/>
  <c r="G697" i="5"/>
  <c r="H697" i="5"/>
  <c r="I697" i="5"/>
  <c r="J697" i="5"/>
  <c r="F698" i="5"/>
  <c r="G698" i="5"/>
  <c r="H698" i="5"/>
  <c r="I698" i="5"/>
  <c r="J698" i="5"/>
  <c r="F699" i="5"/>
  <c r="G699" i="5"/>
  <c r="H699" i="5"/>
  <c r="I699" i="5"/>
  <c r="J699" i="5"/>
  <c r="L165" i="5"/>
  <c r="L166" i="5"/>
  <c r="L167" i="5"/>
  <c r="L168" i="5"/>
  <c r="L169" i="5"/>
  <c r="L170" i="5"/>
  <c r="L171" i="5"/>
  <c r="L432" i="5"/>
  <c r="L433" i="5"/>
  <c r="L434" i="5"/>
  <c r="L435" i="5"/>
  <c r="L698" i="5"/>
  <c r="L699" i="5"/>
  <c r="D699" i="5"/>
  <c r="D435" i="5"/>
  <c r="F435" i="5"/>
  <c r="G435" i="5"/>
  <c r="H435" i="5"/>
  <c r="I435" i="5"/>
  <c r="J435" i="5"/>
  <c r="D171" i="5"/>
  <c r="F171" i="5"/>
  <c r="G171" i="5"/>
  <c r="H171" i="5"/>
  <c r="I171" i="5"/>
  <c r="J171" i="5"/>
  <c r="D430" i="5"/>
  <c r="F430" i="5"/>
  <c r="G430" i="5"/>
  <c r="H430" i="5"/>
  <c r="I430" i="5"/>
  <c r="J430" i="5"/>
  <c r="D431" i="5"/>
  <c r="F431" i="5"/>
  <c r="G431" i="5"/>
  <c r="H431" i="5"/>
  <c r="I431" i="5"/>
  <c r="J431" i="5"/>
  <c r="D432" i="5"/>
  <c r="F432" i="5"/>
  <c r="G432" i="5"/>
  <c r="H432" i="5"/>
  <c r="I432" i="5"/>
  <c r="J432" i="5"/>
  <c r="D433" i="5"/>
  <c r="F433" i="5"/>
  <c r="G433" i="5"/>
  <c r="H433" i="5"/>
  <c r="I433" i="5"/>
  <c r="J433" i="5"/>
  <c r="D434" i="5"/>
  <c r="F434" i="5"/>
  <c r="G434" i="5"/>
  <c r="H434" i="5"/>
  <c r="I434" i="5"/>
  <c r="J434" i="5"/>
  <c r="D692" i="5"/>
  <c r="D693" i="5"/>
  <c r="D694" i="5"/>
  <c r="D695" i="5"/>
  <c r="D696" i="5"/>
  <c r="D697" i="5"/>
  <c r="D698" i="5"/>
  <c r="D170" i="5"/>
  <c r="F170" i="5"/>
  <c r="G170" i="5"/>
  <c r="H170" i="5"/>
  <c r="I170" i="5"/>
  <c r="J170" i="5"/>
  <c r="L697" i="5"/>
  <c r="D169" i="5"/>
  <c r="F169" i="5"/>
  <c r="G169" i="5"/>
  <c r="H169" i="5"/>
  <c r="I169" i="5"/>
  <c r="J169" i="5"/>
  <c r="L696" i="5"/>
  <c r="D168" i="5"/>
  <c r="F168" i="5"/>
  <c r="G168" i="5"/>
  <c r="H168" i="5"/>
  <c r="I168" i="5"/>
  <c r="J168" i="5"/>
  <c r="L694" i="5"/>
  <c r="L695" i="5"/>
  <c r="L430" i="5"/>
  <c r="L431" i="5"/>
  <c r="D166" i="5"/>
  <c r="F166" i="5"/>
  <c r="G166" i="5"/>
  <c r="H166" i="5"/>
  <c r="I166" i="5"/>
  <c r="J166" i="5"/>
  <c r="D167" i="5"/>
  <c r="F167" i="5"/>
  <c r="G167" i="5"/>
  <c r="H167" i="5"/>
  <c r="I167" i="5"/>
  <c r="J167" i="5"/>
  <c r="K160" i="16"/>
  <c r="K159" i="16"/>
  <c r="K139" i="3240"/>
  <c r="K138" i="3240"/>
  <c r="N160" i="29232"/>
  <c r="N159" i="29232"/>
  <c r="K160" i="4428"/>
  <c r="K159" i="4428"/>
  <c r="N161" i="1"/>
  <c r="N160" i="1"/>
  <c r="K76" i="29233"/>
  <c r="K75" i="29233"/>
  <c r="E109" i="5"/>
  <c r="F109" i="5"/>
  <c r="G109" i="5"/>
  <c r="H109" i="5"/>
  <c r="I109" i="5"/>
  <c r="J109" i="5"/>
  <c r="L109" i="5"/>
  <c r="E110" i="5"/>
  <c r="F110" i="5"/>
  <c r="G110" i="5"/>
  <c r="H110" i="5"/>
  <c r="I110" i="5"/>
  <c r="J110" i="5"/>
  <c r="L110" i="5"/>
  <c r="D111" i="5"/>
  <c r="E111" i="5"/>
  <c r="F111" i="5"/>
  <c r="G111" i="5"/>
  <c r="H111" i="5"/>
  <c r="I111" i="5"/>
  <c r="J111" i="5"/>
  <c r="L111" i="5"/>
  <c r="D112" i="5"/>
  <c r="E112" i="5"/>
  <c r="F112" i="5"/>
  <c r="G112" i="5"/>
  <c r="H112" i="5"/>
  <c r="I112" i="5"/>
  <c r="J112" i="5"/>
  <c r="L112" i="5"/>
  <c r="D113" i="5"/>
  <c r="E113" i="5"/>
  <c r="F113" i="5"/>
  <c r="G113" i="5"/>
  <c r="H113" i="5"/>
  <c r="I113" i="5"/>
  <c r="J113" i="5"/>
  <c r="L113" i="5"/>
  <c r="D114" i="5"/>
  <c r="E114" i="5"/>
  <c r="F114" i="5"/>
  <c r="G114" i="5"/>
  <c r="H114" i="5"/>
  <c r="I114" i="5"/>
  <c r="J114" i="5"/>
  <c r="L114" i="5"/>
  <c r="D115" i="5"/>
  <c r="E115" i="5"/>
  <c r="F115" i="5"/>
  <c r="G115" i="5"/>
  <c r="H115" i="5"/>
  <c r="I115" i="5"/>
  <c r="J115" i="5"/>
  <c r="L115" i="5"/>
  <c r="D116" i="5"/>
  <c r="E116" i="5"/>
  <c r="F116" i="5"/>
  <c r="G116" i="5"/>
  <c r="H116" i="5"/>
  <c r="I116" i="5"/>
  <c r="J116" i="5"/>
  <c r="L116" i="5"/>
  <c r="D117" i="5"/>
  <c r="E117" i="5"/>
  <c r="F117" i="5"/>
  <c r="G117" i="5"/>
  <c r="H117" i="5"/>
  <c r="I117" i="5"/>
  <c r="J117" i="5"/>
  <c r="L117" i="5"/>
  <c r="D118" i="5"/>
  <c r="E118" i="5"/>
  <c r="F118" i="5"/>
  <c r="G118" i="5"/>
  <c r="H118" i="5"/>
  <c r="I118" i="5"/>
  <c r="J118" i="5"/>
  <c r="L118" i="5"/>
  <c r="D119" i="5"/>
  <c r="E119" i="5"/>
  <c r="F119" i="5"/>
  <c r="G119" i="5"/>
  <c r="H119" i="5"/>
  <c r="I119" i="5"/>
  <c r="J119" i="5"/>
  <c r="L119" i="5"/>
  <c r="D120" i="5"/>
  <c r="E120" i="5"/>
  <c r="F120" i="5"/>
  <c r="G120" i="5"/>
  <c r="H120" i="5"/>
  <c r="I120" i="5"/>
  <c r="J120" i="5"/>
  <c r="L120" i="5"/>
  <c r="D121" i="5"/>
  <c r="E121" i="5"/>
  <c r="F121" i="5"/>
  <c r="G121" i="5"/>
  <c r="H121" i="5"/>
  <c r="I121" i="5"/>
  <c r="J121" i="5"/>
  <c r="L121" i="5"/>
  <c r="D122" i="5"/>
  <c r="E122" i="5"/>
  <c r="F122" i="5"/>
  <c r="G122" i="5"/>
  <c r="H122" i="5"/>
  <c r="I122" i="5"/>
  <c r="J122" i="5"/>
  <c r="L122" i="5"/>
  <c r="D123" i="5"/>
  <c r="E123" i="5"/>
  <c r="F123" i="5"/>
  <c r="G123" i="5"/>
  <c r="H123" i="5"/>
  <c r="I123" i="5"/>
  <c r="J123" i="5"/>
  <c r="L123" i="5"/>
  <c r="D124" i="5"/>
  <c r="E124" i="5"/>
  <c r="F124" i="5"/>
  <c r="G124" i="5"/>
  <c r="H124" i="5"/>
  <c r="I124" i="5"/>
  <c r="J124" i="5"/>
  <c r="L124" i="5"/>
  <c r="D125" i="5"/>
  <c r="E125" i="5"/>
  <c r="F125" i="5"/>
  <c r="G125" i="5"/>
  <c r="H125" i="5"/>
  <c r="I125" i="5"/>
  <c r="J125" i="5"/>
  <c r="L125" i="5"/>
  <c r="D126" i="5"/>
  <c r="E126" i="5"/>
  <c r="F126" i="5"/>
  <c r="G126" i="5"/>
  <c r="H126" i="5"/>
  <c r="I126" i="5"/>
  <c r="J126" i="5"/>
  <c r="L126" i="5"/>
  <c r="D127" i="5"/>
  <c r="E127" i="5"/>
  <c r="F127" i="5"/>
  <c r="G127" i="5"/>
  <c r="H127" i="5"/>
  <c r="I127" i="5"/>
  <c r="J127" i="5"/>
  <c r="L127" i="5"/>
  <c r="D128" i="5"/>
  <c r="E128" i="5"/>
  <c r="F128" i="5"/>
  <c r="G128" i="5"/>
  <c r="H128" i="5"/>
  <c r="I128" i="5"/>
  <c r="J128" i="5"/>
  <c r="L128" i="5"/>
  <c r="D129" i="5"/>
  <c r="E129" i="5"/>
  <c r="F129" i="5"/>
  <c r="G129" i="5"/>
  <c r="H129" i="5"/>
  <c r="I129" i="5"/>
  <c r="J129" i="5"/>
  <c r="L129" i="5"/>
  <c r="D130" i="5"/>
  <c r="E130" i="5"/>
  <c r="F130" i="5"/>
  <c r="G130" i="5"/>
  <c r="H130" i="5"/>
  <c r="I130" i="5"/>
  <c r="J130" i="5"/>
  <c r="L130" i="5"/>
  <c r="D131" i="5"/>
  <c r="E131" i="5"/>
  <c r="F131" i="5"/>
  <c r="G131" i="5"/>
  <c r="H131" i="5"/>
  <c r="I131" i="5"/>
  <c r="J131" i="5"/>
  <c r="L131" i="5"/>
  <c r="D132" i="5"/>
  <c r="E132" i="5"/>
  <c r="F132" i="5"/>
  <c r="G132" i="5"/>
  <c r="H132" i="5"/>
  <c r="I132" i="5"/>
  <c r="J132" i="5"/>
  <c r="L132" i="5"/>
  <c r="D133" i="5"/>
  <c r="E133" i="5"/>
  <c r="F133" i="5"/>
  <c r="G133" i="5"/>
  <c r="H133" i="5"/>
  <c r="I133" i="5"/>
  <c r="J133" i="5"/>
  <c r="L133" i="5"/>
  <c r="D134" i="5"/>
  <c r="E134" i="5"/>
  <c r="F134" i="5"/>
  <c r="G134" i="5"/>
  <c r="H134" i="5"/>
  <c r="I134" i="5"/>
  <c r="J134" i="5"/>
  <c r="L134" i="5"/>
  <c r="D135" i="5"/>
  <c r="E135" i="5"/>
  <c r="F135" i="5"/>
  <c r="G135" i="5"/>
  <c r="H135" i="5"/>
  <c r="I135" i="5"/>
  <c r="J135" i="5"/>
  <c r="L135" i="5"/>
  <c r="D136" i="5"/>
  <c r="E136" i="5"/>
  <c r="F136" i="5"/>
  <c r="G136" i="5"/>
  <c r="H136" i="5"/>
  <c r="I136" i="5"/>
  <c r="J136" i="5"/>
  <c r="L136" i="5"/>
  <c r="D137" i="5"/>
  <c r="E137" i="5"/>
  <c r="F137" i="5"/>
  <c r="G137" i="5"/>
  <c r="H137" i="5"/>
  <c r="I137" i="5"/>
  <c r="J137" i="5"/>
  <c r="L137" i="5"/>
  <c r="D138" i="5"/>
  <c r="E138" i="5"/>
  <c r="F138" i="5"/>
  <c r="G138" i="5"/>
  <c r="H138" i="5"/>
  <c r="I138" i="5"/>
  <c r="J138" i="5"/>
  <c r="L138" i="5"/>
  <c r="D139" i="5"/>
  <c r="E139" i="5"/>
  <c r="F139" i="5"/>
  <c r="G139" i="5"/>
  <c r="H139" i="5"/>
  <c r="I139" i="5"/>
  <c r="J139" i="5"/>
  <c r="L139" i="5"/>
  <c r="D140" i="5"/>
  <c r="E140" i="5"/>
  <c r="F140" i="5"/>
  <c r="G140" i="5"/>
  <c r="H140" i="5"/>
  <c r="I140" i="5"/>
  <c r="J140" i="5"/>
  <c r="L140" i="5"/>
  <c r="D141" i="5"/>
  <c r="E141" i="5"/>
  <c r="F141" i="5"/>
  <c r="G141" i="5"/>
  <c r="H141" i="5"/>
  <c r="I141" i="5"/>
  <c r="J141" i="5"/>
  <c r="L141" i="5"/>
  <c r="D142" i="5"/>
  <c r="E142" i="5"/>
  <c r="F142" i="5"/>
  <c r="G142" i="5"/>
  <c r="H142" i="5"/>
  <c r="I142" i="5"/>
  <c r="J142" i="5"/>
  <c r="L142" i="5"/>
  <c r="D143" i="5"/>
  <c r="E143" i="5"/>
  <c r="F143" i="5"/>
  <c r="G143" i="5"/>
  <c r="H143" i="5"/>
  <c r="I143" i="5"/>
  <c r="J143" i="5"/>
  <c r="L143" i="5"/>
  <c r="D144" i="5"/>
  <c r="E144" i="5"/>
  <c r="F144" i="5"/>
  <c r="G144" i="5"/>
  <c r="H144" i="5"/>
  <c r="I144" i="5"/>
  <c r="J144" i="5"/>
  <c r="L144" i="5"/>
  <c r="D145" i="5"/>
  <c r="E145" i="5"/>
  <c r="F145" i="5"/>
  <c r="G145" i="5"/>
  <c r="H145" i="5"/>
  <c r="I145" i="5"/>
  <c r="J145" i="5"/>
  <c r="L145" i="5"/>
  <c r="D146" i="5"/>
  <c r="F146" i="5"/>
  <c r="G146" i="5"/>
  <c r="H146" i="5"/>
  <c r="I146" i="5"/>
  <c r="J146" i="5"/>
  <c r="L146" i="5"/>
  <c r="D147" i="5"/>
  <c r="F147" i="5"/>
  <c r="G147" i="5"/>
  <c r="H147" i="5"/>
  <c r="I147" i="5"/>
  <c r="J147" i="5"/>
  <c r="L147" i="5"/>
  <c r="D148" i="5"/>
  <c r="F148" i="5"/>
  <c r="G148" i="5"/>
  <c r="H148" i="5"/>
  <c r="I148" i="5"/>
  <c r="J148" i="5"/>
  <c r="L148" i="5"/>
  <c r="D149" i="5"/>
  <c r="F149" i="5"/>
  <c r="G149" i="5"/>
  <c r="H149" i="5"/>
  <c r="I149" i="5"/>
  <c r="J149" i="5"/>
  <c r="L149" i="5"/>
  <c r="D150" i="5"/>
  <c r="F150" i="5"/>
  <c r="G150" i="5"/>
  <c r="H150" i="5"/>
  <c r="I150" i="5"/>
  <c r="J150" i="5"/>
  <c r="L150" i="5"/>
  <c r="D151" i="5"/>
  <c r="F151" i="5"/>
  <c r="G151" i="5"/>
  <c r="H151" i="5"/>
  <c r="I151" i="5"/>
  <c r="J151" i="5"/>
  <c r="L151" i="5"/>
  <c r="D152" i="5"/>
  <c r="F152" i="5"/>
  <c r="G152" i="5"/>
  <c r="H152" i="5"/>
  <c r="I152" i="5"/>
  <c r="J152" i="5"/>
  <c r="L152" i="5"/>
  <c r="D153" i="5"/>
  <c r="F153" i="5"/>
  <c r="G153" i="5"/>
  <c r="H153" i="5"/>
  <c r="I153" i="5"/>
  <c r="J153" i="5"/>
  <c r="L153" i="5"/>
  <c r="D154" i="5"/>
  <c r="F154" i="5"/>
  <c r="G154" i="5"/>
  <c r="H154" i="5"/>
  <c r="I154" i="5"/>
  <c r="J154" i="5"/>
  <c r="L154" i="5"/>
  <c r="D155" i="5"/>
  <c r="F155" i="5"/>
  <c r="G155" i="5"/>
  <c r="H155" i="5"/>
  <c r="I155" i="5"/>
  <c r="J155" i="5"/>
  <c r="L155" i="5"/>
  <c r="D156" i="5"/>
  <c r="F156" i="5"/>
  <c r="G156" i="5"/>
  <c r="H156" i="5"/>
  <c r="I156" i="5"/>
  <c r="J156" i="5"/>
  <c r="L156" i="5"/>
  <c r="D157" i="5"/>
  <c r="F157" i="5"/>
  <c r="G157" i="5"/>
  <c r="H157" i="5"/>
  <c r="I157" i="5"/>
  <c r="J157" i="5"/>
  <c r="L157" i="5"/>
  <c r="D158" i="5"/>
  <c r="F158" i="5"/>
  <c r="G158" i="5"/>
  <c r="H158" i="5"/>
  <c r="I158" i="5"/>
  <c r="J158" i="5"/>
  <c r="L158" i="5"/>
  <c r="D159" i="5"/>
  <c r="F159" i="5"/>
  <c r="G159" i="5"/>
  <c r="H159" i="5"/>
  <c r="I159" i="5"/>
  <c r="J159" i="5"/>
  <c r="L159" i="5"/>
  <c r="D160" i="5"/>
  <c r="F160" i="5"/>
  <c r="G160" i="5"/>
  <c r="H160" i="5"/>
  <c r="I160" i="5"/>
  <c r="J160" i="5"/>
  <c r="L160" i="5"/>
  <c r="D161" i="5"/>
  <c r="F161" i="5"/>
  <c r="G161" i="5"/>
  <c r="H161" i="5"/>
  <c r="I161" i="5"/>
  <c r="J161" i="5"/>
  <c r="L161" i="5"/>
  <c r="D162" i="5"/>
  <c r="F162" i="5"/>
  <c r="G162" i="5"/>
  <c r="H162" i="5"/>
  <c r="I162" i="5"/>
  <c r="J162" i="5"/>
  <c r="L162" i="5"/>
  <c r="D163" i="5"/>
  <c r="F163" i="5"/>
  <c r="G163" i="5"/>
  <c r="H163" i="5"/>
  <c r="I163" i="5"/>
  <c r="J163" i="5"/>
  <c r="L163" i="5"/>
  <c r="D164" i="5"/>
  <c r="F164" i="5"/>
  <c r="G164" i="5"/>
  <c r="H164" i="5"/>
  <c r="I164" i="5"/>
  <c r="J164" i="5"/>
  <c r="L164" i="5"/>
  <c r="D165" i="5"/>
  <c r="F165" i="5"/>
  <c r="G165" i="5"/>
  <c r="H165" i="5"/>
  <c r="I165" i="5"/>
  <c r="J165" i="5"/>
  <c r="E373" i="5"/>
  <c r="F373" i="5"/>
  <c r="G373" i="5"/>
  <c r="H373" i="5"/>
  <c r="I373" i="5"/>
  <c r="J373" i="5"/>
  <c r="L373" i="5"/>
  <c r="E374" i="5"/>
  <c r="F374" i="5"/>
  <c r="G374" i="5"/>
  <c r="H374" i="5"/>
  <c r="I374" i="5"/>
  <c r="J374" i="5"/>
  <c r="L374" i="5"/>
  <c r="D375" i="5"/>
  <c r="E375" i="5"/>
  <c r="F375" i="5"/>
  <c r="G375" i="5"/>
  <c r="H375" i="5"/>
  <c r="I375" i="5"/>
  <c r="J375" i="5"/>
  <c r="L375" i="5"/>
  <c r="D376" i="5"/>
  <c r="E376" i="5"/>
  <c r="F376" i="5"/>
  <c r="G376" i="5"/>
  <c r="H376" i="5"/>
  <c r="I376" i="5"/>
  <c r="J376" i="5"/>
  <c r="L376" i="5"/>
  <c r="D377" i="5"/>
  <c r="E377" i="5"/>
  <c r="F377" i="5"/>
  <c r="G377" i="5"/>
  <c r="H377" i="5"/>
  <c r="I377" i="5"/>
  <c r="J377" i="5"/>
  <c r="L377" i="5"/>
  <c r="D378" i="5"/>
  <c r="E378" i="5"/>
  <c r="F378" i="5"/>
  <c r="G378" i="5"/>
  <c r="H378" i="5"/>
  <c r="I378" i="5"/>
  <c r="J378" i="5"/>
  <c r="L378" i="5"/>
  <c r="D379" i="5"/>
  <c r="E379" i="5"/>
  <c r="F379" i="5"/>
  <c r="G379" i="5"/>
  <c r="H379" i="5"/>
  <c r="I379" i="5"/>
  <c r="J379" i="5"/>
  <c r="L379" i="5"/>
  <c r="D380" i="5"/>
  <c r="E380" i="5"/>
  <c r="F380" i="5"/>
  <c r="G380" i="5"/>
  <c r="H380" i="5"/>
  <c r="I380" i="5"/>
  <c r="J380" i="5"/>
  <c r="L380" i="5"/>
  <c r="D381" i="5"/>
  <c r="E381" i="5"/>
  <c r="F381" i="5"/>
  <c r="G381" i="5"/>
  <c r="H381" i="5"/>
  <c r="I381" i="5"/>
  <c r="J381" i="5"/>
  <c r="L381" i="5"/>
  <c r="D382" i="5"/>
  <c r="E382" i="5"/>
  <c r="F382" i="5"/>
  <c r="G382" i="5"/>
  <c r="H382" i="5"/>
  <c r="I382" i="5"/>
  <c r="J382" i="5"/>
  <c r="L382" i="5"/>
  <c r="D383" i="5"/>
  <c r="E383" i="5"/>
  <c r="F383" i="5"/>
  <c r="G383" i="5"/>
  <c r="H383" i="5"/>
  <c r="I383" i="5"/>
  <c r="J383" i="5"/>
  <c r="L383" i="5"/>
  <c r="D384" i="5"/>
  <c r="E384" i="5"/>
  <c r="F384" i="5"/>
  <c r="G384" i="5"/>
  <c r="H384" i="5"/>
  <c r="I384" i="5"/>
  <c r="J384" i="5"/>
  <c r="L384" i="5"/>
  <c r="D385" i="5"/>
  <c r="E385" i="5"/>
  <c r="F385" i="5"/>
  <c r="G385" i="5"/>
  <c r="H385" i="5"/>
  <c r="I385" i="5"/>
  <c r="J385" i="5"/>
  <c r="L385" i="5"/>
  <c r="D386" i="5"/>
  <c r="E386" i="5"/>
  <c r="F386" i="5"/>
  <c r="G386" i="5"/>
  <c r="H386" i="5"/>
  <c r="I386" i="5"/>
  <c r="J386" i="5"/>
  <c r="L386" i="5"/>
  <c r="D387" i="5"/>
  <c r="E387" i="5"/>
  <c r="F387" i="5"/>
  <c r="G387" i="5"/>
  <c r="H387" i="5"/>
  <c r="I387" i="5"/>
  <c r="J387" i="5"/>
  <c r="L387" i="5"/>
  <c r="D388" i="5"/>
  <c r="E388" i="5"/>
  <c r="F388" i="5"/>
  <c r="G388" i="5"/>
  <c r="H388" i="5"/>
  <c r="I388" i="5"/>
  <c r="J388" i="5"/>
  <c r="L388" i="5"/>
  <c r="D389" i="5"/>
  <c r="E389" i="5"/>
  <c r="F389" i="5"/>
  <c r="G389" i="5"/>
  <c r="H389" i="5"/>
  <c r="I389" i="5"/>
  <c r="J389" i="5"/>
  <c r="L389" i="5"/>
  <c r="D390" i="5"/>
  <c r="E390" i="5"/>
  <c r="F390" i="5"/>
  <c r="G390" i="5"/>
  <c r="H390" i="5"/>
  <c r="I390" i="5"/>
  <c r="J390" i="5"/>
  <c r="L390" i="5"/>
  <c r="D391" i="5"/>
  <c r="E391" i="5"/>
  <c r="F391" i="5"/>
  <c r="G391" i="5"/>
  <c r="H391" i="5"/>
  <c r="I391" i="5"/>
  <c r="J391" i="5"/>
  <c r="L391" i="5"/>
  <c r="D392" i="5"/>
  <c r="E392" i="5"/>
  <c r="F392" i="5"/>
  <c r="G392" i="5"/>
  <c r="H392" i="5"/>
  <c r="I392" i="5"/>
  <c r="J392" i="5"/>
  <c r="L392" i="5"/>
  <c r="D393" i="5"/>
  <c r="E393" i="5"/>
  <c r="F393" i="5"/>
  <c r="G393" i="5"/>
  <c r="H393" i="5"/>
  <c r="I393" i="5"/>
  <c r="J393" i="5"/>
  <c r="L393" i="5"/>
  <c r="D394" i="5"/>
  <c r="E394" i="5"/>
  <c r="F394" i="5"/>
  <c r="G394" i="5"/>
  <c r="H394" i="5"/>
  <c r="I394" i="5"/>
  <c r="J394" i="5"/>
  <c r="L394" i="5"/>
  <c r="D395" i="5"/>
  <c r="E395" i="5"/>
  <c r="F395" i="5"/>
  <c r="G395" i="5"/>
  <c r="H395" i="5"/>
  <c r="I395" i="5"/>
  <c r="J395" i="5"/>
  <c r="L395" i="5"/>
  <c r="D396" i="5"/>
  <c r="E396" i="5"/>
  <c r="F396" i="5"/>
  <c r="G396" i="5"/>
  <c r="H396" i="5"/>
  <c r="I396" i="5"/>
  <c r="J396" i="5"/>
  <c r="L396" i="5"/>
  <c r="D397" i="5"/>
  <c r="E397" i="5"/>
  <c r="F397" i="5"/>
  <c r="G397" i="5"/>
  <c r="H397" i="5"/>
  <c r="I397" i="5"/>
  <c r="J397" i="5"/>
  <c r="L397" i="5"/>
  <c r="D398" i="5"/>
  <c r="E398" i="5"/>
  <c r="F398" i="5"/>
  <c r="G398" i="5"/>
  <c r="H398" i="5"/>
  <c r="I398" i="5"/>
  <c r="J398" i="5"/>
  <c r="L398" i="5"/>
  <c r="D399" i="5"/>
  <c r="E399" i="5"/>
  <c r="F399" i="5"/>
  <c r="G399" i="5"/>
  <c r="H399" i="5"/>
  <c r="I399" i="5"/>
  <c r="J399" i="5"/>
  <c r="L399" i="5"/>
  <c r="D400" i="5"/>
  <c r="E400" i="5"/>
  <c r="F400" i="5"/>
  <c r="G400" i="5"/>
  <c r="H400" i="5"/>
  <c r="I400" i="5"/>
  <c r="J400" i="5"/>
  <c r="L400" i="5"/>
  <c r="D401" i="5"/>
  <c r="E401" i="5"/>
  <c r="F401" i="5"/>
  <c r="G401" i="5"/>
  <c r="H401" i="5"/>
  <c r="I401" i="5"/>
  <c r="J401" i="5"/>
  <c r="L401" i="5"/>
  <c r="D402" i="5"/>
  <c r="E402" i="5"/>
  <c r="F402" i="5"/>
  <c r="G402" i="5"/>
  <c r="H402" i="5"/>
  <c r="I402" i="5"/>
  <c r="J402" i="5"/>
  <c r="L402" i="5"/>
  <c r="D403" i="5"/>
  <c r="E403" i="5"/>
  <c r="F403" i="5"/>
  <c r="G403" i="5"/>
  <c r="H403" i="5"/>
  <c r="I403" i="5"/>
  <c r="J403" i="5"/>
  <c r="L403" i="5"/>
  <c r="D404" i="5"/>
  <c r="E404" i="5"/>
  <c r="F404" i="5"/>
  <c r="G404" i="5"/>
  <c r="H404" i="5"/>
  <c r="I404" i="5"/>
  <c r="J404" i="5"/>
  <c r="L404" i="5"/>
  <c r="D405" i="5"/>
  <c r="E405" i="5"/>
  <c r="F405" i="5"/>
  <c r="G405" i="5"/>
  <c r="H405" i="5"/>
  <c r="I405" i="5"/>
  <c r="J405" i="5"/>
  <c r="L405" i="5"/>
  <c r="D406" i="5"/>
  <c r="E406" i="5"/>
  <c r="F406" i="5"/>
  <c r="G406" i="5"/>
  <c r="H406" i="5"/>
  <c r="I406" i="5"/>
  <c r="J406" i="5"/>
  <c r="L406" i="5"/>
  <c r="D407" i="5"/>
  <c r="E407" i="5"/>
  <c r="F407" i="5"/>
  <c r="G407" i="5"/>
  <c r="H407" i="5"/>
  <c r="I407" i="5"/>
  <c r="J407" i="5"/>
  <c r="L407" i="5"/>
  <c r="D408" i="5"/>
  <c r="E408" i="5"/>
  <c r="F408" i="5"/>
  <c r="G408" i="5"/>
  <c r="H408" i="5"/>
  <c r="I408" i="5"/>
  <c r="J408" i="5"/>
  <c r="L408" i="5"/>
  <c r="D409" i="5"/>
  <c r="E409" i="5"/>
  <c r="F409" i="5"/>
  <c r="G409" i="5"/>
  <c r="H409" i="5"/>
  <c r="I409" i="5"/>
  <c r="J409" i="5"/>
  <c r="L409" i="5"/>
  <c r="D410" i="5"/>
  <c r="F410" i="5"/>
  <c r="G410" i="5"/>
  <c r="H410" i="5"/>
  <c r="I410" i="5"/>
  <c r="J410" i="5"/>
  <c r="L410" i="5"/>
  <c r="D411" i="5"/>
  <c r="F411" i="5"/>
  <c r="G411" i="5"/>
  <c r="H411" i="5"/>
  <c r="I411" i="5"/>
  <c r="J411" i="5"/>
  <c r="L411" i="5"/>
  <c r="D412" i="5"/>
  <c r="F412" i="5"/>
  <c r="G412" i="5"/>
  <c r="H412" i="5"/>
  <c r="I412" i="5"/>
  <c r="J412" i="5"/>
  <c r="L412" i="5"/>
  <c r="D413" i="5"/>
  <c r="F413" i="5"/>
  <c r="G413" i="5"/>
  <c r="H413" i="5"/>
  <c r="I413" i="5"/>
  <c r="J413" i="5"/>
  <c r="L413" i="5"/>
  <c r="D414" i="5"/>
  <c r="F414" i="5"/>
  <c r="G414" i="5"/>
  <c r="H414" i="5"/>
  <c r="I414" i="5"/>
  <c r="J414" i="5"/>
  <c r="L414" i="5"/>
  <c r="D415" i="5"/>
  <c r="F415" i="5"/>
  <c r="G415" i="5"/>
  <c r="H415" i="5"/>
  <c r="I415" i="5"/>
  <c r="J415" i="5"/>
  <c r="L415" i="5"/>
  <c r="D416" i="5"/>
  <c r="F416" i="5"/>
  <c r="G416" i="5"/>
  <c r="H416" i="5"/>
  <c r="I416" i="5"/>
  <c r="J416" i="5"/>
  <c r="L416" i="5"/>
  <c r="D417" i="5"/>
  <c r="F417" i="5"/>
  <c r="G417" i="5"/>
  <c r="H417" i="5"/>
  <c r="I417" i="5"/>
  <c r="J417" i="5"/>
  <c r="L417" i="5"/>
  <c r="D418" i="5"/>
  <c r="F418" i="5"/>
  <c r="G418" i="5"/>
  <c r="H418" i="5"/>
  <c r="I418" i="5"/>
  <c r="J418" i="5"/>
  <c r="L418" i="5"/>
  <c r="D419" i="5"/>
  <c r="F419" i="5"/>
  <c r="G419" i="5"/>
  <c r="H419" i="5"/>
  <c r="I419" i="5"/>
  <c r="J419" i="5"/>
  <c r="L419" i="5"/>
  <c r="D420" i="5"/>
  <c r="F420" i="5"/>
  <c r="G420" i="5"/>
  <c r="I420" i="5"/>
  <c r="J420" i="5"/>
  <c r="L420" i="5"/>
  <c r="D421" i="5"/>
  <c r="F421" i="5"/>
  <c r="G421" i="5"/>
  <c r="H421" i="5"/>
  <c r="I421" i="5"/>
  <c r="J421" i="5"/>
  <c r="L421" i="5"/>
  <c r="D422" i="5"/>
  <c r="F422" i="5"/>
  <c r="G422" i="5"/>
  <c r="H422" i="5"/>
  <c r="I422" i="5"/>
  <c r="J422" i="5"/>
  <c r="L422" i="5"/>
  <c r="D423" i="5"/>
  <c r="F423" i="5"/>
  <c r="G423" i="5"/>
  <c r="H423" i="5"/>
  <c r="I423" i="5"/>
  <c r="J423" i="5"/>
  <c r="L423" i="5"/>
  <c r="D424" i="5"/>
  <c r="F424" i="5"/>
  <c r="G424" i="5"/>
  <c r="I424" i="5"/>
  <c r="J424" i="5"/>
  <c r="L424" i="5"/>
  <c r="D425" i="5"/>
  <c r="F425" i="5"/>
  <c r="G425" i="5"/>
  <c r="H425" i="5"/>
  <c r="I425" i="5"/>
  <c r="J425" i="5"/>
  <c r="L425" i="5"/>
  <c r="D426" i="5"/>
  <c r="F426" i="5"/>
  <c r="G426" i="5"/>
  <c r="H426" i="5"/>
  <c r="I426" i="5"/>
  <c r="J426" i="5"/>
  <c r="L426" i="5"/>
  <c r="D427" i="5"/>
  <c r="F427" i="5"/>
  <c r="G427" i="5"/>
  <c r="H427" i="5"/>
  <c r="I427" i="5"/>
  <c r="J427" i="5"/>
  <c r="L427" i="5"/>
  <c r="D428" i="5"/>
  <c r="F428" i="5"/>
  <c r="G428" i="5"/>
  <c r="H428" i="5"/>
  <c r="I428" i="5"/>
  <c r="J428" i="5"/>
  <c r="L428" i="5"/>
  <c r="D429" i="5"/>
  <c r="F429" i="5"/>
  <c r="G429" i="5"/>
  <c r="H429" i="5"/>
  <c r="I429" i="5"/>
  <c r="J429" i="5"/>
  <c r="L429" i="5"/>
  <c r="E637" i="5"/>
  <c r="F637" i="5"/>
  <c r="G637" i="5"/>
  <c r="H637" i="5"/>
  <c r="I637" i="5"/>
  <c r="J637" i="5"/>
  <c r="L637" i="5"/>
  <c r="E638" i="5"/>
  <c r="F638" i="5"/>
  <c r="G638" i="5"/>
  <c r="H638" i="5"/>
  <c r="I638" i="5"/>
  <c r="J638" i="5"/>
  <c r="L638" i="5"/>
  <c r="D639" i="5"/>
  <c r="E639" i="5"/>
  <c r="F639" i="5"/>
  <c r="G639" i="5"/>
  <c r="H639" i="5"/>
  <c r="I639" i="5"/>
  <c r="J639" i="5"/>
  <c r="L639" i="5"/>
  <c r="D640" i="5"/>
  <c r="E640" i="5"/>
  <c r="F640" i="5"/>
  <c r="G640" i="5"/>
  <c r="H640" i="5"/>
  <c r="I640" i="5"/>
  <c r="J640" i="5"/>
  <c r="L640" i="5"/>
  <c r="D641" i="5"/>
  <c r="E641" i="5"/>
  <c r="F641" i="5"/>
  <c r="G641" i="5"/>
  <c r="H641" i="5"/>
  <c r="I641" i="5"/>
  <c r="J641" i="5"/>
  <c r="L641" i="5"/>
  <c r="D642" i="5"/>
  <c r="E642" i="5"/>
  <c r="F642" i="5"/>
  <c r="G642" i="5"/>
  <c r="H642" i="5"/>
  <c r="I642" i="5"/>
  <c r="J642" i="5"/>
  <c r="L642" i="5"/>
  <c r="D643" i="5"/>
  <c r="E643" i="5"/>
  <c r="F643" i="5"/>
  <c r="G643" i="5"/>
  <c r="H643" i="5"/>
  <c r="I643" i="5"/>
  <c r="J643" i="5"/>
  <c r="L643" i="5"/>
  <c r="D644" i="5"/>
  <c r="E644" i="5"/>
  <c r="F644" i="5"/>
  <c r="G644" i="5"/>
  <c r="H644" i="5"/>
  <c r="I644" i="5"/>
  <c r="J644" i="5"/>
  <c r="L644" i="5"/>
  <c r="D645" i="5"/>
  <c r="E645" i="5"/>
  <c r="F645" i="5"/>
  <c r="G645" i="5"/>
  <c r="H645" i="5"/>
  <c r="I645" i="5"/>
  <c r="J645" i="5"/>
  <c r="L645" i="5"/>
  <c r="D646" i="5"/>
  <c r="E646" i="5"/>
  <c r="F646" i="5"/>
  <c r="G646" i="5"/>
  <c r="H646" i="5"/>
  <c r="I646" i="5"/>
  <c r="J646" i="5"/>
  <c r="L646" i="5"/>
  <c r="D647" i="5"/>
  <c r="E647" i="5"/>
  <c r="F647" i="5"/>
  <c r="G647" i="5"/>
  <c r="H647" i="5"/>
  <c r="I647" i="5"/>
  <c r="J647" i="5"/>
  <c r="L647" i="5"/>
  <c r="D648" i="5"/>
  <c r="E648" i="5"/>
  <c r="F648" i="5"/>
  <c r="G648" i="5"/>
  <c r="H648" i="5"/>
  <c r="I648" i="5"/>
  <c r="J648" i="5"/>
  <c r="L648" i="5"/>
  <c r="D649" i="5"/>
  <c r="E649" i="5"/>
  <c r="F649" i="5"/>
  <c r="G649" i="5"/>
  <c r="H649" i="5"/>
  <c r="I649" i="5"/>
  <c r="J649" i="5"/>
  <c r="L649" i="5"/>
  <c r="D650" i="5"/>
  <c r="E650" i="5"/>
  <c r="F650" i="5"/>
  <c r="G650" i="5"/>
  <c r="H650" i="5"/>
  <c r="I650" i="5"/>
  <c r="J650" i="5"/>
  <c r="L650" i="5"/>
  <c r="D651" i="5"/>
  <c r="E651" i="5"/>
  <c r="F651" i="5"/>
  <c r="G651" i="5"/>
  <c r="H651" i="5"/>
  <c r="I651" i="5"/>
  <c r="J651" i="5"/>
  <c r="L651" i="5"/>
  <c r="D652" i="5"/>
  <c r="E652" i="5"/>
  <c r="F652" i="5"/>
  <c r="G652" i="5"/>
  <c r="H652" i="5"/>
  <c r="I652" i="5"/>
  <c r="J652" i="5"/>
  <c r="L652" i="5"/>
  <c r="D653" i="5"/>
  <c r="E653" i="5"/>
  <c r="F653" i="5"/>
  <c r="G653" i="5"/>
  <c r="H653" i="5"/>
  <c r="I653" i="5"/>
  <c r="J653" i="5"/>
  <c r="L653" i="5"/>
  <c r="D654" i="5"/>
  <c r="E654" i="5"/>
  <c r="F654" i="5"/>
  <c r="G654" i="5"/>
  <c r="H654" i="5"/>
  <c r="I654" i="5"/>
  <c r="J654" i="5"/>
  <c r="L654" i="5"/>
  <c r="D655" i="5"/>
  <c r="E655" i="5"/>
  <c r="F655" i="5"/>
  <c r="G655" i="5"/>
  <c r="H655" i="5"/>
  <c r="I655" i="5"/>
  <c r="J655" i="5"/>
  <c r="L655" i="5"/>
  <c r="D656" i="5"/>
  <c r="E656" i="5"/>
  <c r="F656" i="5"/>
  <c r="G656" i="5"/>
  <c r="H656" i="5"/>
  <c r="I656" i="5"/>
  <c r="J656" i="5"/>
  <c r="L656" i="5"/>
  <c r="D657" i="5"/>
  <c r="E657" i="5"/>
  <c r="F657" i="5"/>
  <c r="G657" i="5"/>
  <c r="H657" i="5"/>
  <c r="I657" i="5"/>
  <c r="J657" i="5"/>
  <c r="L657" i="5"/>
  <c r="D658" i="5"/>
  <c r="E658" i="5"/>
  <c r="F658" i="5"/>
  <c r="G658" i="5"/>
  <c r="H658" i="5"/>
  <c r="I658" i="5"/>
  <c r="J658" i="5"/>
  <c r="L658" i="5"/>
  <c r="D659" i="5"/>
  <c r="E659" i="5"/>
  <c r="F659" i="5"/>
  <c r="G659" i="5"/>
  <c r="H659" i="5"/>
  <c r="I659" i="5"/>
  <c r="J659" i="5"/>
  <c r="L659" i="5"/>
  <c r="D660" i="5"/>
  <c r="E660" i="5"/>
  <c r="F660" i="5"/>
  <c r="G660" i="5"/>
  <c r="H660" i="5"/>
  <c r="I660" i="5"/>
  <c r="J660" i="5"/>
  <c r="L660" i="5"/>
  <c r="D661" i="5"/>
  <c r="E661" i="5"/>
  <c r="F661" i="5"/>
  <c r="G661" i="5"/>
  <c r="H661" i="5"/>
  <c r="I661" i="5"/>
  <c r="J661" i="5"/>
  <c r="L661" i="5"/>
  <c r="D662" i="5"/>
  <c r="E662" i="5"/>
  <c r="F662" i="5"/>
  <c r="G662" i="5"/>
  <c r="H662" i="5"/>
  <c r="I662" i="5"/>
  <c r="J662" i="5"/>
  <c r="L662" i="5"/>
  <c r="D663" i="5"/>
  <c r="E663" i="5"/>
  <c r="F663" i="5"/>
  <c r="G663" i="5"/>
  <c r="H663" i="5"/>
  <c r="I663" i="5"/>
  <c r="J663" i="5"/>
  <c r="L663" i="5"/>
  <c r="D664" i="5"/>
  <c r="E664" i="5"/>
  <c r="F664" i="5"/>
  <c r="G664" i="5"/>
  <c r="H664" i="5"/>
  <c r="I664" i="5"/>
  <c r="J664" i="5"/>
  <c r="L664" i="5"/>
  <c r="D665" i="5"/>
  <c r="E665" i="5"/>
  <c r="F665" i="5"/>
  <c r="G665" i="5"/>
  <c r="H665" i="5"/>
  <c r="I665" i="5"/>
  <c r="J665" i="5"/>
  <c r="L665" i="5"/>
  <c r="D666" i="5"/>
  <c r="E666" i="5"/>
  <c r="F666" i="5"/>
  <c r="G666" i="5"/>
  <c r="H666" i="5"/>
  <c r="I666" i="5"/>
  <c r="J666" i="5"/>
  <c r="L666" i="5"/>
  <c r="D667" i="5"/>
  <c r="E667" i="5"/>
  <c r="F667" i="5"/>
  <c r="G667" i="5"/>
  <c r="H667" i="5"/>
  <c r="I667" i="5"/>
  <c r="J667" i="5"/>
  <c r="L667" i="5"/>
  <c r="D668" i="5"/>
  <c r="E668" i="5"/>
  <c r="F668" i="5"/>
  <c r="G668" i="5"/>
  <c r="H668" i="5"/>
  <c r="I668" i="5"/>
  <c r="J668" i="5"/>
  <c r="L668" i="5"/>
  <c r="D669" i="5"/>
  <c r="E669" i="5"/>
  <c r="F669" i="5"/>
  <c r="G669" i="5"/>
  <c r="H669" i="5"/>
  <c r="I669" i="5"/>
  <c r="J669" i="5"/>
  <c r="L669" i="5"/>
  <c r="D670" i="5"/>
  <c r="E670" i="5"/>
  <c r="F670" i="5"/>
  <c r="G670" i="5"/>
  <c r="H670" i="5"/>
  <c r="I670" i="5"/>
  <c r="J670" i="5"/>
  <c r="L670" i="5"/>
  <c r="D671" i="5"/>
  <c r="E671" i="5"/>
  <c r="F671" i="5"/>
  <c r="G671" i="5"/>
  <c r="H671" i="5"/>
  <c r="I671" i="5"/>
  <c r="J671" i="5"/>
  <c r="L671" i="5"/>
  <c r="D672" i="5"/>
  <c r="E672" i="5"/>
  <c r="F672" i="5"/>
  <c r="G672" i="5"/>
  <c r="H672" i="5"/>
  <c r="I672" i="5"/>
  <c r="J672" i="5"/>
  <c r="L672" i="5"/>
  <c r="D673" i="5"/>
  <c r="E673" i="5"/>
  <c r="F673" i="5"/>
  <c r="G673" i="5"/>
  <c r="H673" i="5"/>
  <c r="I673" i="5"/>
  <c r="J673" i="5"/>
  <c r="L673" i="5"/>
  <c r="D674" i="5"/>
  <c r="L674" i="5"/>
  <c r="D675" i="5"/>
  <c r="L675" i="5"/>
  <c r="D676" i="5"/>
  <c r="L676" i="5"/>
  <c r="D677" i="5"/>
  <c r="L677" i="5"/>
  <c r="D678" i="5"/>
  <c r="L678" i="5"/>
  <c r="D679" i="5"/>
  <c r="L679" i="5"/>
  <c r="D680" i="5"/>
  <c r="L680" i="5"/>
  <c r="D681" i="5"/>
  <c r="L681" i="5"/>
  <c r="D682" i="5"/>
  <c r="L682" i="5"/>
  <c r="D683" i="5"/>
  <c r="L683" i="5"/>
  <c r="D684" i="5"/>
  <c r="L684" i="5"/>
  <c r="D685" i="5"/>
  <c r="L685" i="5"/>
  <c r="D686" i="5"/>
  <c r="L686" i="5"/>
  <c r="D687" i="5"/>
  <c r="L687" i="5"/>
  <c r="D688" i="5"/>
  <c r="L688" i="5"/>
  <c r="D689" i="5"/>
  <c r="L689" i="5"/>
  <c r="D690" i="5"/>
  <c r="L690" i="5"/>
  <c r="D691" i="5"/>
  <c r="L691" i="5"/>
  <c r="L692" i="5"/>
  <c r="L693" i="5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9" i="3240"/>
  <c r="K10" i="3240"/>
  <c r="K11" i="3240"/>
  <c r="K12" i="3240"/>
  <c r="K13" i="3240"/>
  <c r="K14" i="3240"/>
  <c r="K15" i="3240"/>
  <c r="K16" i="3240"/>
  <c r="K17" i="3240"/>
  <c r="K18" i="3240"/>
  <c r="K19" i="3240"/>
  <c r="K20" i="3240"/>
  <c r="K21" i="3240"/>
  <c r="K22" i="3240"/>
  <c r="K23" i="3240"/>
  <c r="K24" i="3240"/>
  <c r="K25" i="3240"/>
  <c r="K26" i="3240"/>
  <c r="K27" i="3240"/>
  <c r="K28" i="3240"/>
  <c r="K29" i="3240"/>
  <c r="K30" i="3240"/>
  <c r="K31" i="3240"/>
  <c r="K32" i="3240"/>
  <c r="K33" i="3240"/>
  <c r="K34" i="3240"/>
  <c r="K35" i="3240"/>
  <c r="K36" i="3240"/>
  <c r="K37" i="3240"/>
  <c r="K38" i="3240"/>
  <c r="K39" i="3240"/>
  <c r="K40" i="3240"/>
  <c r="K41" i="3240"/>
  <c r="K42" i="3240"/>
  <c r="K43" i="3240"/>
  <c r="K44" i="3240"/>
  <c r="K45" i="3240"/>
  <c r="K46" i="3240"/>
  <c r="K47" i="3240"/>
  <c r="K48" i="3240"/>
  <c r="K49" i="3240"/>
  <c r="K50" i="3240"/>
  <c r="K51" i="3240"/>
  <c r="K52" i="3240"/>
  <c r="K53" i="3240"/>
  <c r="K54" i="3240"/>
  <c r="K55" i="3240"/>
  <c r="K56" i="3240"/>
  <c r="K57" i="3240"/>
  <c r="K58" i="3240"/>
  <c r="K59" i="3240"/>
  <c r="K60" i="3240"/>
  <c r="K61" i="3240"/>
  <c r="K62" i="3240"/>
  <c r="K63" i="3240"/>
  <c r="K64" i="3240"/>
  <c r="K65" i="3240"/>
  <c r="K66" i="3240"/>
  <c r="K67" i="3240"/>
  <c r="K68" i="3240"/>
  <c r="K69" i="3240"/>
  <c r="K70" i="3240"/>
  <c r="K71" i="3240"/>
  <c r="K72" i="3240"/>
  <c r="K73" i="3240"/>
  <c r="K74" i="3240"/>
  <c r="K75" i="3240"/>
  <c r="K76" i="3240"/>
  <c r="K77" i="3240"/>
  <c r="K78" i="3240"/>
  <c r="K79" i="3240"/>
  <c r="K80" i="3240"/>
  <c r="K81" i="3240"/>
  <c r="K82" i="3240"/>
  <c r="K83" i="3240"/>
  <c r="K84" i="3240"/>
  <c r="K85" i="3240"/>
  <c r="K86" i="3240"/>
  <c r="K87" i="3240"/>
  <c r="K88" i="3240"/>
  <c r="K89" i="3240"/>
  <c r="K90" i="3240"/>
  <c r="K91" i="3240"/>
  <c r="K92" i="3240"/>
  <c r="K93" i="3240"/>
  <c r="K94" i="3240"/>
  <c r="K95" i="3240"/>
  <c r="K96" i="3240"/>
  <c r="K97" i="3240"/>
  <c r="K98" i="3240"/>
  <c r="K99" i="3240"/>
  <c r="K100" i="3240"/>
  <c r="K101" i="3240"/>
  <c r="K102" i="3240"/>
  <c r="K103" i="3240"/>
  <c r="K104" i="3240"/>
  <c r="K105" i="3240"/>
  <c r="K106" i="3240"/>
  <c r="K107" i="3240"/>
  <c r="K108" i="3240"/>
  <c r="K110" i="3240"/>
  <c r="K111" i="3240"/>
  <c r="K112" i="3240"/>
  <c r="K113" i="3240"/>
  <c r="K114" i="3240"/>
  <c r="K115" i="3240"/>
  <c r="K116" i="3240"/>
  <c r="K117" i="3240"/>
  <c r="K118" i="3240"/>
  <c r="K119" i="3240"/>
  <c r="K120" i="3240"/>
  <c r="K121" i="3240"/>
  <c r="K122" i="3240"/>
  <c r="K123" i="3240"/>
  <c r="K124" i="3240"/>
  <c r="K125" i="3240"/>
  <c r="K126" i="3240"/>
  <c r="K127" i="3240"/>
  <c r="K128" i="3240"/>
  <c r="K129" i="3240"/>
  <c r="K130" i="3240"/>
  <c r="K131" i="3240"/>
  <c r="K132" i="3240"/>
  <c r="K133" i="3240"/>
  <c r="K134" i="3240"/>
  <c r="K135" i="3240"/>
  <c r="K136" i="3240"/>
  <c r="K137" i="3240"/>
  <c r="N8" i="29232"/>
  <c r="N9" i="29232"/>
  <c r="N10" i="29232"/>
  <c r="N11" i="29232"/>
  <c r="N12" i="29232"/>
  <c r="N13" i="29232"/>
  <c r="N14" i="29232"/>
  <c r="N15" i="29232"/>
  <c r="N16" i="29232"/>
  <c r="N17" i="29232"/>
  <c r="N18" i="29232"/>
  <c r="N19" i="29232"/>
  <c r="N20" i="29232"/>
  <c r="N21" i="29232"/>
  <c r="N22" i="29232"/>
  <c r="N23" i="29232"/>
  <c r="N24" i="29232"/>
  <c r="N25" i="29232"/>
  <c r="N26" i="29232"/>
  <c r="N27" i="29232"/>
  <c r="N28" i="29232"/>
  <c r="N29" i="29232"/>
  <c r="N30" i="29232"/>
  <c r="N31" i="29232"/>
  <c r="N32" i="29232"/>
  <c r="N33" i="29232"/>
  <c r="N34" i="29232"/>
  <c r="N35" i="29232"/>
  <c r="N36" i="29232"/>
  <c r="N37" i="29232"/>
  <c r="N38" i="29232"/>
  <c r="N39" i="29232"/>
  <c r="N40" i="29232"/>
  <c r="N41" i="29232"/>
  <c r="N42" i="29232"/>
  <c r="N43" i="29232"/>
  <c r="N44" i="29232"/>
  <c r="N45" i="29232"/>
  <c r="N46" i="29232"/>
  <c r="N47" i="29232"/>
  <c r="N48" i="29232"/>
  <c r="N49" i="29232"/>
  <c r="N50" i="29232"/>
  <c r="N51" i="29232"/>
  <c r="N52" i="29232"/>
  <c r="N53" i="29232"/>
  <c r="N54" i="29232"/>
  <c r="N55" i="29232"/>
  <c r="N56" i="29232"/>
  <c r="N57" i="29232"/>
  <c r="N58" i="29232"/>
  <c r="N59" i="29232"/>
  <c r="N60" i="29232"/>
  <c r="N61" i="29232"/>
  <c r="N62" i="29232"/>
  <c r="N63" i="29232"/>
  <c r="N64" i="29232"/>
  <c r="N65" i="29232"/>
  <c r="N66" i="29232"/>
  <c r="N67" i="29232"/>
  <c r="N68" i="29232"/>
  <c r="N69" i="29232"/>
  <c r="N70" i="29232"/>
  <c r="N71" i="29232"/>
  <c r="N72" i="29232"/>
  <c r="N73" i="29232"/>
  <c r="N74" i="29232"/>
  <c r="N75" i="29232"/>
  <c r="N76" i="29232"/>
  <c r="N77" i="29232"/>
  <c r="N78" i="29232"/>
  <c r="N79" i="29232"/>
  <c r="N80" i="29232"/>
  <c r="N81" i="29232"/>
  <c r="N82" i="29232"/>
  <c r="N83" i="29232"/>
  <c r="N84" i="29232"/>
  <c r="N85" i="29232"/>
  <c r="N86" i="29232"/>
  <c r="N87" i="29232"/>
  <c r="N88" i="29232"/>
  <c r="N89" i="29232"/>
  <c r="N90" i="29232"/>
  <c r="N91" i="29232"/>
  <c r="N92" i="29232"/>
  <c r="N93" i="29232"/>
  <c r="N94" i="29232"/>
  <c r="N95" i="29232"/>
  <c r="N96" i="29232"/>
  <c r="N97" i="29232"/>
  <c r="N98" i="29232"/>
  <c r="N99" i="29232"/>
  <c r="N100" i="29232"/>
  <c r="N101" i="29232"/>
  <c r="N102" i="29232"/>
  <c r="N103" i="29232"/>
  <c r="N104" i="29232"/>
  <c r="N105" i="29232"/>
  <c r="N106" i="29232"/>
  <c r="N107" i="29232"/>
  <c r="N108" i="29232"/>
  <c r="N109" i="29232"/>
  <c r="N110" i="29232"/>
  <c r="N111" i="29232"/>
  <c r="N112" i="29232"/>
  <c r="N113" i="29232"/>
  <c r="N114" i="29232"/>
  <c r="N115" i="29232"/>
  <c r="N116" i="29232"/>
  <c r="N117" i="29232"/>
  <c r="N118" i="29232"/>
  <c r="N119" i="29232"/>
  <c r="N120" i="29232"/>
  <c r="N121" i="29232"/>
  <c r="N122" i="29232"/>
  <c r="N123" i="29232"/>
  <c r="N124" i="29232"/>
  <c r="N125" i="29232"/>
  <c r="N126" i="29232"/>
  <c r="N127" i="29232"/>
  <c r="N128" i="29232"/>
  <c r="N129" i="29232"/>
  <c r="N131" i="29232"/>
  <c r="N132" i="29232"/>
  <c r="N133" i="29232"/>
  <c r="N134" i="29232"/>
  <c r="N135" i="29232"/>
  <c r="N136" i="29232"/>
  <c r="N137" i="29232"/>
  <c r="N138" i="29232"/>
  <c r="N139" i="29232"/>
  <c r="N140" i="29232"/>
  <c r="N141" i="29232"/>
  <c r="N142" i="29232"/>
  <c r="N143" i="29232"/>
  <c r="N144" i="29232"/>
  <c r="N145" i="29232"/>
  <c r="N146" i="29232"/>
  <c r="N147" i="29232"/>
  <c r="N148" i="29232"/>
  <c r="N149" i="29232"/>
  <c r="N150" i="29232"/>
  <c r="N151" i="29232"/>
  <c r="N152" i="29232"/>
  <c r="N153" i="29232"/>
  <c r="N154" i="29232"/>
  <c r="N155" i="29232"/>
  <c r="N156" i="29232"/>
  <c r="N157" i="29232"/>
  <c r="N158" i="29232"/>
  <c r="K8" i="4428"/>
  <c r="K9" i="4428"/>
  <c r="K10" i="4428"/>
  <c r="K11" i="4428"/>
  <c r="K12" i="4428"/>
  <c r="K13" i="4428"/>
  <c r="K14" i="4428"/>
  <c r="K15" i="4428"/>
  <c r="K16" i="4428"/>
  <c r="K17" i="4428"/>
  <c r="K18" i="4428"/>
  <c r="K19" i="4428"/>
  <c r="K20" i="4428"/>
  <c r="K21" i="4428"/>
  <c r="K22" i="4428"/>
  <c r="K23" i="4428"/>
  <c r="K24" i="4428"/>
  <c r="K25" i="4428"/>
  <c r="K26" i="4428"/>
  <c r="K27" i="4428"/>
  <c r="K28" i="4428"/>
  <c r="K29" i="4428"/>
  <c r="K30" i="4428"/>
  <c r="K31" i="4428"/>
  <c r="K32" i="4428"/>
  <c r="K33" i="4428"/>
  <c r="K34" i="4428"/>
  <c r="K35" i="4428"/>
  <c r="K36" i="4428"/>
  <c r="K37" i="4428"/>
  <c r="K38" i="4428"/>
  <c r="K39" i="4428"/>
  <c r="K40" i="4428"/>
  <c r="K41" i="4428"/>
  <c r="K42" i="4428"/>
  <c r="K43" i="4428"/>
  <c r="K44" i="4428"/>
  <c r="K45" i="4428"/>
  <c r="K46" i="4428"/>
  <c r="K47" i="4428"/>
  <c r="K48" i="4428"/>
  <c r="K49" i="4428"/>
  <c r="K50" i="4428"/>
  <c r="K51" i="4428"/>
  <c r="K52" i="4428"/>
  <c r="K53" i="4428"/>
  <c r="K54" i="4428"/>
  <c r="K55" i="4428"/>
  <c r="K56" i="4428"/>
  <c r="K57" i="4428"/>
  <c r="K58" i="4428"/>
  <c r="K59" i="4428"/>
  <c r="K60" i="4428"/>
  <c r="K61" i="4428"/>
  <c r="K62" i="4428"/>
  <c r="K63" i="4428"/>
  <c r="K64" i="4428"/>
  <c r="K65" i="4428"/>
  <c r="K66" i="4428"/>
  <c r="K67" i="4428"/>
  <c r="K68" i="4428"/>
  <c r="K69" i="4428"/>
  <c r="K70" i="4428"/>
  <c r="K71" i="4428"/>
  <c r="K72" i="4428"/>
  <c r="K73" i="4428"/>
  <c r="K74" i="4428"/>
  <c r="K75" i="4428"/>
  <c r="K76" i="4428"/>
  <c r="K77" i="4428"/>
  <c r="K78" i="4428"/>
  <c r="K79" i="4428"/>
  <c r="K80" i="4428"/>
  <c r="K81" i="4428"/>
  <c r="K82" i="4428"/>
  <c r="K83" i="4428"/>
  <c r="K84" i="4428"/>
  <c r="K85" i="4428"/>
  <c r="K86" i="4428"/>
  <c r="K87" i="4428"/>
  <c r="K88" i="4428"/>
  <c r="K89" i="4428"/>
  <c r="K90" i="4428"/>
  <c r="K91" i="4428"/>
  <c r="K92" i="4428"/>
  <c r="K93" i="4428"/>
  <c r="K94" i="4428"/>
  <c r="K95" i="4428"/>
  <c r="K96" i="4428"/>
  <c r="K97" i="4428"/>
  <c r="K98" i="4428"/>
  <c r="K99" i="4428"/>
  <c r="K100" i="4428"/>
  <c r="K101" i="4428"/>
  <c r="K102" i="4428"/>
  <c r="K103" i="4428"/>
  <c r="K104" i="4428"/>
  <c r="K105" i="4428"/>
  <c r="K106" i="4428"/>
  <c r="K107" i="4428"/>
  <c r="K108" i="4428"/>
  <c r="K109" i="4428"/>
  <c r="K110" i="4428"/>
  <c r="K111" i="4428"/>
  <c r="K112" i="4428"/>
  <c r="K113" i="4428"/>
  <c r="K114" i="4428"/>
  <c r="K115" i="4428"/>
  <c r="K116" i="4428"/>
  <c r="K117" i="4428"/>
  <c r="K118" i="4428"/>
  <c r="K119" i="4428"/>
  <c r="K120" i="4428"/>
  <c r="K121" i="4428"/>
  <c r="K122" i="4428"/>
  <c r="K123" i="4428"/>
  <c r="K124" i="4428"/>
  <c r="K125" i="4428"/>
  <c r="K126" i="4428"/>
  <c r="K127" i="4428"/>
  <c r="K128" i="4428"/>
  <c r="K129" i="4428"/>
  <c r="K130" i="4428"/>
  <c r="K131" i="4428"/>
  <c r="K132" i="4428"/>
  <c r="K133" i="4428"/>
  <c r="K134" i="4428"/>
  <c r="K135" i="4428"/>
  <c r="K136" i="4428"/>
  <c r="K137" i="4428"/>
  <c r="K138" i="4428"/>
  <c r="K139" i="4428"/>
  <c r="K140" i="4428"/>
  <c r="K141" i="4428"/>
  <c r="K142" i="4428"/>
  <c r="K143" i="4428"/>
  <c r="K144" i="4428"/>
  <c r="K145" i="4428"/>
  <c r="K146" i="4428"/>
  <c r="K147" i="4428"/>
  <c r="K148" i="4428"/>
  <c r="K149" i="4428"/>
  <c r="K150" i="4428"/>
  <c r="K151" i="4428"/>
  <c r="K152" i="4428"/>
  <c r="K153" i="4428"/>
  <c r="K154" i="4428"/>
  <c r="K155" i="4428"/>
  <c r="K156" i="4428"/>
  <c r="K157" i="4428"/>
  <c r="K158" i="4428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K8" i="29233"/>
  <c r="K9" i="29233"/>
  <c r="K10" i="29233"/>
  <c r="K11" i="29233"/>
  <c r="K12" i="29233"/>
  <c r="K13" i="29233"/>
  <c r="K14" i="29233"/>
  <c r="K15" i="29233"/>
  <c r="K16" i="29233"/>
  <c r="K17" i="29233"/>
  <c r="K18" i="29233"/>
  <c r="K19" i="29233"/>
  <c r="K20" i="29233"/>
  <c r="K21" i="29233"/>
  <c r="K22" i="29233"/>
  <c r="K23" i="29233"/>
  <c r="K24" i="29233"/>
  <c r="K25" i="29233"/>
  <c r="K26" i="29233"/>
  <c r="K27" i="29233"/>
  <c r="K28" i="29233"/>
  <c r="K29" i="29233"/>
  <c r="K30" i="29233"/>
  <c r="K31" i="29233"/>
  <c r="K32" i="29233"/>
  <c r="K33" i="29233"/>
  <c r="K34" i="29233"/>
  <c r="K35" i="29233"/>
  <c r="K36" i="29233"/>
  <c r="K37" i="29233"/>
  <c r="K38" i="29233"/>
  <c r="K39" i="29233"/>
  <c r="K40" i="29233"/>
  <c r="K41" i="29233"/>
  <c r="K42" i="29233"/>
  <c r="K43" i="29233"/>
  <c r="K44" i="29233"/>
  <c r="K45" i="29233"/>
  <c r="K46" i="29233"/>
  <c r="K47" i="29233"/>
  <c r="K48" i="29233"/>
  <c r="K49" i="29233"/>
  <c r="K50" i="29233"/>
  <c r="K51" i="29233"/>
  <c r="K52" i="29233"/>
  <c r="K53" i="29233"/>
  <c r="K54" i="29233"/>
  <c r="K55" i="29233"/>
  <c r="K56" i="29233"/>
  <c r="K57" i="29233"/>
  <c r="K58" i="29233"/>
  <c r="K59" i="29233"/>
  <c r="K60" i="29233"/>
  <c r="K61" i="29233"/>
  <c r="K62" i="29233"/>
  <c r="K63" i="29233"/>
  <c r="K64" i="29233"/>
  <c r="K65" i="29233"/>
  <c r="K66" i="29233"/>
  <c r="K67" i="29233"/>
  <c r="K68" i="29233"/>
  <c r="K69" i="29233"/>
  <c r="K70" i="29233"/>
  <c r="K71" i="29233"/>
  <c r="K72" i="29233"/>
  <c r="K73" i="29233"/>
  <c r="K74" i="29233"/>
</calcChain>
</file>

<file path=xl/sharedStrings.xml><?xml version="1.0" encoding="utf-8"?>
<sst xmlns="http://schemas.openxmlformats.org/spreadsheetml/2006/main" count="388" uniqueCount="74">
  <si>
    <t>DE GAS NATURAL</t>
  </si>
  <si>
    <t>FUENTE:</t>
  </si>
  <si>
    <t>XII Región</t>
  </si>
  <si>
    <t>ENERGAS</t>
  </si>
  <si>
    <t>GASVALPO</t>
  </si>
  <si>
    <t>Región Metropolitana</t>
  </si>
  <si>
    <t>V Región</t>
  </si>
  <si>
    <t>VIII Región</t>
  </si>
  <si>
    <t>CILINDRO DE 15 KG</t>
  </si>
  <si>
    <t>CILINDRO DE 45 KG</t>
  </si>
  <si>
    <t>2 CILINDROS DE 45 KG C/U</t>
  </si>
  <si>
    <t>EN</t>
  </si>
  <si>
    <t>ESTA EMPRESA</t>
  </si>
  <si>
    <t>METROGAS</t>
  </si>
  <si>
    <t>GASSUR</t>
  </si>
  <si>
    <t>GASCO MAGALLANES</t>
  </si>
  <si>
    <t>R. Metropolitana</t>
  </si>
  <si>
    <t>INICIO</t>
  </si>
  <si>
    <t>LA DISTRIBUCIÓN</t>
  </si>
  <si>
    <t>AGOSTO DE 2000</t>
  </si>
  <si>
    <t>CONSUMO DE 19,3 m3</t>
  </si>
  <si>
    <t>CONSUMO DE 58 m3</t>
  </si>
  <si>
    <t>CONSUMO DE 116 m3</t>
  </si>
  <si>
    <t>GAS LICUADO</t>
  </si>
  <si>
    <t>CORRIENTE</t>
  </si>
  <si>
    <t>GAS LICUADO CORRIENTE</t>
  </si>
  <si>
    <r>
      <t>CONSUMO DE 19,3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</si>
  <si>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58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</si>
  <si>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r>
      <t>CONSUMO DE 116 m</t>
    </r>
    <r>
      <rPr>
        <b/>
        <vertAlign val="superscript"/>
        <sz val="12"/>
        <color indexed="9"/>
        <rFont val="Arial"/>
        <family val="2"/>
      </rPr>
      <t xml:space="preserve">3 </t>
    </r>
    <r>
      <rPr>
        <b/>
        <sz val="12"/>
        <color indexed="9"/>
        <rFont val="Arial"/>
        <family val="2"/>
      </rPr>
      <t>DE GAS NATURAL</t>
    </r>
  </si>
  <si>
    <t>La comparación entre consumo de gas natural y cilindro de gas licuado es de acuerdo al equivalente en unidades calóricas.</t>
  </si>
  <si>
    <t>VALORES CONSUMOS RESIDENCIALES TIPO DE GAS NATURAL Y PRECIO DE SU EQUIVALENTE EN GAS LICUADO (en $)</t>
  </si>
  <si>
    <t>VALORES CONSUMOS TIPO DE GAS NATURAL Y PRECIO DE SU EQUIVALENTE EN GAS LICUADO ( en $)</t>
  </si>
  <si>
    <t>COMPARACIÓN VALORES CONSUMOS TIPO DE GAS NATURAL ( en $)</t>
  </si>
  <si>
    <t>Novena Región</t>
  </si>
  <si>
    <t>VALORES CONSUMOS RESIDENCIALES TIPO DE PROPANO DILUIDO Y PRECIO DE SU EQUIVALENTE EN GAS LICUADO (en $)</t>
  </si>
  <si>
    <t>CONSUMO DE 13,15 m3</t>
  </si>
  <si>
    <t>CONSUMO DE 39,46 m3</t>
  </si>
  <si>
    <t>CONSUMO DE 78,91 m3</t>
  </si>
  <si>
    <t>INTERGAS</t>
  </si>
  <si>
    <t>IX Región</t>
  </si>
  <si>
    <t>-</t>
  </si>
  <si>
    <t xml:space="preserve">La comparación entre consumo de Propano Diluido y cilindro de gas licuado es de acuerdo al equivalente en unidades calóricas. </t>
  </si>
  <si>
    <t>DE PROPANO DILUIDO</t>
  </si>
  <si>
    <t>ND</t>
  </si>
  <si>
    <t>nd: no disponible por el momento</t>
  </si>
  <si>
    <t>GAS SUR</t>
  </si>
  <si>
    <t xml:space="preserve">     CUENTA DE 19,3 M3 DE GAS NATURAL</t>
  </si>
  <si>
    <t xml:space="preserve">   CUENTA DE 58 M3 DE GAS NATURAL</t>
  </si>
  <si>
    <t xml:space="preserve">   CUENTA DE 116 M3 DE GAS NATURAL</t>
  </si>
  <si>
    <t>Desde el 2006, sólo los cambios de tarifas realizados hasta el día 15 del mes correspondiente se asignan a dicho mes.</t>
  </si>
  <si>
    <t>II Región</t>
  </si>
  <si>
    <t>LIPIGAS</t>
  </si>
  <si>
    <t>En itálica cífras provisorias</t>
  </si>
  <si>
    <t>CONSUMO DE 58 m3 DE GAS NATURAL</t>
  </si>
  <si>
    <t>CONSUMO DE 19,3 m3 DE GAS NATURAL</t>
  </si>
  <si>
    <t>INDICE</t>
  </si>
  <si>
    <t>INIDICE</t>
  </si>
  <si>
    <t>CONSUMO DE 116 m3 DE GAS NATURAL</t>
  </si>
  <si>
    <t>Obs: para ver el resto de la serie haga click sobre el símbolo "+" al costado derecho de la tabla</t>
  </si>
  <si>
    <t>s/i</t>
  </si>
  <si>
    <t>CONSUMO 39,46 m3 Propano Diluido</t>
  </si>
  <si>
    <t>CONSUMO 78,91 m3 Propano Diluido</t>
  </si>
  <si>
    <t>CONSUMO 13,15 m3 Propano Diluido</t>
  </si>
  <si>
    <t>** Valor modifaco por corrección de tarifas publicadas por la empresa</t>
  </si>
  <si>
    <t>47962**</t>
  </si>
  <si>
    <t>109119**</t>
  </si>
  <si>
    <t>Los consumos de gas natural  consideran los cargos variables por m3 y los cargos fijos cuando corresponde</t>
  </si>
  <si>
    <t>La actualización de los valores se realiza los 15 de cada mes o el día hábil siguiente con la última información publicada por las empresas.</t>
  </si>
  <si>
    <t>Información Propano Diluido: Elaborado en base de información publicada por las empresa en sus respectivas páginas web.</t>
  </si>
  <si>
    <t>Información Gas Natural: Elaborado en base de información publicada por las empresa en sus respectivas páginas web.</t>
  </si>
  <si>
    <t>Información GLP: - hasta nov/12: encuenta SERNAC
                                 - dic/12 a feb/14: corresponden al promedio simple de los precios entregados por las empresas distribuidoras para cada una de las capitales regionales y la RM
                                 - mar/14 en adelante: corresponde al promedio simple extraido del sistema de precios de gas en linea para cada una de las capitales regionales y el gran santiago</t>
  </si>
  <si>
    <t>GAS NATURAL</t>
  </si>
  <si>
    <t>A partir del 27 de mayo se comenzó la distribucón de Gas Natural en reemplazo de Propano Diluido</t>
  </si>
  <si>
    <t>La información de los meses de febrero y marzo se corrigió en función de la informicón publicada en la página web del distribuidor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</si>
</sst>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P_t_s_-;\-* #,##0.00\ _P_t_s_-;_-* &quot;-&quot;??\ _P_t_s_-;_-@_-"/>
    <numFmt numFmtId="165" formatCode="0.0"/>
    <numFmt numFmtId="166" formatCode="mmmm/yy"/>
    <numFmt numFmtId="167" formatCode="0.0%"/>
    <numFmt numFmtId="168" formatCode="_-* #,##0.0\ _P_t_s_-;\-* #,##0.0\ _P_t_s_-;_-* &quot;-&quot;??\ _P_t_s_-;_-@_-"/>
    <numFmt numFmtId="169" formatCode="_-* #,##0\ _P_t_s_-;\-* #,##0\ _P_t_s_-;_-* &quot;-&quot;??\ _P_t_s_-;_-@_-"/>
    <numFmt numFmtId="170" formatCode="_-* #,##0.000\ _P_t_s_-;\-* #,##0.000\ _P_t_s_-;_-* &quot;-&quot;??\ _P_t_s_-;_-@_-"/>
    <numFmt numFmtId="171" formatCode="#,##0.0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b/>
      <vertAlign val="superscript"/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u/>
      <sz val="12"/>
      <color indexed="62"/>
      <name val="Arial"/>
      <family val="2"/>
    </font>
    <font>
      <u/>
      <sz val="11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5" borderId="1" xfId="0" applyNumberFormat="1" applyFont="1" applyFill="1" applyBorder="1"/>
    <xf numFmtId="166" fontId="8" fillId="5" borderId="1" xfId="0" applyNumberFormat="1" applyFont="1" applyFill="1" applyBorder="1"/>
    <xf numFmtId="166" fontId="8" fillId="5" borderId="0" xfId="0" applyNumberFormat="1" applyFont="1" applyFill="1" applyBorder="1"/>
    <xf numFmtId="3" fontId="5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5" fillId="4" borderId="0" xfId="0" applyFont="1" applyFill="1" applyBorder="1"/>
    <xf numFmtId="2" fontId="7" fillId="5" borderId="8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166" fontId="8" fillId="5" borderId="7" xfId="0" applyNumberFormat="1" applyFont="1" applyFill="1" applyBorder="1"/>
    <xf numFmtId="0" fontId="18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10" fillId="0" borderId="0" xfId="2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1" fontId="5" fillId="3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0" fontId="25" fillId="0" borderId="0" xfId="1" applyFont="1" applyFill="1" applyBorder="1" applyAlignment="1" applyProtection="1">
      <alignment horizontal="left"/>
    </xf>
    <xf numFmtId="3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7" fontId="5" fillId="0" borderId="0" xfId="3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/>
    <xf numFmtId="169" fontId="5" fillId="0" borderId="0" xfId="2" applyNumberFormat="1" applyFont="1" applyFill="1" applyBorder="1" applyAlignment="1">
      <alignment horizontal="right"/>
    </xf>
    <xf numFmtId="169" fontId="5" fillId="0" borderId="0" xfId="2" applyNumberFormat="1" applyFont="1" applyFill="1" applyBorder="1"/>
    <xf numFmtId="0" fontId="5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0" xfId="0" applyFont="1" applyFill="1"/>
    <xf numFmtId="169" fontId="5" fillId="0" borderId="0" xfId="2" applyNumberFormat="1" applyFont="1" applyFill="1"/>
    <xf numFmtId="0" fontId="12" fillId="0" borderId="0" xfId="0" applyFont="1" applyFill="1"/>
    <xf numFmtId="168" fontId="5" fillId="0" borderId="0" xfId="2" applyNumberFormat="1" applyFont="1" applyFill="1"/>
    <xf numFmtId="168" fontId="5" fillId="0" borderId="0" xfId="2" applyNumberFormat="1" applyFont="1" applyFill="1" applyBorder="1"/>
    <xf numFmtId="3" fontId="5" fillId="0" borderId="0" xfId="0" applyNumberFormat="1" applyFont="1" applyFill="1" applyBorder="1"/>
    <xf numFmtId="171" fontId="5" fillId="0" borderId="0" xfId="0" applyNumberFormat="1" applyFont="1" applyFill="1" applyBorder="1"/>
    <xf numFmtId="170" fontId="5" fillId="0" borderId="0" xfId="2" applyNumberFormat="1" applyFont="1" applyFill="1" applyBorder="1"/>
    <xf numFmtId="0" fontId="22" fillId="0" borderId="0" xfId="1" applyFill="1" applyAlignment="1" applyProtection="1">
      <alignment horizontal="left"/>
    </xf>
    <xf numFmtId="1" fontId="5" fillId="3" borderId="1" xfId="2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66" fontId="8" fillId="0" borderId="5" xfId="0" applyNumberFormat="1" applyFont="1" applyFill="1" applyBorder="1"/>
    <xf numFmtId="166" fontId="8" fillId="0" borderId="12" xfId="0" applyNumberFormat="1" applyFont="1" applyFill="1" applyBorder="1"/>
    <xf numFmtId="166" fontId="8" fillId="0" borderId="11" xfId="0" applyNumberFormat="1" applyFont="1" applyFill="1" applyBorder="1"/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8" xfId="2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192"/>
  <sheetViews>
    <sheetView showGridLines="0" zoomScale="85" zoomScaleNormal="85" workbookViewId="0">
      <pane xSplit="2" ySplit="7" topLeftCell="C164" activePane="bottomRight" state="frozen"/>
      <selection activeCell="K76" sqref="K76"/>
      <selection pane="topRight" activeCell="K76" sqref="K76"/>
      <selection pane="bottomLeft" activeCell="K76" sqref="K76"/>
      <selection pane="bottomRight" activeCell="J180" sqref="J180:J181"/>
    </sheetView>
  </sheetViews>
  <sheetFormatPr baseColWidth="10" defaultColWidth="3" defaultRowHeight="18.600000000000001" customHeight="1" x14ac:dyDescent="0.2"/>
  <cols>
    <col min="1" max="1" width="1.140625" style="48" customWidth="1"/>
    <col min="2" max="2" width="16.140625" style="48" customWidth="1"/>
    <col min="3" max="3" width="1.140625" style="48" customWidth="1"/>
    <col min="4" max="4" width="26.5703125" style="48" customWidth="1"/>
    <col min="5" max="5" width="32.42578125" style="48" customWidth="1"/>
    <col min="6" max="6" width="2.140625" style="48" customWidth="1"/>
    <col min="7" max="7" width="24.42578125" style="48" customWidth="1"/>
    <col min="8" max="8" width="32.42578125" style="48" customWidth="1"/>
    <col min="9" max="9" width="2.140625" style="48" customWidth="1"/>
    <col min="10" max="10" width="26.140625" style="48" customWidth="1"/>
    <col min="11" max="11" width="32.28515625" style="48" customWidth="1"/>
    <col min="12" max="168" width="27.42578125" style="46" customWidth="1"/>
    <col min="169" max="16384" width="3" style="48"/>
  </cols>
  <sheetData>
    <row r="1" spans="1:168" ht="18.600000000000001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68" s="46" customFormat="1" ht="18" customHeight="1" x14ac:dyDescent="0.25">
      <c r="B2" s="37"/>
      <c r="C2" s="37"/>
      <c r="D2" s="58" t="s">
        <v>31</v>
      </c>
      <c r="E2" s="37"/>
      <c r="G2" s="37"/>
      <c r="K2" s="37"/>
    </row>
    <row r="3" spans="1:168" s="46" customFormat="1" ht="18" customHeight="1" x14ac:dyDescent="0.25">
      <c r="A3" s="37"/>
      <c r="B3" s="37"/>
      <c r="C3" s="37"/>
      <c r="E3" s="37"/>
      <c r="F3" s="37"/>
      <c r="G3" s="59" t="s">
        <v>50</v>
      </c>
      <c r="H3" s="37"/>
      <c r="I3" s="37"/>
      <c r="J3" s="37"/>
      <c r="K3" s="37"/>
    </row>
    <row r="4" spans="1:168" s="46" customFormat="1" ht="18" customHeight="1" x14ac:dyDescent="0.25">
      <c r="A4" s="37"/>
      <c r="B4" s="37"/>
      <c r="C4" s="37"/>
      <c r="E4" s="37"/>
      <c r="F4" s="37"/>
      <c r="G4" s="59"/>
      <c r="H4" s="37"/>
      <c r="I4" s="37"/>
      <c r="J4" s="37"/>
      <c r="K4" s="37"/>
    </row>
    <row r="5" spans="1:168" s="50" customFormat="1" ht="5.25" customHeight="1" x14ac:dyDescent="0.25">
      <c r="A5" s="37"/>
      <c r="B5" s="37"/>
      <c r="C5" s="37"/>
      <c r="D5" s="36"/>
      <c r="E5" s="36"/>
      <c r="F5" s="37"/>
      <c r="G5" s="16"/>
      <c r="H5" s="16"/>
      <c r="I5" s="37"/>
      <c r="J5" s="16"/>
      <c r="K5" s="1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</row>
    <row r="6" spans="1:168" ht="18.600000000000001" customHeight="1" x14ac:dyDescent="0.25">
      <c r="A6" s="37"/>
      <c r="B6" s="37"/>
      <c r="C6" s="37"/>
      <c r="D6" s="17" t="s">
        <v>20</v>
      </c>
      <c r="E6" s="17" t="s">
        <v>8</v>
      </c>
      <c r="F6" s="37"/>
      <c r="G6" s="31" t="s">
        <v>21</v>
      </c>
      <c r="H6" s="17" t="s">
        <v>9</v>
      </c>
      <c r="I6" s="37"/>
      <c r="J6" s="31" t="s">
        <v>22</v>
      </c>
      <c r="K6" s="17" t="s">
        <v>10</v>
      </c>
    </row>
    <row r="7" spans="1:168" s="51" customFormat="1" ht="18" customHeight="1" x14ac:dyDescent="0.25">
      <c r="A7" s="37"/>
      <c r="B7" s="37"/>
      <c r="C7" s="37"/>
      <c r="D7" s="29" t="s">
        <v>0</v>
      </c>
      <c r="E7" s="30" t="s">
        <v>25</v>
      </c>
      <c r="F7" s="37"/>
      <c r="G7" s="30" t="s">
        <v>0</v>
      </c>
      <c r="H7" s="30" t="s">
        <v>25</v>
      </c>
      <c r="I7" s="37"/>
      <c r="J7" s="30" t="s">
        <v>0</v>
      </c>
      <c r="K7" s="30" t="s">
        <v>25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</row>
    <row r="8" spans="1:168" ht="18.600000000000001" customHeight="1" x14ac:dyDescent="0.25">
      <c r="A8" s="8"/>
      <c r="B8" s="23">
        <v>39083</v>
      </c>
      <c r="C8" s="37"/>
      <c r="D8" s="12">
        <v>7969.549</v>
      </c>
      <c r="E8" s="12">
        <v>11910</v>
      </c>
      <c r="F8" s="37"/>
      <c r="G8" s="12">
        <v>23071.72</v>
      </c>
      <c r="H8" s="12">
        <v>33420</v>
      </c>
      <c r="I8" s="37"/>
      <c r="J8" s="12">
        <v>43364.79</v>
      </c>
      <c r="K8" s="12">
        <f>H8*2</f>
        <v>66840</v>
      </c>
    </row>
    <row r="9" spans="1:168" ht="18.600000000000001" customHeight="1" x14ac:dyDescent="0.25">
      <c r="A9" s="8"/>
      <c r="B9" s="23">
        <v>39114</v>
      </c>
      <c r="C9" s="37"/>
      <c r="D9" s="12">
        <v>7969.549</v>
      </c>
      <c r="E9" s="12">
        <v>11700</v>
      </c>
      <c r="F9" s="37"/>
      <c r="G9" s="12">
        <v>23071.72</v>
      </c>
      <c r="H9" s="12">
        <v>32760</v>
      </c>
      <c r="I9" s="37"/>
      <c r="J9" s="12">
        <v>43364.79</v>
      </c>
      <c r="K9" s="12">
        <f t="shared" ref="K9:K37" si="0">H9*2</f>
        <v>65520</v>
      </c>
    </row>
    <row r="10" spans="1:168" ht="18.600000000000001" customHeight="1" x14ac:dyDescent="0.25">
      <c r="A10" s="8"/>
      <c r="B10" s="23">
        <v>39142</v>
      </c>
      <c r="C10" s="37"/>
      <c r="D10" s="12">
        <v>7969.549</v>
      </c>
      <c r="E10" s="12">
        <v>11850</v>
      </c>
      <c r="F10" s="37"/>
      <c r="G10" s="12">
        <v>23071.72</v>
      </c>
      <c r="H10" s="12">
        <v>33340</v>
      </c>
      <c r="I10" s="37"/>
      <c r="J10" s="12">
        <v>43364.79</v>
      </c>
      <c r="K10" s="12">
        <f t="shared" si="0"/>
        <v>66680</v>
      </c>
    </row>
    <row r="11" spans="1:168" ht="18.600000000000001" customHeight="1" x14ac:dyDescent="0.25">
      <c r="A11" s="8"/>
      <c r="B11" s="23">
        <v>39173</v>
      </c>
      <c r="C11" s="37"/>
      <c r="D11" s="12">
        <v>8015.4830000000002</v>
      </c>
      <c r="E11" s="12">
        <v>12620</v>
      </c>
      <c r="F11" s="37"/>
      <c r="G11" s="12">
        <v>23219.279999999999</v>
      </c>
      <c r="H11" s="12">
        <v>34950</v>
      </c>
      <c r="I11" s="37"/>
      <c r="J11" s="12">
        <v>43640.87</v>
      </c>
      <c r="K11" s="12">
        <f t="shared" si="0"/>
        <v>69900</v>
      </c>
    </row>
    <row r="12" spans="1:168" ht="18.600000000000001" customHeight="1" x14ac:dyDescent="0.25">
      <c r="A12" s="8"/>
      <c r="B12" s="23">
        <v>39203</v>
      </c>
      <c r="C12" s="37"/>
      <c r="D12" s="12">
        <v>8015.4830000000002</v>
      </c>
      <c r="E12" s="12">
        <v>12980</v>
      </c>
      <c r="F12" s="37"/>
      <c r="G12" s="12">
        <v>23219.279999999999</v>
      </c>
      <c r="H12" s="12">
        <v>36520</v>
      </c>
      <c r="I12" s="37"/>
      <c r="J12" s="12">
        <v>43640.87</v>
      </c>
      <c r="K12" s="12">
        <f t="shared" si="0"/>
        <v>73040</v>
      </c>
    </row>
    <row r="13" spans="1:168" ht="18.600000000000001" customHeight="1" x14ac:dyDescent="0.25">
      <c r="A13" s="8"/>
      <c r="B13" s="23">
        <v>39234</v>
      </c>
      <c r="C13" s="37"/>
      <c r="D13" s="12">
        <v>8015.4830000000002</v>
      </c>
      <c r="E13" s="12">
        <v>13250</v>
      </c>
      <c r="F13" s="37"/>
      <c r="G13" s="12">
        <v>23219.279999999999</v>
      </c>
      <c r="H13" s="12">
        <v>37450</v>
      </c>
      <c r="I13" s="37"/>
      <c r="J13" s="12">
        <v>43640.87</v>
      </c>
      <c r="K13" s="12">
        <f t="shared" si="0"/>
        <v>74900</v>
      </c>
    </row>
    <row r="14" spans="1:168" ht="18.600000000000001" customHeight="1" x14ac:dyDescent="0.25">
      <c r="A14" s="8"/>
      <c r="B14" s="23">
        <v>39264</v>
      </c>
      <c r="C14" s="37"/>
      <c r="D14" s="12">
        <v>8199.2189999999991</v>
      </c>
      <c r="E14" s="12">
        <v>13065</v>
      </c>
      <c r="F14" s="37"/>
      <c r="G14" s="12">
        <v>23752.400000000001</v>
      </c>
      <c r="H14" s="12">
        <v>36805</v>
      </c>
      <c r="I14" s="37"/>
      <c r="J14" s="12">
        <v>44598.82</v>
      </c>
      <c r="K14" s="12">
        <f t="shared" si="0"/>
        <v>73610</v>
      </c>
    </row>
    <row r="15" spans="1:168" ht="18.600000000000001" customHeight="1" x14ac:dyDescent="0.25">
      <c r="A15" s="8"/>
      <c r="B15" s="23">
        <v>39295</v>
      </c>
      <c r="C15" s="37"/>
      <c r="D15" s="12">
        <v>8199.2189999999991</v>
      </c>
      <c r="E15" s="12">
        <v>13800</v>
      </c>
      <c r="F15" s="37"/>
      <c r="G15" s="12">
        <v>23752.400000000001</v>
      </c>
      <c r="H15" s="12">
        <v>38930</v>
      </c>
      <c r="I15" s="37"/>
      <c r="J15" s="12">
        <v>44598.82</v>
      </c>
      <c r="K15" s="12">
        <f t="shared" si="0"/>
        <v>77860</v>
      </c>
    </row>
    <row r="16" spans="1:168" ht="18.600000000000001" customHeight="1" x14ac:dyDescent="0.25">
      <c r="A16" s="8"/>
      <c r="B16" s="23">
        <v>39326</v>
      </c>
      <c r="C16" s="37"/>
      <c r="D16" s="12">
        <v>8199.2189999999991</v>
      </c>
      <c r="E16" s="12">
        <v>13760</v>
      </c>
      <c r="F16" s="37"/>
      <c r="G16" s="12">
        <v>23752.400000000001</v>
      </c>
      <c r="H16" s="12">
        <v>38800</v>
      </c>
      <c r="I16" s="37"/>
      <c r="J16" s="12">
        <v>44598.82</v>
      </c>
      <c r="K16" s="12">
        <f t="shared" si="0"/>
        <v>77600</v>
      </c>
    </row>
    <row r="17" spans="1:168" ht="18.600000000000001" customHeight="1" x14ac:dyDescent="0.25">
      <c r="A17" s="8"/>
      <c r="B17" s="23">
        <v>39356</v>
      </c>
      <c r="C17" s="37"/>
      <c r="D17" s="12">
        <v>8130.3180000000002</v>
      </c>
      <c r="E17" s="12">
        <v>14320</v>
      </c>
      <c r="F17" s="37"/>
      <c r="G17" s="12">
        <v>23545.34</v>
      </c>
      <c r="H17" s="12">
        <v>40470</v>
      </c>
      <c r="I17" s="37"/>
      <c r="J17" s="12">
        <v>44203.74</v>
      </c>
      <c r="K17" s="12">
        <f t="shared" si="0"/>
        <v>80940</v>
      </c>
    </row>
    <row r="18" spans="1:168" ht="18.600000000000001" customHeight="1" x14ac:dyDescent="0.25">
      <c r="A18" s="8"/>
      <c r="B18" s="23">
        <v>39387</v>
      </c>
      <c r="C18" s="37"/>
      <c r="D18" s="12">
        <v>8130.3180000000002</v>
      </c>
      <c r="E18" s="12">
        <v>14730</v>
      </c>
      <c r="F18" s="37"/>
      <c r="G18" s="12">
        <v>23545.34</v>
      </c>
      <c r="H18" s="12">
        <v>41970</v>
      </c>
      <c r="I18" s="37"/>
      <c r="J18" s="12">
        <v>44203.74</v>
      </c>
      <c r="K18" s="12">
        <f t="shared" si="0"/>
        <v>83940</v>
      </c>
    </row>
    <row r="19" spans="1:168" ht="18.600000000000001" customHeight="1" x14ac:dyDescent="0.25">
      <c r="A19" s="8"/>
      <c r="B19" s="23">
        <v>39417</v>
      </c>
      <c r="C19" s="37"/>
      <c r="D19" s="12">
        <v>8130.3180000000002</v>
      </c>
      <c r="E19" s="12">
        <v>15730</v>
      </c>
      <c r="F19" s="37"/>
      <c r="G19" s="12">
        <v>23437.05</v>
      </c>
      <c r="H19" s="12">
        <v>43990</v>
      </c>
      <c r="I19" s="37"/>
      <c r="J19" s="12">
        <v>43938.37</v>
      </c>
      <c r="K19" s="12">
        <f t="shared" si="0"/>
        <v>87980</v>
      </c>
    </row>
    <row r="20" spans="1:168" ht="18.600000000000001" customHeight="1" x14ac:dyDescent="0.25">
      <c r="A20" s="8"/>
      <c r="B20" s="23">
        <v>39448</v>
      </c>
      <c r="C20" s="37"/>
      <c r="D20" s="12">
        <v>8130.3180000000002</v>
      </c>
      <c r="E20" s="12">
        <v>15480</v>
      </c>
      <c r="F20" s="37"/>
      <c r="G20" s="12">
        <v>23437.05</v>
      </c>
      <c r="H20" s="12">
        <v>43880</v>
      </c>
      <c r="I20" s="37"/>
      <c r="J20" s="12">
        <v>43938.37</v>
      </c>
      <c r="K20" s="12">
        <f t="shared" si="0"/>
        <v>87760</v>
      </c>
    </row>
    <row r="21" spans="1:168" ht="18.600000000000001" customHeight="1" x14ac:dyDescent="0.25">
      <c r="A21" s="8"/>
      <c r="B21" s="23">
        <v>39479</v>
      </c>
      <c r="C21" s="37"/>
      <c r="D21" s="12">
        <v>8130.3180000000002</v>
      </c>
      <c r="E21" s="12">
        <v>14830</v>
      </c>
      <c r="F21" s="37"/>
      <c r="G21" s="12">
        <v>23437.05</v>
      </c>
      <c r="H21" s="12">
        <v>41910</v>
      </c>
      <c r="I21" s="37"/>
      <c r="J21" s="12">
        <v>43938.37</v>
      </c>
      <c r="K21" s="12">
        <f t="shared" si="0"/>
        <v>83820</v>
      </c>
    </row>
    <row r="22" spans="1:168" ht="18.600000000000001" customHeight="1" x14ac:dyDescent="0.25">
      <c r="A22" s="8"/>
      <c r="B22" s="23">
        <v>39508</v>
      </c>
      <c r="C22" s="37"/>
      <c r="D22" s="12">
        <v>8130.3180000000002</v>
      </c>
      <c r="E22" s="12">
        <v>14600</v>
      </c>
      <c r="F22" s="37"/>
      <c r="G22" s="12">
        <v>23437.05</v>
      </c>
      <c r="H22" s="12">
        <v>41200</v>
      </c>
      <c r="I22" s="37"/>
      <c r="J22" s="12">
        <v>43938.37</v>
      </c>
      <c r="K22" s="12">
        <f t="shared" si="0"/>
        <v>82400</v>
      </c>
    </row>
    <row r="23" spans="1:168" ht="18.600000000000001" customHeight="1" x14ac:dyDescent="0.25">
      <c r="A23" s="8"/>
      <c r="B23" s="23">
        <v>39539</v>
      </c>
      <c r="C23" s="37"/>
      <c r="D23" s="12">
        <v>7648.0109999999995</v>
      </c>
      <c r="E23" s="12">
        <v>14830</v>
      </c>
      <c r="F23" s="37"/>
      <c r="G23" s="12">
        <v>22144.71</v>
      </c>
      <c r="H23" s="12">
        <v>41880</v>
      </c>
      <c r="I23" s="37"/>
      <c r="J23" s="12">
        <v>41540.519999999997</v>
      </c>
      <c r="K23" s="12">
        <f t="shared" si="0"/>
        <v>83760</v>
      </c>
    </row>
    <row r="24" spans="1:168" ht="18.600000000000001" customHeight="1" x14ac:dyDescent="0.25">
      <c r="A24" s="8"/>
      <c r="B24" s="23">
        <v>39569</v>
      </c>
      <c r="C24" s="37"/>
      <c r="D24" s="12">
        <v>7648.0109999999995</v>
      </c>
      <c r="E24" s="12">
        <v>15560</v>
      </c>
      <c r="F24" s="37"/>
      <c r="G24" s="12">
        <v>22144.71</v>
      </c>
      <c r="H24" s="12">
        <v>44100</v>
      </c>
      <c r="I24" s="37"/>
      <c r="J24" s="12">
        <v>41540.519999999997</v>
      </c>
      <c r="K24" s="12">
        <f t="shared" si="0"/>
        <v>88200</v>
      </c>
    </row>
    <row r="25" spans="1:168" ht="18.600000000000001" customHeight="1" x14ac:dyDescent="0.25">
      <c r="A25" s="8"/>
      <c r="B25" s="23">
        <v>39600</v>
      </c>
      <c r="C25" s="37"/>
      <c r="D25" s="12">
        <v>7648.0109999999995</v>
      </c>
      <c r="E25" s="12">
        <v>16470</v>
      </c>
      <c r="F25" s="37"/>
      <c r="G25" s="12">
        <v>22144.71</v>
      </c>
      <c r="H25" s="12">
        <v>46730</v>
      </c>
      <c r="I25" s="37"/>
      <c r="J25" s="12">
        <v>41540.519999999997</v>
      </c>
      <c r="K25" s="12">
        <f t="shared" si="0"/>
        <v>93460</v>
      </c>
    </row>
    <row r="26" spans="1:168" ht="18.600000000000001" customHeight="1" x14ac:dyDescent="0.25">
      <c r="A26" s="8"/>
      <c r="B26" s="23">
        <v>39630</v>
      </c>
      <c r="C26" s="37"/>
      <c r="D26" s="12">
        <v>8405.9220000000005</v>
      </c>
      <c r="E26" s="12">
        <v>16710</v>
      </c>
      <c r="F26" s="37"/>
      <c r="G26" s="12">
        <v>24334.31</v>
      </c>
      <c r="H26" s="12">
        <v>47830</v>
      </c>
      <c r="I26" s="37"/>
      <c r="J26" s="12">
        <v>45684.1</v>
      </c>
      <c r="K26" s="12">
        <f t="shared" si="0"/>
        <v>95660</v>
      </c>
    </row>
    <row r="27" spans="1:168" ht="18.600000000000001" customHeight="1" x14ac:dyDescent="0.25">
      <c r="A27" s="8"/>
      <c r="B27" s="23">
        <v>39661</v>
      </c>
      <c r="C27" s="37"/>
      <c r="D27" s="12">
        <v>8405.9220000000005</v>
      </c>
      <c r="E27" s="12">
        <v>17300</v>
      </c>
      <c r="F27" s="37"/>
      <c r="G27" s="12">
        <v>24334.31</v>
      </c>
      <c r="H27" s="12">
        <v>49450</v>
      </c>
      <c r="I27" s="37"/>
      <c r="J27" s="12">
        <v>45684.1</v>
      </c>
      <c r="K27" s="12">
        <f t="shared" si="0"/>
        <v>98900</v>
      </c>
    </row>
    <row r="28" spans="1:168" ht="18.600000000000001" customHeight="1" x14ac:dyDescent="0.25">
      <c r="A28" s="8"/>
      <c r="B28" s="23">
        <v>39692</v>
      </c>
      <c r="C28" s="37"/>
      <c r="D28" s="12">
        <v>9003.0640000000003</v>
      </c>
      <c r="E28" s="12">
        <v>17000</v>
      </c>
      <c r="F28" s="37"/>
      <c r="G28" s="12">
        <v>26080.04</v>
      </c>
      <c r="H28" s="12">
        <v>48570</v>
      </c>
      <c r="I28" s="37"/>
      <c r="J28" s="12">
        <v>48969.69</v>
      </c>
      <c r="K28" s="12">
        <f t="shared" si="0"/>
        <v>97140</v>
      </c>
    </row>
    <row r="29" spans="1:168" s="52" customFormat="1" ht="18.600000000000001" customHeight="1" x14ac:dyDescent="0.25">
      <c r="A29" s="41"/>
      <c r="B29" s="23">
        <v>39722</v>
      </c>
      <c r="C29" s="57"/>
      <c r="D29" s="12">
        <v>9003.0640000000003</v>
      </c>
      <c r="E29" s="12">
        <v>17050</v>
      </c>
      <c r="F29" s="37"/>
      <c r="G29" s="12">
        <v>26080.04</v>
      </c>
      <c r="H29" s="12">
        <v>48740</v>
      </c>
      <c r="I29" s="37"/>
      <c r="J29" s="12">
        <v>48969.69</v>
      </c>
      <c r="K29" s="12">
        <f t="shared" si="0"/>
        <v>97480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</row>
    <row r="30" spans="1:168" s="52" customFormat="1" ht="18.600000000000001" customHeight="1" x14ac:dyDescent="0.25">
      <c r="A30" s="41"/>
      <c r="B30" s="23">
        <v>39753</v>
      </c>
      <c r="C30" s="57"/>
      <c r="D30" s="12">
        <v>9003.0640000000003</v>
      </c>
      <c r="E30" s="12">
        <v>16410</v>
      </c>
      <c r="F30" s="37"/>
      <c r="G30" s="12">
        <v>26080.04</v>
      </c>
      <c r="H30" s="12">
        <v>46990</v>
      </c>
      <c r="I30" s="37"/>
      <c r="J30" s="12">
        <v>48969.69</v>
      </c>
      <c r="K30" s="12">
        <f t="shared" si="0"/>
        <v>93980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</row>
    <row r="31" spans="1:168" ht="18.600000000000001" customHeight="1" x14ac:dyDescent="0.25">
      <c r="A31" s="8"/>
      <c r="B31" s="23">
        <v>39783</v>
      </c>
      <c r="C31" s="37"/>
      <c r="D31" s="12">
        <v>9003.0640000000003</v>
      </c>
      <c r="E31" s="12">
        <v>15310</v>
      </c>
      <c r="F31" s="37"/>
      <c r="G31" s="12">
        <v>26080.04</v>
      </c>
      <c r="H31" s="12">
        <v>43670</v>
      </c>
      <c r="I31" s="37"/>
      <c r="J31" s="12">
        <v>48969.69</v>
      </c>
      <c r="K31" s="12">
        <f t="shared" si="0"/>
        <v>87340</v>
      </c>
    </row>
    <row r="32" spans="1:168" ht="18.600000000000001" customHeight="1" x14ac:dyDescent="0.25">
      <c r="A32" s="8"/>
      <c r="B32" s="23">
        <v>39814</v>
      </c>
      <c r="C32" s="37"/>
      <c r="D32" s="12">
        <v>14193.606</v>
      </c>
      <c r="E32" s="12">
        <v>14050</v>
      </c>
      <c r="F32" s="37"/>
      <c r="G32" s="12">
        <v>41590.5</v>
      </c>
      <c r="H32" s="12">
        <v>39860</v>
      </c>
      <c r="I32" s="37"/>
      <c r="J32" s="12">
        <v>79803.78</v>
      </c>
      <c r="K32" s="12">
        <f t="shared" si="0"/>
        <v>79720</v>
      </c>
    </row>
    <row r="33" spans="1:11" ht="18.600000000000001" customHeight="1" x14ac:dyDescent="0.25">
      <c r="A33" s="8"/>
      <c r="B33" s="23">
        <v>39845</v>
      </c>
      <c r="C33" s="37"/>
      <c r="D33" s="12">
        <v>14193.606</v>
      </c>
      <c r="E33" s="12">
        <v>14780</v>
      </c>
      <c r="F33" s="37"/>
      <c r="G33" s="12">
        <v>41590.5</v>
      </c>
      <c r="H33" s="12">
        <v>42030</v>
      </c>
      <c r="I33" s="37"/>
      <c r="J33" s="12">
        <v>79803.78</v>
      </c>
      <c r="K33" s="12">
        <f t="shared" si="0"/>
        <v>84060</v>
      </c>
    </row>
    <row r="34" spans="1:11" ht="18.600000000000001" customHeight="1" x14ac:dyDescent="0.25">
      <c r="A34" s="8"/>
      <c r="B34" s="23">
        <v>39873</v>
      </c>
      <c r="C34" s="37"/>
      <c r="D34" s="12">
        <v>14193.606</v>
      </c>
      <c r="E34" s="12">
        <v>14672</v>
      </c>
      <c r="F34" s="37"/>
      <c r="G34" s="12">
        <v>41590.5</v>
      </c>
      <c r="H34" s="12">
        <v>41682</v>
      </c>
      <c r="I34" s="37"/>
      <c r="J34" s="12">
        <v>79803.78</v>
      </c>
      <c r="K34" s="12">
        <f t="shared" si="0"/>
        <v>83364</v>
      </c>
    </row>
    <row r="35" spans="1:11" ht="18.600000000000001" customHeight="1" x14ac:dyDescent="0.25">
      <c r="A35" s="8"/>
      <c r="B35" s="23">
        <v>39904</v>
      </c>
      <c r="C35" s="37"/>
      <c r="D35" s="12">
        <v>13320.86</v>
      </c>
      <c r="E35" s="12">
        <v>14130</v>
      </c>
      <c r="F35" s="37"/>
      <c r="G35" s="12">
        <v>39007.01</v>
      </c>
      <c r="H35" s="12">
        <v>39990</v>
      </c>
      <c r="I35" s="37"/>
      <c r="J35" s="12">
        <v>74764.13</v>
      </c>
      <c r="K35" s="12">
        <f t="shared" si="0"/>
        <v>79980</v>
      </c>
    </row>
    <row r="36" spans="1:11" ht="18.600000000000001" customHeight="1" x14ac:dyDescent="0.25">
      <c r="A36" s="8"/>
      <c r="B36" s="23">
        <v>39934</v>
      </c>
      <c r="C36" s="37"/>
      <c r="D36" s="12">
        <v>13320.86</v>
      </c>
      <c r="E36" s="12">
        <v>14120</v>
      </c>
      <c r="F36" s="37"/>
      <c r="G36" s="12">
        <v>39007.01</v>
      </c>
      <c r="H36" s="12">
        <v>39950</v>
      </c>
      <c r="I36" s="37"/>
      <c r="J36" s="12">
        <v>74764.13</v>
      </c>
      <c r="K36" s="12">
        <f t="shared" si="0"/>
        <v>79900</v>
      </c>
    </row>
    <row r="37" spans="1:11" ht="18.600000000000001" customHeight="1" x14ac:dyDescent="0.25">
      <c r="A37" s="8"/>
      <c r="B37" s="23">
        <v>39965</v>
      </c>
      <c r="C37" s="37"/>
      <c r="D37" s="12">
        <v>13803.167000000001</v>
      </c>
      <c r="E37" s="12">
        <v>14150</v>
      </c>
      <c r="F37" s="37"/>
      <c r="G37" s="12">
        <v>40407.64</v>
      </c>
      <c r="H37" s="12">
        <v>40010</v>
      </c>
      <c r="I37" s="37"/>
      <c r="J37" s="12">
        <v>77359.520000000004</v>
      </c>
      <c r="K37" s="12">
        <f t="shared" si="0"/>
        <v>80020</v>
      </c>
    </row>
    <row r="38" spans="1:11" ht="18.600000000000001" customHeight="1" x14ac:dyDescent="0.25">
      <c r="A38" s="8"/>
      <c r="B38" s="23">
        <v>39995</v>
      </c>
      <c r="C38" s="37"/>
      <c r="D38" s="12">
        <v>13803.167000000001</v>
      </c>
      <c r="E38" s="12">
        <v>14500</v>
      </c>
      <c r="F38" s="37"/>
      <c r="G38" s="12">
        <v>40407.64</v>
      </c>
      <c r="H38" s="12">
        <v>41050</v>
      </c>
      <c r="I38" s="37"/>
      <c r="J38" s="12">
        <v>77359.520000000004</v>
      </c>
      <c r="K38" s="12">
        <f t="shared" ref="K38:K101" si="1">H38*2</f>
        <v>82100</v>
      </c>
    </row>
    <row r="39" spans="1:11" ht="18.600000000000001" customHeight="1" x14ac:dyDescent="0.25">
      <c r="A39" s="8"/>
      <c r="B39" s="23">
        <v>40026</v>
      </c>
      <c r="C39" s="37"/>
      <c r="D39" s="12">
        <v>13795.64</v>
      </c>
      <c r="E39" s="12">
        <v>13800</v>
      </c>
      <c r="F39" s="37"/>
      <c r="G39" s="12">
        <v>40384.999999999942</v>
      </c>
      <c r="H39" s="12">
        <v>38940</v>
      </c>
      <c r="I39" s="37"/>
      <c r="J39" s="12">
        <v>77320.699999999924</v>
      </c>
      <c r="K39" s="12">
        <f t="shared" si="1"/>
        <v>77880</v>
      </c>
    </row>
    <row r="40" spans="1:11" ht="18.600000000000001" customHeight="1" x14ac:dyDescent="0.25">
      <c r="A40" s="8"/>
      <c r="B40" s="23">
        <v>40057</v>
      </c>
      <c r="C40" s="37"/>
      <c r="D40" s="12">
        <v>13795.64</v>
      </c>
      <c r="E40" s="12">
        <v>14350</v>
      </c>
      <c r="F40" s="37"/>
      <c r="G40" s="12">
        <v>40384.999999999942</v>
      </c>
      <c r="H40" s="12">
        <v>40650</v>
      </c>
      <c r="I40" s="37"/>
      <c r="J40" s="12">
        <v>77320.699999999924</v>
      </c>
      <c r="K40" s="12">
        <f t="shared" si="1"/>
        <v>81300</v>
      </c>
    </row>
    <row r="41" spans="1:11" ht="18.600000000000001" customHeight="1" x14ac:dyDescent="0.25">
      <c r="A41" s="8"/>
      <c r="B41" s="23">
        <v>40087</v>
      </c>
      <c r="C41" s="37"/>
      <c r="D41" s="12">
        <v>13784.06</v>
      </c>
      <c r="E41" s="12">
        <v>14750</v>
      </c>
      <c r="F41" s="37"/>
      <c r="G41" s="12">
        <v>40329.699999999997</v>
      </c>
      <c r="H41" s="12">
        <v>42000</v>
      </c>
      <c r="I41" s="37"/>
      <c r="J41" s="12">
        <v>77140</v>
      </c>
      <c r="K41" s="12">
        <f t="shared" si="1"/>
        <v>84000</v>
      </c>
    </row>
    <row r="42" spans="1:11" ht="18.600000000000001" customHeight="1" x14ac:dyDescent="0.25">
      <c r="A42" s="8"/>
      <c r="B42" s="23">
        <v>40118</v>
      </c>
      <c r="C42" s="37"/>
      <c r="D42" s="12">
        <v>13784.06</v>
      </c>
      <c r="E42" s="12">
        <v>14750</v>
      </c>
      <c r="F42" s="37"/>
      <c r="G42" s="12">
        <v>40329.699999999997</v>
      </c>
      <c r="H42" s="12">
        <v>42050</v>
      </c>
      <c r="I42" s="37"/>
      <c r="J42" s="12">
        <v>77140</v>
      </c>
      <c r="K42" s="12">
        <f t="shared" si="1"/>
        <v>84100</v>
      </c>
    </row>
    <row r="43" spans="1:11" ht="18.600000000000001" customHeight="1" x14ac:dyDescent="0.25">
      <c r="A43" s="8"/>
      <c r="B43" s="23">
        <v>40148</v>
      </c>
      <c r="C43" s="37"/>
      <c r="D43" s="12">
        <v>13784.06</v>
      </c>
      <c r="E43" s="12">
        <v>14700</v>
      </c>
      <c r="F43" s="37"/>
      <c r="G43" s="12">
        <v>40329.699999999997</v>
      </c>
      <c r="H43" s="12">
        <v>41950</v>
      </c>
      <c r="I43" s="37"/>
      <c r="J43" s="12">
        <v>77140</v>
      </c>
      <c r="K43" s="12">
        <f t="shared" si="1"/>
        <v>83900</v>
      </c>
    </row>
    <row r="44" spans="1:11" ht="18.600000000000001" customHeight="1" x14ac:dyDescent="0.25">
      <c r="A44" s="8"/>
      <c r="B44" s="23">
        <v>40179</v>
      </c>
      <c r="C44" s="37"/>
      <c r="D44" s="12">
        <v>12436.92</v>
      </c>
      <c r="E44" s="12">
        <v>15450</v>
      </c>
      <c r="F44" s="37"/>
      <c r="G44" s="12">
        <v>36313.300000000003</v>
      </c>
      <c r="H44" s="12">
        <v>44100</v>
      </c>
      <c r="I44" s="37"/>
      <c r="J44" s="12">
        <v>69211.899999999994</v>
      </c>
      <c r="K44" s="12">
        <f t="shared" si="1"/>
        <v>88200</v>
      </c>
    </row>
    <row r="45" spans="1:11" ht="18.600000000000001" customHeight="1" x14ac:dyDescent="0.25">
      <c r="A45" s="8"/>
      <c r="B45" s="23">
        <v>40210</v>
      </c>
      <c r="C45" s="37"/>
      <c r="D45" s="12">
        <v>12436.92</v>
      </c>
      <c r="E45" s="12">
        <v>16200</v>
      </c>
      <c r="F45" s="37"/>
      <c r="G45" s="12">
        <v>36313.300000000003</v>
      </c>
      <c r="H45" s="12">
        <v>46350</v>
      </c>
      <c r="I45" s="37"/>
      <c r="J45" s="12">
        <v>69211.899999999994</v>
      </c>
      <c r="K45" s="12">
        <f t="shared" si="1"/>
        <v>92700</v>
      </c>
    </row>
    <row r="46" spans="1:11" ht="18.600000000000001" customHeight="1" x14ac:dyDescent="0.25">
      <c r="A46" s="8"/>
      <c r="B46" s="23">
        <v>40238</v>
      </c>
      <c r="C46" s="37"/>
      <c r="D46" s="12">
        <v>12436.92</v>
      </c>
      <c r="E46" s="12">
        <v>16700</v>
      </c>
      <c r="F46" s="37"/>
      <c r="G46" s="12">
        <v>36313.300000000003</v>
      </c>
      <c r="H46" s="12">
        <v>48000</v>
      </c>
      <c r="I46" s="37"/>
      <c r="J46" s="12">
        <v>69211.899999999994</v>
      </c>
      <c r="K46" s="12">
        <f t="shared" si="1"/>
        <v>96000</v>
      </c>
    </row>
    <row r="47" spans="1:11" ht="18.600000000000001" customHeight="1" x14ac:dyDescent="0.25">
      <c r="A47" s="8"/>
      <c r="B47" s="23">
        <v>40269</v>
      </c>
      <c r="C47" s="37"/>
      <c r="D47" s="12">
        <v>12716.77</v>
      </c>
      <c r="E47" s="12">
        <v>15867</v>
      </c>
      <c r="F47" s="37"/>
      <c r="G47" s="12">
        <v>37138.699999999997</v>
      </c>
      <c r="H47" s="12">
        <v>45390</v>
      </c>
      <c r="I47" s="37"/>
      <c r="J47" s="12">
        <v>70810.8</v>
      </c>
      <c r="K47" s="12">
        <f t="shared" si="1"/>
        <v>90780</v>
      </c>
    </row>
    <row r="48" spans="1:11" ht="18.600000000000001" customHeight="1" x14ac:dyDescent="0.25">
      <c r="A48" s="8"/>
      <c r="B48" s="23">
        <v>40299</v>
      </c>
      <c r="C48" s="37"/>
      <c r="D48" s="12">
        <v>12716.77</v>
      </c>
      <c r="E48" s="12">
        <v>15720</v>
      </c>
      <c r="F48" s="37"/>
      <c r="G48" s="12">
        <v>37138.699999999997</v>
      </c>
      <c r="H48" s="12">
        <v>44973</v>
      </c>
      <c r="I48" s="37"/>
      <c r="J48" s="12">
        <v>70810.8</v>
      </c>
      <c r="K48" s="12">
        <f t="shared" si="1"/>
        <v>89946</v>
      </c>
    </row>
    <row r="49" spans="1:11" ht="18.600000000000001" customHeight="1" x14ac:dyDescent="0.25">
      <c r="A49" s="8"/>
      <c r="B49" s="23">
        <v>40330</v>
      </c>
      <c r="C49" s="37"/>
      <c r="D49" s="12">
        <v>12716.77</v>
      </c>
      <c r="E49" s="12">
        <v>15500</v>
      </c>
      <c r="F49" s="37"/>
      <c r="G49" s="12">
        <v>37138.699999999997</v>
      </c>
      <c r="H49" s="12">
        <v>44640</v>
      </c>
      <c r="I49" s="37"/>
      <c r="J49" s="12">
        <v>70810.8</v>
      </c>
      <c r="K49" s="12">
        <f t="shared" si="1"/>
        <v>89280</v>
      </c>
    </row>
    <row r="50" spans="1:11" ht="18.600000000000001" customHeight="1" x14ac:dyDescent="0.25">
      <c r="A50" s="8"/>
      <c r="B50" s="23">
        <v>40360</v>
      </c>
      <c r="C50" s="37"/>
      <c r="D50" s="12">
        <v>12716.77</v>
      </c>
      <c r="E50" s="12">
        <v>15603</v>
      </c>
      <c r="F50" s="37"/>
      <c r="G50" s="12">
        <v>37138.699999999997</v>
      </c>
      <c r="H50" s="12">
        <v>44843</v>
      </c>
      <c r="I50" s="37"/>
      <c r="J50" s="12">
        <v>70810.8</v>
      </c>
      <c r="K50" s="12">
        <f t="shared" si="1"/>
        <v>89686</v>
      </c>
    </row>
    <row r="51" spans="1:11" ht="18.600000000000001" customHeight="1" x14ac:dyDescent="0.25">
      <c r="A51" s="8"/>
      <c r="B51" s="23">
        <v>40391</v>
      </c>
      <c r="C51" s="37"/>
      <c r="D51" s="12">
        <v>12716.77</v>
      </c>
      <c r="E51" s="12">
        <v>15033</v>
      </c>
      <c r="F51" s="37"/>
      <c r="G51" s="12">
        <v>37138.699999999997</v>
      </c>
      <c r="H51" s="12">
        <v>43393</v>
      </c>
      <c r="I51" s="37"/>
      <c r="J51" s="12">
        <v>70810.8</v>
      </c>
      <c r="K51" s="12">
        <f t="shared" si="1"/>
        <v>86786</v>
      </c>
    </row>
    <row r="52" spans="1:11" ht="18.600000000000001" customHeight="1" x14ac:dyDescent="0.25">
      <c r="A52" s="8"/>
      <c r="B52" s="23">
        <v>40422</v>
      </c>
      <c r="C52" s="37"/>
      <c r="D52" s="12">
        <v>12716.77</v>
      </c>
      <c r="E52" s="12">
        <v>15147</v>
      </c>
      <c r="F52" s="37"/>
      <c r="G52" s="12">
        <v>37138.699999999997</v>
      </c>
      <c r="H52" s="12">
        <v>43867</v>
      </c>
      <c r="I52" s="37"/>
      <c r="J52" s="12">
        <v>70810.8</v>
      </c>
      <c r="K52" s="12">
        <f t="shared" si="1"/>
        <v>87734</v>
      </c>
    </row>
    <row r="53" spans="1:11" ht="18.600000000000001" customHeight="1" x14ac:dyDescent="0.25">
      <c r="A53" s="8"/>
      <c r="B53" s="23">
        <v>40452</v>
      </c>
      <c r="C53" s="37"/>
      <c r="D53" s="12">
        <v>11813.53</v>
      </c>
      <c r="E53" s="12">
        <v>15277</v>
      </c>
      <c r="F53" s="37"/>
      <c r="G53" s="12">
        <v>34551.4</v>
      </c>
      <c r="H53" s="12">
        <v>44187</v>
      </c>
      <c r="I53" s="37"/>
      <c r="J53" s="12">
        <v>66047</v>
      </c>
      <c r="K53" s="12">
        <f t="shared" si="1"/>
        <v>88374</v>
      </c>
    </row>
    <row r="54" spans="1:11" ht="18.600000000000001" customHeight="1" x14ac:dyDescent="0.25">
      <c r="A54" s="8"/>
      <c r="B54" s="23">
        <v>40483</v>
      </c>
      <c r="C54" s="37"/>
      <c r="D54" s="12">
        <v>11813.53</v>
      </c>
      <c r="E54" s="12">
        <v>15847</v>
      </c>
      <c r="F54" s="37"/>
      <c r="G54" s="12">
        <v>34551.4</v>
      </c>
      <c r="H54" s="12">
        <v>45860</v>
      </c>
      <c r="I54" s="37"/>
      <c r="J54" s="12">
        <v>66047</v>
      </c>
      <c r="K54" s="12">
        <f t="shared" si="1"/>
        <v>91720</v>
      </c>
    </row>
    <row r="55" spans="1:11" ht="18.600000000000001" customHeight="1" x14ac:dyDescent="0.25">
      <c r="A55" s="8"/>
      <c r="B55" s="23">
        <v>40513</v>
      </c>
      <c r="C55" s="37"/>
      <c r="D55" s="12">
        <v>11813.53</v>
      </c>
      <c r="E55" s="12">
        <v>15950</v>
      </c>
      <c r="F55" s="37"/>
      <c r="G55" s="12">
        <v>34551.4</v>
      </c>
      <c r="H55" s="12">
        <v>46180</v>
      </c>
      <c r="I55" s="37"/>
      <c r="J55" s="12">
        <v>66047</v>
      </c>
      <c r="K55" s="12">
        <f t="shared" si="1"/>
        <v>92360</v>
      </c>
    </row>
    <row r="56" spans="1:11" ht="18.600000000000001" customHeight="1" x14ac:dyDescent="0.25">
      <c r="A56" s="8"/>
      <c r="B56" s="23">
        <v>40544</v>
      </c>
      <c r="C56" s="37"/>
      <c r="D56" s="12">
        <v>11813.53</v>
      </c>
      <c r="E56" s="12">
        <v>15947</v>
      </c>
      <c r="F56" s="37"/>
      <c r="G56" s="12">
        <v>34551.4</v>
      </c>
      <c r="H56" s="12">
        <v>46063</v>
      </c>
      <c r="I56" s="37"/>
      <c r="J56" s="12">
        <v>66047</v>
      </c>
      <c r="K56" s="12">
        <f t="shared" si="1"/>
        <v>92126</v>
      </c>
    </row>
    <row r="57" spans="1:11" ht="18.600000000000001" customHeight="1" x14ac:dyDescent="0.25">
      <c r="A57" s="8"/>
      <c r="B57" s="23">
        <v>40575</v>
      </c>
      <c r="C57" s="37"/>
      <c r="D57" s="12">
        <v>11813.53</v>
      </c>
      <c r="E57" s="12">
        <v>16930</v>
      </c>
      <c r="F57" s="37"/>
      <c r="G57" s="12">
        <v>34551.4</v>
      </c>
      <c r="H57" s="12">
        <v>48907</v>
      </c>
      <c r="I57" s="37"/>
      <c r="J57" s="12">
        <v>66047</v>
      </c>
      <c r="K57" s="12">
        <f t="shared" si="1"/>
        <v>97814</v>
      </c>
    </row>
    <row r="58" spans="1:11" ht="18" customHeight="1" x14ac:dyDescent="0.25">
      <c r="A58" s="8"/>
      <c r="B58" s="23">
        <v>40603</v>
      </c>
      <c r="C58" s="37"/>
      <c r="D58" s="12">
        <v>11759.49</v>
      </c>
      <c r="E58" s="12">
        <v>16773</v>
      </c>
      <c r="F58" s="37"/>
      <c r="G58" s="12">
        <v>33694.76</v>
      </c>
      <c r="H58" s="12">
        <v>48400</v>
      </c>
      <c r="I58" s="37"/>
      <c r="J58" s="12">
        <v>65048.65</v>
      </c>
      <c r="K58" s="12">
        <f t="shared" si="1"/>
        <v>96800</v>
      </c>
    </row>
    <row r="59" spans="1:11" ht="18" customHeight="1" x14ac:dyDescent="0.25">
      <c r="A59" s="8"/>
      <c r="B59" s="23">
        <v>40634</v>
      </c>
      <c r="C59" s="37"/>
      <c r="D59" s="12">
        <v>11759.49</v>
      </c>
      <c r="E59" s="12">
        <v>17213</v>
      </c>
      <c r="F59" s="37"/>
      <c r="G59" s="12">
        <v>33694.76</v>
      </c>
      <c r="H59" s="12">
        <v>49920</v>
      </c>
      <c r="I59" s="37"/>
      <c r="J59" s="12">
        <v>65048.65</v>
      </c>
      <c r="K59" s="12">
        <f t="shared" si="1"/>
        <v>99840</v>
      </c>
    </row>
    <row r="60" spans="1:11" ht="18" customHeight="1" x14ac:dyDescent="0.25">
      <c r="A60" s="8"/>
      <c r="B60" s="23">
        <v>40664</v>
      </c>
      <c r="C60" s="37"/>
      <c r="D60" s="12">
        <v>11759.49</v>
      </c>
      <c r="E60" s="12">
        <v>17000</v>
      </c>
      <c r="F60" s="37"/>
      <c r="G60" s="12">
        <v>33694.76</v>
      </c>
      <c r="H60" s="12">
        <v>49400</v>
      </c>
      <c r="I60" s="37"/>
      <c r="J60" s="12">
        <v>65048.65</v>
      </c>
      <c r="K60" s="12">
        <f t="shared" si="1"/>
        <v>98800</v>
      </c>
    </row>
    <row r="61" spans="1:11" ht="18" customHeight="1" x14ac:dyDescent="0.25">
      <c r="A61" s="8"/>
      <c r="B61" s="23">
        <v>40695</v>
      </c>
      <c r="C61" s="37"/>
      <c r="D61" s="12">
        <v>11759.49</v>
      </c>
      <c r="E61" s="12">
        <v>17787</v>
      </c>
      <c r="F61" s="37"/>
      <c r="G61" s="12">
        <v>33694.76</v>
      </c>
      <c r="H61" s="12">
        <v>51670</v>
      </c>
      <c r="I61" s="37"/>
      <c r="J61" s="12">
        <v>65048.65</v>
      </c>
      <c r="K61" s="12">
        <f t="shared" si="1"/>
        <v>103340</v>
      </c>
    </row>
    <row r="62" spans="1:11" ht="18" customHeight="1" x14ac:dyDescent="0.25">
      <c r="A62" s="8"/>
      <c r="B62" s="23">
        <v>40725</v>
      </c>
      <c r="C62" s="37"/>
      <c r="D62" s="12">
        <v>11759.49</v>
      </c>
      <c r="E62" s="12">
        <v>18093</v>
      </c>
      <c r="F62" s="37"/>
      <c r="G62" s="12">
        <v>33694.76</v>
      </c>
      <c r="H62" s="12">
        <v>52630</v>
      </c>
      <c r="I62" s="37"/>
      <c r="J62" s="12">
        <v>65048.65</v>
      </c>
      <c r="K62" s="12">
        <f t="shared" si="1"/>
        <v>105260</v>
      </c>
    </row>
    <row r="63" spans="1:11" ht="18" customHeight="1" x14ac:dyDescent="0.25">
      <c r="A63" s="8"/>
      <c r="B63" s="23">
        <v>40756</v>
      </c>
      <c r="C63" s="37"/>
      <c r="D63" s="12">
        <v>11759.49</v>
      </c>
      <c r="E63" s="12">
        <v>17820</v>
      </c>
      <c r="F63" s="37"/>
      <c r="G63" s="12">
        <v>33694.76</v>
      </c>
      <c r="H63" s="12">
        <v>51983</v>
      </c>
      <c r="I63" s="37"/>
      <c r="J63" s="12">
        <v>65048.65</v>
      </c>
      <c r="K63" s="12">
        <f t="shared" si="1"/>
        <v>103966</v>
      </c>
    </row>
    <row r="64" spans="1:11" ht="18" customHeight="1" x14ac:dyDescent="0.25">
      <c r="A64" s="8"/>
      <c r="B64" s="23">
        <v>40787</v>
      </c>
      <c r="C64" s="37"/>
      <c r="D64" s="12">
        <v>11759.49</v>
      </c>
      <c r="E64" s="12">
        <v>16683</v>
      </c>
      <c r="F64" s="37"/>
      <c r="G64" s="12">
        <v>33694.76</v>
      </c>
      <c r="H64" s="12">
        <v>49293</v>
      </c>
      <c r="I64" s="37"/>
      <c r="J64" s="12">
        <v>65048.65</v>
      </c>
      <c r="K64" s="12">
        <f t="shared" si="1"/>
        <v>98586</v>
      </c>
    </row>
    <row r="65" spans="1:11" ht="18" customHeight="1" x14ac:dyDescent="0.25">
      <c r="A65" s="8"/>
      <c r="B65" s="23">
        <v>40817</v>
      </c>
      <c r="C65" s="37"/>
      <c r="D65" s="12">
        <v>12144.911</v>
      </c>
      <c r="E65" s="12">
        <v>16457</v>
      </c>
      <c r="F65" s="37"/>
      <c r="G65" s="12">
        <v>35522.82</v>
      </c>
      <c r="H65" s="12">
        <v>50103</v>
      </c>
      <c r="I65" s="37"/>
      <c r="J65" s="12">
        <v>67916.88</v>
      </c>
      <c r="K65" s="12">
        <f t="shared" si="1"/>
        <v>100206</v>
      </c>
    </row>
    <row r="66" spans="1:11" ht="18" customHeight="1" x14ac:dyDescent="0.25">
      <c r="A66" s="8"/>
      <c r="B66" s="23">
        <v>40848</v>
      </c>
      <c r="C66" s="37"/>
      <c r="D66" s="12">
        <v>12144.911</v>
      </c>
      <c r="E66" s="12">
        <v>15633</v>
      </c>
      <c r="F66" s="37"/>
      <c r="G66" s="12">
        <v>35522.82</v>
      </c>
      <c r="H66" s="12">
        <v>47637</v>
      </c>
      <c r="I66" s="37"/>
      <c r="J66" s="12">
        <v>67916.88</v>
      </c>
      <c r="K66" s="12">
        <f t="shared" si="1"/>
        <v>95274</v>
      </c>
    </row>
    <row r="67" spans="1:11" ht="18" customHeight="1" x14ac:dyDescent="0.25">
      <c r="A67" s="8"/>
      <c r="B67" s="23">
        <v>40878</v>
      </c>
      <c r="C67" s="37"/>
      <c r="D67" s="12">
        <v>12144.911</v>
      </c>
      <c r="E67" s="12">
        <v>16103</v>
      </c>
      <c r="F67" s="37"/>
      <c r="G67" s="12">
        <v>35522.82</v>
      </c>
      <c r="H67" s="12">
        <v>48950</v>
      </c>
      <c r="I67" s="37"/>
      <c r="J67" s="12">
        <v>67916.88</v>
      </c>
      <c r="K67" s="12">
        <f t="shared" si="1"/>
        <v>97900</v>
      </c>
    </row>
    <row r="68" spans="1:11" ht="18" customHeight="1" x14ac:dyDescent="0.25">
      <c r="A68" s="8"/>
      <c r="B68" s="23">
        <v>40909</v>
      </c>
      <c r="C68" s="37"/>
      <c r="D68" s="12">
        <v>12144.911</v>
      </c>
      <c r="E68" s="12">
        <v>15680</v>
      </c>
      <c r="F68" s="37"/>
      <c r="G68" s="12">
        <v>35522.82</v>
      </c>
      <c r="H68" s="12">
        <v>47553</v>
      </c>
      <c r="I68" s="37"/>
      <c r="J68" s="12">
        <v>67916.88</v>
      </c>
      <c r="K68" s="12">
        <f t="shared" si="1"/>
        <v>95106</v>
      </c>
    </row>
    <row r="69" spans="1:11" ht="18" customHeight="1" x14ac:dyDescent="0.25">
      <c r="A69" s="8"/>
      <c r="B69" s="23">
        <v>40940</v>
      </c>
      <c r="C69" s="37"/>
      <c r="D69" s="12">
        <v>12144.911</v>
      </c>
      <c r="E69" s="12">
        <v>15680</v>
      </c>
      <c r="F69" s="37"/>
      <c r="G69" s="12">
        <v>35522.82</v>
      </c>
      <c r="H69" s="12">
        <v>47553</v>
      </c>
      <c r="I69" s="37"/>
      <c r="J69" s="12">
        <v>67916.88</v>
      </c>
      <c r="K69" s="12">
        <f t="shared" si="1"/>
        <v>95106</v>
      </c>
    </row>
    <row r="70" spans="1:11" ht="18" customHeight="1" x14ac:dyDescent="0.25">
      <c r="A70" s="8"/>
      <c r="B70" s="23">
        <v>40969</v>
      </c>
      <c r="C70" s="37"/>
      <c r="D70" s="12">
        <v>12144.911</v>
      </c>
      <c r="E70" s="12">
        <v>15703</v>
      </c>
      <c r="F70" s="37"/>
      <c r="G70" s="12">
        <v>35522.82</v>
      </c>
      <c r="H70" s="12">
        <v>46653</v>
      </c>
      <c r="I70" s="37"/>
      <c r="J70" s="12">
        <v>67916.88</v>
      </c>
      <c r="K70" s="12">
        <f t="shared" si="1"/>
        <v>93306</v>
      </c>
    </row>
    <row r="71" spans="1:11" ht="18" customHeight="1" x14ac:dyDescent="0.25">
      <c r="A71" s="8"/>
      <c r="B71" s="23">
        <v>41000</v>
      </c>
      <c r="C71" s="37"/>
      <c r="D71" s="12">
        <v>12144.911</v>
      </c>
      <c r="E71" s="12">
        <v>16920</v>
      </c>
      <c r="F71" s="37"/>
      <c r="G71" s="12">
        <v>35522.82</v>
      </c>
      <c r="H71" s="12">
        <v>49957</v>
      </c>
      <c r="I71" s="37"/>
      <c r="J71" s="12">
        <v>67916.88</v>
      </c>
      <c r="K71" s="12">
        <f t="shared" si="1"/>
        <v>99914</v>
      </c>
    </row>
    <row r="72" spans="1:11" ht="18" customHeight="1" x14ac:dyDescent="0.25">
      <c r="A72" s="8"/>
      <c r="B72" s="23">
        <v>41030</v>
      </c>
      <c r="C72" s="37"/>
      <c r="D72" s="12">
        <v>12144.911</v>
      </c>
      <c r="E72" s="12">
        <v>17160</v>
      </c>
      <c r="F72" s="37"/>
      <c r="G72" s="12">
        <v>35522.82</v>
      </c>
      <c r="H72" s="12">
        <v>50777</v>
      </c>
      <c r="I72" s="37"/>
      <c r="J72" s="12">
        <v>67916.88</v>
      </c>
      <c r="K72" s="12">
        <f t="shared" si="1"/>
        <v>101554</v>
      </c>
    </row>
    <row r="73" spans="1:11" ht="18" customHeight="1" x14ac:dyDescent="0.25">
      <c r="A73" s="8"/>
      <c r="B73" s="23">
        <v>41061</v>
      </c>
      <c r="C73" s="37"/>
      <c r="D73" s="12">
        <v>12144.911</v>
      </c>
      <c r="E73" s="12">
        <v>15907</v>
      </c>
      <c r="F73" s="37"/>
      <c r="G73" s="12">
        <v>35522.82</v>
      </c>
      <c r="H73" s="12">
        <v>46740</v>
      </c>
      <c r="I73" s="37"/>
      <c r="J73" s="12">
        <v>67916.88</v>
      </c>
      <c r="K73" s="12">
        <f t="shared" si="1"/>
        <v>93480</v>
      </c>
    </row>
    <row r="74" spans="1:11" ht="18" customHeight="1" x14ac:dyDescent="0.25">
      <c r="A74" s="8"/>
      <c r="B74" s="23">
        <v>41091</v>
      </c>
      <c r="C74" s="37"/>
      <c r="D74" s="12">
        <v>12144.911</v>
      </c>
      <c r="E74" s="12">
        <v>15477</v>
      </c>
      <c r="F74" s="37"/>
      <c r="G74" s="12">
        <v>35522.82</v>
      </c>
      <c r="H74" s="12">
        <v>45337</v>
      </c>
      <c r="I74" s="37"/>
      <c r="J74" s="12">
        <v>67916.88</v>
      </c>
      <c r="K74" s="12">
        <f t="shared" si="1"/>
        <v>90674</v>
      </c>
    </row>
    <row r="75" spans="1:11" ht="18" customHeight="1" x14ac:dyDescent="0.25">
      <c r="A75" s="8"/>
      <c r="B75" s="23">
        <v>41122</v>
      </c>
      <c r="C75" s="37"/>
      <c r="D75" s="12">
        <v>12144.911</v>
      </c>
      <c r="E75" s="12">
        <v>16390</v>
      </c>
      <c r="F75" s="37"/>
      <c r="G75" s="12">
        <v>35522.82</v>
      </c>
      <c r="H75" s="12">
        <v>48073</v>
      </c>
      <c r="I75" s="37"/>
      <c r="J75" s="12">
        <v>67916.88</v>
      </c>
      <c r="K75" s="12">
        <f t="shared" si="1"/>
        <v>96146</v>
      </c>
    </row>
    <row r="76" spans="1:11" ht="18" customHeight="1" x14ac:dyDescent="0.25">
      <c r="A76" s="8"/>
      <c r="B76" s="23">
        <v>41153</v>
      </c>
      <c r="C76" s="37"/>
      <c r="D76" s="12">
        <v>12144.911</v>
      </c>
      <c r="E76" s="12">
        <v>17800</v>
      </c>
      <c r="F76" s="37"/>
      <c r="G76" s="12">
        <v>35522.82</v>
      </c>
      <c r="H76" s="12">
        <v>52080</v>
      </c>
      <c r="I76" s="37"/>
      <c r="J76" s="12">
        <v>67916.88</v>
      </c>
      <c r="K76" s="12">
        <f t="shared" si="1"/>
        <v>104160</v>
      </c>
    </row>
    <row r="77" spans="1:11" ht="18" customHeight="1" x14ac:dyDescent="0.25">
      <c r="A77" s="8"/>
      <c r="B77" s="23">
        <v>41183</v>
      </c>
      <c r="C77" s="37"/>
      <c r="D77" s="12">
        <v>12144.911</v>
      </c>
      <c r="E77" s="12">
        <v>18033</v>
      </c>
      <c r="F77" s="37"/>
      <c r="G77" s="12">
        <v>35522.82</v>
      </c>
      <c r="H77" s="12">
        <v>52917</v>
      </c>
      <c r="I77" s="37"/>
      <c r="J77" s="12">
        <v>67916.88</v>
      </c>
      <c r="K77" s="12">
        <f t="shared" si="1"/>
        <v>105834</v>
      </c>
    </row>
    <row r="78" spans="1:11" ht="18" customHeight="1" x14ac:dyDescent="0.25">
      <c r="A78" s="8"/>
      <c r="B78" s="23">
        <v>41214</v>
      </c>
      <c r="C78" s="37"/>
      <c r="D78" s="12">
        <v>12144.911</v>
      </c>
      <c r="E78" s="12">
        <v>18890</v>
      </c>
      <c r="F78" s="37"/>
      <c r="G78" s="12">
        <v>35522.82</v>
      </c>
      <c r="H78" s="12">
        <v>55150</v>
      </c>
      <c r="I78" s="37"/>
      <c r="J78" s="12">
        <v>67916.88</v>
      </c>
      <c r="K78" s="12">
        <f t="shared" si="1"/>
        <v>110300</v>
      </c>
    </row>
    <row r="79" spans="1:11" ht="18" customHeight="1" x14ac:dyDescent="0.25">
      <c r="A79" s="8"/>
      <c r="B79" s="23">
        <v>41244</v>
      </c>
      <c r="C79" s="37"/>
      <c r="D79" s="12">
        <v>12144.911</v>
      </c>
      <c r="E79" s="12">
        <v>19115.000215</v>
      </c>
      <c r="F79" s="37"/>
      <c r="G79" s="12">
        <v>35522.82</v>
      </c>
      <c r="H79" s="12">
        <v>55839.999769999995</v>
      </c>
      <c r="I79" s="37"/>
      <c r="J79" s="12">
        <v>67916.88</v>
      </c>
      <c r="K79" s="12">
        <f t="shared" si="1"/>
        <v>111679.99953999999</v>
      </c>
    </row>
    <row r="80" spans="1:11" ht="18" customHeight="1" x14ac:dyDescent="0.25">
      <c r="A80" s="8"/>
      <c r="B80" s="23">
        <v>41275</v>
      </c>
      <c r="C80" s="37"/>
      <c r="D80" s="12">
        <v>10153.730000000001</v>
      </c>
      <c r="E80" s="12">
        <v>19069.999770000002</v>
      </c>
      <c r="F80" s="37"/>
      <c r="G80" s="12">
        <v>29703.97</v>
      </c>
      <c r="H80" s="12">
        <v>55695.000054999997</v>
      </c>
      <c r="I80" s="37"/>
      <c r="J80" s="12">
        <v>56798.36</v>
      </c>
      <c r="K80" s="12">
        <f t="shared" si="1"/>
        <v>111390.00010999999</v>
      </c>
    </row>
    <row r="81" spans="1:11" ht="18" customHeight="1" x14ac:dyDescent="0.25">
      <c r="A81" s="8"/>
      <c r="B81" s="23">
        <v>41306</v>
      </c>
      <c r="C81" s="37"/>
      <c r="D81" s="12">
        <v>10153.730000000001</v>
      </c>
      <c r="E81" s="12">
        <v>18605.000090000001</v>
      </c>
      <c r="F81" s="37"/>
      <c r="G81" s="12">
        <v>29703.97</v>
      </c>
      <c r="H81" s="12">
        <v>54259.999989999997</v>
      </c>
      <c r="I81" s="37"/>
      <c r="J81" s="12">
        <v>56798.36</v>
      </c>
      <c r="K81" s="12">
        <f t="shared" si="1"/>
        <v>108519.99997999999</v>
      </c>
    </row>
    <row r="82" spans="1:11" ht="18" customHeight="1" x14ac:dyDescent="0.25">
      <c r="A82" s="8"/>
      <c r="B82" s="23">
        <v>41334</v>
      </c>
      <c r="C82" s="37"/>
      <c r="D82" s="12">
        <v>10153.730000000001</v>
      </c>
      <c r="E82" s="12">
        <v>18389.999795</v>
      </c>
      <c r="F82" s="37"/>
      <c r="G82" s="12">
        <v>29703.97</v>
      </c>
      <c r="H82" s="12">
        <v>53795.000079999998</v>
      </c>
      <c r="I82" s="37"/>
      <c r="J82" s="12">
        <v>56798.36</v>
      </c>
      <c r="K82" s="12">
        <f t="shared" si="1"/>
        <v>107590.00016</v>
      </c>
    </row>
    <row r="83" spans="1:11" ht="18" customHeight="1" x14ac:dyDescent="0.25">
      <c r="A83" s="8"/>
      <c r="B83" s="23">
        <v>41365</v>
      </c>
      <c r="C83" s="37"/>
      <c r="D83" s="12">
        <v>10153.730000000001</v>
      </c>
      <c r="E83" s="12">
        <v>18120.000195000001</v>
      </c>
      <c r="F83" s="37"/>
      <c r="G83" s="12">
        <v>29703.97</v>
      </c>
      <c r="H83" s="12">
        <v>53129.999710000004</v>
      </c>
      <c r="I83" s="37"/>
      <c r="J83" s="12">
        <v>56798.36</v>
      </c>
      <c r="K83" s="12">
        <f t="shared" si="1"/>
        <v>106259.99942000001</v>
      </c>
    </row>
    <row r="84" spans="1:11" ht="18" customHeight="1" x14ac:dyDescent="0.25">
      <c r="A84" s="8"/>
      <c r="B84" s="23">
        <v>41395</v>
      </c>
      <c r="C84" s="37"/>
      <c r="D84" s="12">
        <v>10153.730000000001</v>
      </c>
      <c r="E84" s="12">
        <v>16860.000014999998</v>
      </c>
      <c r="F84" s="37"/>
      <c r="G84" s="12">
        <v>29703.97</v>
      </c>
      <c r="H84" s="12">
        <v>50100.00028</v>
      </c>
      <c r="I84" s="37"/>
      <c r="J84" s="12">
        <v>56798.36</v>
      </c>
      <c r="K84" s="12">
        <f t="shared" si="1"/>
        <v>100200.00056</v>
      </c>
    </row>
    <row r="85" spans="1:11" ht="18" customHeight="1" x14ac:dyDescent="0.25">
      <c r="A85" s="8"/>
      <c r="B85" s="23">
        <v>41426</v>
      </c>
      <c r="C85" s="37"/>
      <c r="D85" s="12">
        <v>10153.730000000001</v>
      </c>
      <c r="E85" s="12">
        <v>17349.999925</v>
      </c>
      <c r="F85" s="37"/>
      <c r="G85" s="12">
        <v>29703.97</v>
      </c>
      <c r="H85" s="12">
        <v>51170.000029999996</v>
      </c>
      <c r="I85" s="37"/>
      <c r="J85" s="12">
        <v>56798.36</v>
      </c>
      <c r="K85" s="12">
        <f t="shared" si="1"/>
        <v>102340.00005999999</v>
      </c>
    </row>
    <row r="86" spans="1:11" ht="18" customHeight="1" x14ac:dyDescent="0.25">
      <c r="A86" s="8"/>
      <c r="B86" s="23">
        <v>41456</v>
      </c>
      <c r="C86" s="37"/>
      <c r="D86" s="12">
        <v>10153.730000000001</v>
      </c>
      <c r="E86" s="12">
        <v>18126.666710000001</v>
      </c>
      <c r="F86" s="37"/>
      <c r="G86" s="12">
        <v>29703.97</v>
      </c>
      <c r="H86" s="12">
        <v>53073.333470000005</v>
      </c>
      <c r="I86" s="37"/>
      <c r="J86" s="12">
        <v>56798.36</v>
      </c>
      <c r="K86" s="12">
        <f t="shared" si="1"/>
        <v>106146.66694000001</v>
      </c>
    </row>
    <row r="87" spans="1:11" ht="18" customHeight="1" x14ac:dyDescent="0.25">
      <c r="A87" s="8"/>
      <c r="B87" s="23">
        <v>41487</v>
      </c>
      <c r="C87" s="37"/>
      <c r="D87" s="12">
        <v>10153.73</v>
      </c>
      <c r="E87" s="12">
        <v>18369.999919999998</v>
      </c>
      <c r="F87" s="37"/>
      <c r="G87" s="12">
        <v>29703.97</v>
      </c>
      <c r="H87" s="12">
        <v>53830.00005333333</v>
      </c>
      <c r="I87" s="37"/>
      <c r="J87" s="12">
        <v>56798.36</v>
      </c>
      <c r="K87" s="12">
        <f t="shared" si="1"/>
        <v>107660.00010666666</v>
      </c>
    </row>
    <row r="88" spans="1:11" ht="18" customHeight="1" x14ac:dyDescent="0.25">
      <c r="A88" s="8"/>
      <c r="B88" s="23">
        <v>41518</v>
      </c>
      <c r="C88" s="37"/>
      <c r="D88" s="12">
        <v>10153.73</v>
      </c>
      <c r="E88" s="12">
        <v>18590.000006666665</v>
      </c>
      <c r="F88" s="37"/>
      <c r="G88" s="12">
        <v>29703.97</v>
      </c>
      <c r="H88" s="12">
        <v>54499.999883333337</v>
      </c>
      <c r="I88" s="37"/>
      <c r="J88" s="12">
        <v>56798.36</v>
      </c>
      <c r="K88" s="12">
        <f t="shared" si="1"/>
        <v>108999.99976666667</v>
      </c>
    </row>
    <row r="89" spans="1:11" ht="18" customHeight="1" x14ac:dyDescent="0.25">
      <c r="A89" s="8"/>
      <c r="B89" s="23">
        <v>41548</v>
      </c>
      <c r="C89" s="37"/>
      <c r="D89" s="12">
        <v>10153.73</v>
      </c>
      <c r="E89" s="12">
        <v>17970.000100000001</v>
      </c>
      <c r="F89" s="37"/>
      <c r="G89" s="12">
        <v>29703.97</v>
      </c>
      <c r="H89" s="12">
        <v>52703.333243333334</v>
      </c>
      <c r="I89" s="37"/>
      <c r="J89" s="12">
        <v>56798.36</v>
      </c>
      <c r="K89" s="12">
        <f t="shared" si="1"/>
        <v>105406.66648666667</v>
      </c>
    </row>
    <row r="90" spans="1:11" ht="18" customHeight="1" x14ac:dyDescent="0.25">
      <c r="A90" s="8"/>
      <c r="B90" s="23">
        <v>41579</v>
      </c>
      <c r="C90" s="37"/>
      <c r="D90" s="12">
        <v>10153.730000000001</v>
      </c>
      <c r="E90" s="12">
        <v>18390.000173333334</v>
      </c>
      <c r="F90" s="37"/>
      <c r="G90" s="12">
        <v>29703.97</v>
      </c>
      <c r="H90" s="12">
        <v>54003.333176666667</v>
      </c>
      <c r="I90" s="37"/>
      <c r="J90" s="12">
        <v>56798.36</v>
      </c>
      <c r="K90" s="12">
        <f t="shared" si="1"/>
        <v>108006.66635333333</v>
      </c>
    </row>
    <row r="91" spans="1:11" ht="18" customHeight="1" x14ac:dyDescent="0.25">
      <c r="A91" s="8"/>
      <c r="B91" s="23">
        <v>41609</v>
      </c>
      <c r="C91" s="37"/>
      <c r="D91" s="12">
        <v>10153.730000000001</v>
      </c>
      <c r="E91" s="12">
        <v>19559.999823333332</v>
      </c>
      <c r="F91" s="37"/>
      <c r="G91" s="12">
        <v>29703.97</v>
      </c>
      <c r="H91" s="12">
        <v>57503.333426666657</v>
      </c>
      <c r="I91" s="37"/>
      <c r="J91" s="12">
        <v>56798.36</v>
      </c>
      <c r="K91" s="12">
        <f t="shared" si="1"/>
        <v>115006.66685333331</v>
      </c>
    </row>
    <row r="92" spans="1:11" ht="18" customHeight="1" x14ac:dyDescent="0.25">
      <c r="A92" s="8"/>
      <c r="B92" s="23">
        <v>41640</v>
      </c>
      <c r="C92" s="37"/>
      <c r="D92" s="12">
        <v>10311.99</v>
      </c>
      <c r="E92" s="12">
        <v>18643.333233333335</v>
      </c>
      <c r="F92" s="37"/>
      <c r="G92" s="12">
        <v>30162</v>
      </c>
      <c r="H92" s="12">
        <v>55260.000036666665</v>
      </c>
      <c r="I92" s="37"/>
      <c r="J92" s="12">
        <v>57662.6</v>
      </c>
      <c r="K92" s="12">
        <f t="shared" si="1"/>
        <v>110520.00007333333</v>
      </c>
    </row>
    <row r="93" spans="1:11" ht="18" customHeight="1" x14ac:dyDescent="0.25">
      <c r="A93" s="8"/>
      <c r="B93" s="23">
        <v>41671</v>
      </c>
      <c r="C93" s="37"/>
      <c r="D93" s="12">
        <v>10311.99</v>
      </c>
      <c r="E93" s="12">
        <v>19666.666753333335</v>
      </c>
      <c r="F93" s="37"/>
      <c r="G93" s="12">
        <v>30162</v>
      </c>
      <c r="H93" s="12">
        <v>57713.333136666661</v>
      </c>
      <c r="I93" s="37"/>
      <c r="J93" s="12">
        <v>57662.6</v>
      </c>
      <c r="K93" s="12">
        <f t="shared" si="1"/>
        <v>115426.66627333332</v>
      </c>
    </row>
    <row r="94" spans="1:11" ht="18" customHeight="1" x14ac:dyDescent="0.25">
      <c r="A94" s="8"/>
      <c r="B94" s="23">
        <v>41699</v>
      </c>
      <c r="C94" s="37"/>
      <c r="D94" s="12">
        <v>10311.99</v>
      </c>
      <c r="E94" s="12">
        <v>18855</v>
      </c>
      <c r="F94" s="37"/>
      <c r="G94" s="12">
        <v>30162</v>
      </c>
      <c r="H94" s="12">
        <v>55755</v>
      </c>
      <c r="I94" s="37"/>
      <c r="J94" s="12">
        <v>57662.6</v>
      </c>
      <c r="K94" s="12">
        <f t="shared" si="1"/>
        <v>111510</v>
      </c>
    </row>
    <row r="95" spans="1:11" ht="18" customHeight="1" x14ac:dyDescent="0.25">
      <c r="A95" s="8"/>
      <c r="B95" s="23">
        <v>41730</v>
      </c>
      <c r="C95" s="37"/>
      <c r="D95" s="12">
        <v>10311.99</v>
      </c>
      <c r="E95" s="12">
        <v>17545</v>
      </c>
      <c r="F95" s="37"/>
      <c r="G95" s="12">
        <v>30162</v>
      </c>
      <c r="H95" s="12">
        <v>52140</v>
      </c>
      <c r="I95" s="37"/>
      <c r="J95" s="12">
        <v>57662.6</v>
      </c>
      <c r="K95" s="12">
        <f t="shared" si="1"/>
        <v>104280</v>
      </c>
    </row>
    <row r="96" spans="1:11" ht="18" customHeight="1" x14ac:dyDescent="0.25">
      <c r="A96" s="8"/>
      <c r="B96" s="23">
        <v>41760</v>
      </c>
      <c r="C96" s="37"/>
      <c r="D96" s="12">
        <v>10311.99</v>
      </c>
      <c r="E96" s="12">
        <v>17675</v>
      </c>
      <c r="F96" s="37"/>
      <c r="G96" s="12">
        <v>30162</v>
      </c>
      <c r="H96" s="12">
        <v>52555</v>
      </c>
      <c r="I96" s="37"/>
      <c r="J96" s="12">
        <v>57662.6</v>
      </c>
      <c r="K96" s="12">
        <f t="shared" si="1"/>
        <v>105110</v>
      </c>
    </row>
    <row r="97" spans="1:11" ht="18" customHeight="1" x14ac:dyDescent="0.25">
      <c r="A97" s="8"/>
      <c r="B97" s="23">
        <v>41791</v>
      </c>
      <c r="C97" s="37"/>
      <c r="D97" s="12">
        <v>10311.99</v>
      </c>
      <c r="E97" s="12">
        <v>17675</v>
      </c>
      <c r="F97" s="37"/>
      <c r="G97" s="12">
        <v>30162</v>
      </c>
      <c r="H97" s="12">
        <v>52350</v>
      </c>
      <c r="I97" s="37"/>
      <c r="J97" s="12">
        <v>57662.6</v>
      </c>
      <c r="K97" s="12">
        <f t="shared" si="1"/>
        <v>104700</v>
      </c>
    </row>
    <row r="98" spans="1:11" ht="18" customHeight="1" x14ac:dyDescent="0.25">
      <c r="A98" s="8"/>
      <c r="B98" s="23">
        <v>41821</v>
      </c>
      <c r="C98" s="37"/>
      <c r="D98" s="12">
        <v>10311.99</v>
      </c>
      <c r="E98" s="12">
        <v>17635</v>
      </c>
      <c r="F98" s="37"/>
      <c r="G98" s="12">
        <v>30162</v>
      </c>
      <c r="H98" s="12">
        <v>52235</v>
      </c>
      <c r="I98" s="37"/>
      <c r="J98" s="12">
        <v>57662.6</v>
      </c>
      <c r="K98" s="12">
        <f t="shared" si="1"/>
        <v>104470</v>
      </c>
    </row>
    <row r="99" spans="1:11" ht="18" customHeight="1" x14ac:dyDescent="0.25">
      <c r="A99" s="8"/>
      <c r="B99" s="23">
        <v>41852</v>
      </c>
      <c r="C99" s="37"/>
      <c r="D99" s="12">
        <v>10311.99</v>
      </c>
      <c r="E99" s="12">
        <v>17750</v>
      </c>
      <c r="F99" s="37"/>
      <c r="G99" s="12">
        <v>30162</v>
      </c>
      <c r="H99" s="12">
        <v>52470</v>
      </c>
      <c r="I99" s="37"/>
      <c r="J99" s="12">
        <v>57662.6</v>
      </c>
      <c r="K99" s="12">
        <f t="shared" si="1"/>
        <v>104940</v>
      </c>
    </row>
    <row r="100" spans="1:11" ht="18" customHeight="1" x14ac:dyDescent="0.25">
      <c r="A100" s="8"/>
      <c r="B100" s="23">
        <v>41883</v>
      </c>
      <c r="C100" s="37"/>
      <c r="D100" s="12">
        <v>10311.99</v>
      </c>
      <c r="E100" s="12">
        <v>17660</v>
      </c>
      <c r="F100" s="37"/>
      <c r="G100" s="12">
        <v>30162</v>
      </c>
      <c r="H100" s="12">
        <v>52200</v>
      </c>
      <c r="I100" s="37"/>
      <c r="J100" s="12">
        <v>57662.6</v>
      </c>
      <c r="K100" s="12">
        <f t="shared" si="1"/>
        <v>104400</v>
      </c>
    </row>
    <row r="101" spans="1:11" ht="18" customHeight="1" x14ac:dyDescent="0.25">
      <c r="A101" s="8"/>
      <c r="B101" s="23">
        <v>41913</v>
      </c>
      <c r="C101" s="37"/>
      <c r="D101" s="12">
        <v>10311.99</v>
      </c>
      <c r="E101" s="12">
        <v>17920</v>
      </c>
      <c r="F101" s="37"/>
      <c r="G101" s="12">
        <v>30162</v>
      </c>
      <c r="H101" s="12">
        <v>52770</v>
      </c>
      <c r="I101" s="37"/>
      <c r="J101" s="12">
        <v>57662.6</v>
      </c>
      <c r="K101" s="12">
        <f t="shared" si="1"/>
        <v>105540</v>
      </c>
    </row>
    <row r="102" spans="1:11" ht="18" customHeight="1" x14ac:dyDescent="0.25">
      <c r="A102" s="8"/>
      <c r="B102" s="23">
        <v>41944</v>
      </c>
      <c r="C102" s="37"/>
      <c r="D102" s="12">
        <v>10311.99</v>
      </c>
      <c r="E102" s="12">
        <v>16950</v>
      </c>
      <c r="F102" s="37"/>
      <c r="G102" s="12">
        <v>30162</v>
      </c>
      <c r="H102" s="12">
        <v>50885</v>
      </c>
      <c r="I102" s="37"/>
      <c r="J102" s="12">
        <v>57662.6</v>
      </c>
      <c r="K102" s="12">
        <f t="shared" ref="K102:K165" si="2">H102*2</f>
        <v>101770</v>
      </c>
    </row>
    <row r="103" spans="1:11" ht="18" customHeight="1" x14ac:dyDescent="0.25">
      <c r="A103" s="8"/>
      <c r="B103" s="23">
        <v>41974</v>
      </c>
      <c r="C103" s="37"/>
      <c r="D103" s="12">
        <v>10311.99</v>
      </c>
      <c r="E103" s="12">
        <v>16660</v>
      </c>
      <c r="F103" s="37"/>
      <c r="G103" s="12">
        <v>30162</v>
      </c>
      <c r="H103" s="12">
        <v>49315</v>
      </c>
      <c r="I103" s="37"/>
      <c r="J103" s="12">
        <v>57662.6</v>
      </c>
      <c r="K103" s="12">
        <f t="shared" si="2"/>
        <v>98630</v>
      </c>
    </row>
    <row r="104" spans="1:11" ht="18" customHeight="1" x14ac:dyDescent="0.25">
      <c r="A104" s="8"/>
      <c r="B104" s="23">
        <v>42005</v>
      </c>
      <c r="C104" s="37"/>
      <c r="D104" s="12">
        <v>10311.99</v>
      </c>
      <c r="E104" s="12">
        <v>15760</v>
      </c>
      <c r="F104" s="37"/>
      <c r="G104" s="12">
        <v>30162</v>
      </c>
      <c r="H104" s="12">
        <v>46460</v>
      </c>
      <c r="I104" s="37"/>
      <c r="J104" s="12">
        <v>57662.6</v>
      </c>
      <c r="K104" s="12">
        <f t="shared" si="2"/>
        <v>92920</v>
      </c>
    </row>
    <row r="105" spans="1:11" ht="18" customHeight="1" x14ac:dyDescent="0.25">
      <c r="A105" s="8"/>
      <c r="B105" s="23">
        <v>42036</v>
      </c>
      <c r="C105" s="37"/>
      <c r="D105" s="12">
        <v>10311.99</v>
      </c>
      <c r="E105" s="12">
        <v>15865</v>
      </c>
      <c r="F105" s="37"/>
      <c r="G105" s="12">
        <v>30162</v>
      </c>
      <c r="H105" s="12">
        <v>46800</v>
      </c>
      <c r="I105" s="37"/>
      <c r="J105" s="12">
        <v>57662.6</v>
      </c>
      <c r="K105" s="12">
        <f t="shared" si="2"/>
        <v>93600</v>
      </c>
    </row>
    <row r="106" spans="1:11" ht="18" customHeight="1" x14ac:dyDescent="0.25">
      <c r="A106" s="8"/>
      <c r="B106" s="23">
        <v>42064</v>
      </c>
      <c r="C106" s="37"/>
      <c r="D106" s="12">
        <v>10311.99</v>
      </c>
      <c r="E106" s="12">
        <v>16515</v>
      </c>
      <c r="F106" s="37"/>
      <c r="G106" s="12">
        <v>30162</v>
      </c>
      <c r="H106" s="12">
        <v>48670</v>
      </c>
      <c r="I106" s="37"/>
      <c r="J106" s="12">
        <v>57662.6</v>
      </c>
      <c r="K106" s="12">
        <f t="shared" si="2"/>
        <v>97340</v>
      </c>
    </row>
    <row r="107" spans="1:11" ht="18" customHeight="1" x14ac:dyDescent="0.25">
      <c r="A107" s="8"/>
      <c r="B107" s="23">
        <v>42095</v>
      </c>
      <c r="C107" s="37"/>
      <c r="D107" s="12">
        <v>10311.99</v>
      </c>
      <c r="E107" s="12">
        <v>16430</v>
      </c>
      <c r="F107" s="37"/>
      <c r="G107" s="12">
        <v>30162</v>
      </c>
      <c r="H107" s="12">
        <v>48183.333333333336</v>
      </c>
      <c r="I107" s="37"/>
      <c r="J107" s="12">
        <v>57662.6</v>
      </c>
      <c r="K107" s="12">
        <f t="shared" si="2"/>
        <v>96366.666666666672</v>
      </c>
    </row>
    <row r="108" spans="1:11" ht="18" customHeight="1" x14ac:dyDescent="0.25">
      <c r="A108" s="8"/>
      <c r="B108" s="23">
        <v>42125</v>
      </c>
      <c r="C108" s="37"/>
      <c r="D108" s="12">
        <v>10311.99</v>
      </c>
      <c r="E108" s="12">
        <v>16400</v>
      </c>
      <c r="F108" s="37"/>
      <c r="G108" s="12">
        <v>30162</v>
      </c>
      <c r="H108" s="12">
        <v>48023.333333333336</v>
      </c>
      <c r="I108" s="37"/>
      <c r="J108" s="12">
        <v>57662.6</v>
      </c>
      <c r="K108" s="12">
        <f t="shared" si="2"/>
        <v>96046.666666666672</v>
      </c>
    </row>
    <row r="109" spans="1:11" ht="18" customHeight="1" x14ac:dyDescent="0.25">
      <c r="A109" s="8"/>
      <c r="B109" s="23">
        <v>42156</v>
      </c>
      <c r="C109" s="37"/>
      <c r="D109" s="12">
        <v>10311.99</v>
      </c>
      <c r="E109" s="12">
        <v>15970</v>
      </c>
      <c r="F109" s="37"/>
      <c r="G109" s="12">
        <v>30162</v>
      </c>
      <c r="H109" s="12">
        <v>46780</v>
      </c>
      <c r="I109" s="37"/>
      <c r="J109" s="12">
        <v>57662.6</v>
      </c>
      <c r="K109" s="12">
        <f t="shared" si="2"/>
        <v>93560</v>
      </c>
    </row>
    <row r="110" spans="1:11" ht="18" customHeight="1" x14ac:dyDescent="0.25">
      <c r="A110" s="8"/>
      <c r="B110" s="23">
        <v>42186</v>
      </c>
      <c r="C110" s="37"/>
      <c r="D110" s="12">
        <v>10311.99</v>
      </c>
      <c r="E110" s="12">
        <v>15886.666666666666</v>
      </c>
      <c r="F110" s="37"/>
      <c r="G110" s="12">
        <v>30162</v>
      </c>
      <c r="H110" s="12">
        <v>46743.333333333336</v>
      </c>
      <c r="I110" s="37"/>
      <c r="J110" s="12">
        <v>57662.6</v>
      </c>
      <c r="K110" s="12">
        <f t="shared" si="2"/>
        <v>93486.666666666672</v>
      </c>
    </row>
    <row r="111" spans="1:11" ht="18" customHeight="1" x14ac:dyDescent="0.25">
      <c r="A111" s="8"/>
      <c r="B111" s="23">
        <v>42217</v>
      </c>
      <c r="C111" s="37"/>
      <c r="D111" s="12">
        <v>10311.99</v>
      </c>
      <c r="E111" s="12">
        <v>16226.666666666666</v>
      </c>
      <c r="F111" s="37"/>
      <c r="G111" s="12">
        <v>30162</v>
      </c>
      <c r="H111" s="12">
        <v>47780</v>
      </c>
      <c r="I111" s="37"/>
      <c r="J111" s="12">
        <v>57662.6</v>
      </c>
      <c r="K111" s="12">
        <f t="shared" si="2"/>
        <v>95560</v>
      </c>
    </row>
    <row r="112" spans="1:11" ht="18" customHeight="1" x14ac:dyDescent="0.25">
      <c r="A112" s="8"/>
      <c r="B112" s="23">
        <v>42248</v>
      </c>
      <c r="C112" s="37"/>
      <c r="D112" s="12">
        <v>10311.99</v>
      </c>
      <c r="E112" s="12">
        <v>16363.333333333334</v>
      </c>
      <c r="F112" s="37"/>
      <c r="G112" s="12">
        <v>30162</v>
      </c>
      <c r="H112" s="12">
        <v>48163.333333333336</v>
      </c>
      <c r="I112" s="37"/>
      <c r="J112" s="12">
        <v>57662.6</v>
      </c>
      <c r="K112" s="12">
        <f t="shared" si="2"/>
        <v>96326.666666666672</v>
      </c>
    </row>
    <row r="113" spans="1:11" ht="18" customHeight="1" x14ac:dyDescent="0.25">
      <c r="A113" s="8"/>
      <c r="B113" s="23">
        <v>42278</v>
      </c>
      <c r="C113" s="37"/>
      <c r="D113" s="12">
        <v>10311.99</v>
      </c>
      <c r="E113" s="12">
        <v>16893.333333333332</v>
      </c>
      <c r="F113" s="37"/>
      <c r="G113" s="12">
        <v>30162</v>
      </c>
      <c r="H113" s="12">
        <v>49796.666666666664</v>
      </c>
      <c r="I113" s="37"/>
      <c r="J113" s="12">
        <v>57662.6</v>
      </c>
      <c r="K113" s="12">
        <f t="shared" si="2"/>
        <v>99593.333333333328</v>
      </c>
    </row>
    <row r="114" spans="1:11" ht="18" customHeight="1" x14ac:dyDescent="0.25">
      <c r="A114" s="8"/>
      <c r="B114" s="23">
        <v>42309</v>
      </c>
      <c r="C114" s="37"/>
      <c r="D114" s="12">
        <v>10311.99</v>
      </c>
      <c r="E114" s="12">
        <v>16620</v>
      </c>
      <c r="F114" s="37"/>
      <c r="G114" s="12">
        <v>30162</v>
      </c>
      <c r="H114" s="12">
        <v>48930</v>
      </c>
      <c r="I114" s="37"/>
      <c r="J114" s="12">
        <v>57662.6</v>
      </c>
      <c r="K114" s="12">
        <f t="shared" si="2"/>
        <v>97860</v>
      </c>
    </row>
    <row r="115" spans="1:11" ht="18" customHeight="1" x14ac:dyDescent="0.25">
      <c r="A115" s="8"/>
      <c r="B115" s="23">
        <v>42339</v>
      </c>
      <c r="C115" s="37"/>
      <c r="D115" s="12">
        <v>10311.99</v>
      </c>
      <c r="E115" s="12">
        <v>16900</v>
      </c>
      <c r="F115" s="37"/>
      <c r="G115" s="12">
        <v>30162</v>
      </c>
      <c r="H115" s="12">
        <v>49616.666666666701</v>
      </c>
      <c r="I115" s="37"/>
      <c r="J115" s="12">
        <v>57662.6</v>
      </c>
      <c r="K115" s="12">
        <f t="shared" si="2"/>
        <v>99233.333333333401</v>
      </c>
    </row>
    <row r="116" spans="1:11" ht="18" customHeight="1" x14ac:dyDescent="0.25">
      <c r="A116" s="8"/>
      <c r="B116" s="23">
        <v>42370</v>
      </c>
      <c r="C116" s="37"/>
      <c r="D116" s="12">
        <v>10311.99</v>
      </c>
      <c r="E116" s="12">
        <v>16443.333333333299</v>
      </c>
      <c r="F116" s="37"/>
      <c r="G116" s="12">
        <v>30162</v>
      </c>
      <c r="H116" s="12">
        <v>48323.333333333299</v>
      </c>
      <c r="I116" s="37"/>
      <c r="J116" s="12">
        <v>57662.6</v>
      </c>
      <c r="K116" s="12">
        <f t="shared" si="2"/>
        <v>96646.666666666599</v>
      </c>
    </row>
    <row r="117" spans="1:11" ht="18" customHeight="1" x14ac:dyDescent="0.25">
      <c r="A117" s="8"/>
      <c r="B117" s="23">
        <v>42401</v>
      </c>
      <c r="C117" s="37"/>
      <c r="D117" s="12">
        <v>10311.99</v>
      </c>
      <c r="E117" s="12">
        <v>16430</v>
      </c>
      <c r="F117" s="37"/>
      <c r="G117" s="12">
        <v>30162</v>
      </c>
      <c r="H117" s="12">
        <v>48263.333333333299</v>
      </c>
      <c r="I117" s="37"/>
      <c r="J117" s="12">
        <v>57662.6</v>
      </c>
      <c r="K117" s="12">
        <f t="shared" si="2"/>
        <v>96526.666666666599</v>
      </c>
    </row>
    <row r="118" spans="1:11" ht="18" customHeight="1" x14ac:dyDescent="0.25">
      <c r="A118" s="8"/>
      <c r="B118" s="23">
        <v>42430</v>
      </c>
      <c r="C118" s="37"/>
      <c r="D118" s="12">
        <v>10311.99</v>
      </c>
      <c r="E118" s="12">
        <v>16533.333333333299</v>
      </c>
      <c r="F118" s="37"/>
      <c r="G118" s="12">
        <v>30162</v>
      </c>
      <c r="H118" s="12">
        <v>48396.666666666701</v>
      </c>
      <c r="I118" s="37"/>
      <c r="J118" s="12">
        <v>57662.6</v>
      </c>
      <c r="K118" s="12">
        <f t="shared" si="2"/>
        <v>96793.333333333401</v>
      </c>
    </row>
    <row r="119" spans="1:11" ht="18" customHeight="1" x14ac:dyDescent="0.25">
      <c r="A119" s="8"/>
      <c r="B119" s="23">
        <v>42461</v>
      </c>
      <c r="C119" s="37"/>
      <c r="D119" s="12">
        <v>10311.99</v>
      </c>
      <c r="E119" s="12">
        <v>16810.016666666699</v>
      </c>
      <c r="F119" s="37"/>
      <c r="G119" s="12">
        <v>30162</v>
      </c>
      <c r="H119" s="12">
        <v>49030.05</v>
      </c>
      <c r="I119" s="37"/>
      <c r="J119" s="12">
        <v>57662.6</v>
      </c>
      <c r="K119" s="12">
        <f t="shared" si="2"/>
        <v>98060.1</v>
      </c>
    </row>
    <row r="120" spans="1:11" ht="18" customHeight="1" x14ac:dyDescent="0.25">
      <c r="A120" s="8"/>
      <c r="B120" s="23">
        <v>42491</v>
      </c>
      <c r="C120" s="37"/>
      <c r="D120" s="12">
        <v>10311.99</v>
      </c>
      <c r="E120" s="12">
        <v>16590.0333333333</v>
      </c>
      <c r="F120" s="37"/>
      <c r="G120" s="12">
        <v>30162</v>
      </c>
      <c r="H120" s="12">
        <v>48206.716666666704</v>
      </c>
      <c r="I120" s="37"/>
      <c r="J120" s="12">
        <v>57662.6</v>
      </c>
      <c r="K120" s="12">
        <f t="shared" si="2"/>
        <v>96413.433333333407</v>
      </c>
    </row>
    <row r="121" spans="1:11" ht="18" customHeight="1" x14ac:dyDescent="0.25">
      <c r="A121" s="8"/>
      <c r="B121" s="23">
        <v>42522</v>
      </c>
      <c r="C121" s="37"/>
      <c r="D121" s="12">
        <v>10311.99</v>
      </c>
      <c r="E121" s="12">
        <v>17383.366666666701</v>
      </c>
      <c r="F121" s="37"/>
      <c r="G121" s="12">
        <v>30162</v>
      </c>
      <c r="H121" s="12">
        <v>50016.716666666704</v>
      </c>
      <c r="I121" s="37"/>
      <c r="J121" s="12">
        <v>57662.6</v>
      </c>
      <c r="K121" s="12">
        <f t="shared" si="2"/>
        <v>100033.43333333341</v>
      </c>
    </row>
    <row r="122" spans="1:11" ht="18" customHeight="1" x14ac:dyDescent="0.25">
      <c r="A122" s="8"/>
      <c r="B122" s="23">
        <v>42552</v>
      </c>
      <c r="C122" s="37"/>
      <c r="D122" s="12">
        <v>10311.99</v>
      </c>
      <c r="E122" s="12">
        <v>16733.366666666701</v>
      </c>
      <c r="F122" s="37"/>
      <c r="G122" s="12">
        <v>30162</v>
      </c>
      <c r="H122" s="12">
        <v>48666.716666666704</v>
      </c>
      <c r="I122" s="37"/>
      <c r="J122" s="12">
        <v>57662.6</v>
      </c>
      <c r="K122" s="12">
        <f t="shared" si="2"/>
        <v>97333.433333333407</v>
      </c>
    </row>
    <row r="123" spans="1:11" ht="18" customHeight="1" x14ac:dyDescent="0.25">
      <c r="A123" s="8"/>
      <c r="B123" s="23">
        <v>42583</v>
      </c>
      <c r="C123" s="37"/>
      <c r="D123" s="12">
        <v>10311.99</v>
      </c>
      <c r="E123" s="12">
        <v>16116.7</v>
      </c>
      <c r="F123" s="37"/>
      <c r="G123" s="12">
        <v>30162</v>
      </c>
      <c r="H123" s="12">
        <v>47683.383333333302</v>
      </c>
      <c r="I123" s="37"/>
      <c r="J123" s="12">
        <v>57662.6</v>
      </c>
      <c r="K123" s="12">
        <f t="shared" si="2"/>
        <v>95366.766666666605</v>
      </c>
    </row>
    <row r="124" spans="1:11" ht="18" customHeight="1" x14ac:dyDescent="0.25">
      <c r="A124" s="8"/>
      <c r="B124" s="23">
        <v>42614</v>
      </c>
      <c r="C124" s="37"/>
      <c r="D124" s="12">
        <v>10311.99</v>
      </c>
      <c r="E124" s="12">
        <v>15783.3666666667</v>
      </c>
      <c r="F124" s="37"/>
      <c r="G124" s="12">
        <v>30162</v>
      </c>
      <c r="H124" s="12">
        <v>47416.716666666704</v>
      </c>
      <c r="I124" s="37"/>
      <c r="J124" s="12">
        <v>57662.6</v>
      </c>
      <c r="K124" s="12">
        <f t="shared" si="2"/>
        <v>94833.433333333407</v>
      </c>
    </row>
    <row r="125" spans="1:11" ht="18" customHeight="1" x14ac:dyDescent="0.25">
      <c r="A125" s="8"/>
      <c r="B125" s="23">
        <v>42644</v>
      </c>
      <c r="C125" s="37"/>
      <c r="D125" s="12">
        <v>10311.99</v>
      </c>
      <c r="E125" s="12">
        <v>15933.3666666667</v>
      </c>
      <c r="F125" s="37"/>
      <c r="G125" s="12">
        <v>30162</v>
      </c>
      <c r="H125" s="12">
        <v>47983.383333333302</v>
      </c>
      <c r="I125" s="37"/>
      <c r="J125" s="12">
        <v>57662.6</v>
      </c>
      <c r="K125" s="12">
        <f t="shared" si="2"/>
        <v>95966.766666666605</v>
      </c>
    </row>
    <row r="126" spans="1:11" ht="18" customHeight="1" x14ac:dyDescent="0.25">
      <c r="A126" s="8"/>
      <c r="B126" s="23">
        <v>42675</v>
      </c>
      <c r="C126" s="37"/>
      <c r="D126" s="12">
        <v>10311.99</v>
      </c>
      <c r="E126" s="12">
        <v>16266.7</v>
      </c>
      <c r="F126" s="37"/>
      <c r="G126" s="12">
        <v>30162</v>
      </c>
      <c r="H126" s="12">
        <v>49266.716666666704</v>
      </c>
      <c r="I126" s="37"/>
      <c r="J126" s="12">
        <v>57662.6</v>
      </c>
      <c r="K126" s="12">
        <f t="shared" si="2"/>
        <v>98533.433333333407</v>
      </c>
    </row>
    <row r="127" spans="1:11" ht="18" customHeight="1" x14ac:dyDescent="0.25">
      <c r="A127" s="8"/>
      <c r="B127" s="23">
        <v>42705</v>
      </c>
      <c r="C127" s="37"/>
      <c r="D127" s="12">
        <v>10311.99</v>
      </c>
      <c r="E127" s="12">
        <v>16133.3666666667</v>
      </c>
      <c r="F127" s="37"/>
      <c r="G127" s="12">
        <v>30162</v>
      </c>
      <c r="H127" s="12">
        <v>48116.716666666704</v>
      </c>
      <c r="I127" s="37"/>
      <c r="J127" s="12">
        <v>57662.6</v>
      </c>
      <c r="K127" s="12">
        <f t="shared" si="2"/>
        <v>96233.433333333407</v>
      </c>
    </row>
    <row r="128" spans="1:11" ht="18" customHeight="1" x14ac:dyDescent="0.25">
      <c r="A128" s="8"/>
      <c r="B128" s="23">
        <v>42736</v>
      </c>
      <c r="C128" s="37"/>
      <c r="D128" s="12">
        <v>10311.99</v>
      </c>
      <c r="E128" s="12">
        <v>16733.366666666701</v>
      </c>
      <c r="F128" s="37"/>
      <c r="G128" s="12">
        <v>30162</v>
      </c>
      <c r="H128" s="12">
        <v>50000.05</v>
      </c>
      <c r="I128" s="37"/>
      <c r="J128" s="12">
        <v>57662.6</v>
      </c>
      <c r="K128" s="12">
        <f t="shared" si="2"/>
        <v>100000.1</v>
      </c>
    </row>
    <row r="129" spans="1:12" ht="18" customHeight="1" x14ac:dyDescent="0.25">
      <c r="A129" s="8"/>
      <c r="B129" s="23">
        <v>42767</v>
      </c>
      <c r="C129" s="37"/>
      <c r="D129" s="12">
        <v>15469.821</v>
      </c>
      <c r="E129" s="12">
        <v>17383.366666666701</v>
      </c>
      <c r="F129" s="37"/>
      <c r="G129" s="12">
        <v>45202.790000000008</v>
      </c>
      <c r="H129" s="12">
        <v>51900.05</v>
      </c>
      <c r="I129" s="37"/>
      <c r="J129" s="12">
        <v>88079.87000000001</v>
      </c>
      <c r="K129" s="12">
        <f t="shared" si="2"/>
        <v>103800.1</v>
      </c>
      <c r="L129" s="46" t="s">
        <v>73</v>
      </c>
    </row>
    <row r="130" spans="1:12" ht="18" customHeight="1" x14ac:dyDescent="0.25">
      <c r="A130" s="8"/>
      <c r="B130" s="23">
        <v>42795</v>
      </c>
      <c r="C130" s="37"/>
      <c r="D130" s="12">
        <v>15469.821</v>
      </c>
      <c r="E130" s="12">
        <v>17466.7</v>
      </c>
      <c r="F130" s="37"/>
      <c r="G130" s="12">
        <v>45202.790000000008</v>
      </c>
      <c r="H130" s="12">
        <v>52266.716666666704</v>
      </c>
      <c r="I130" s="37"/>
      <c r="J130" s="12">
        <v>88079.87000000001</v>
      </c>
      <c r="K130" s="12">
        <f t="shared" si="2"/>
        <v>104533.43333333341</v>
      </c>
    </row>
    <row r="131" spans="1:12" ht="18" customHeight="1" x14ac:dyDescent="0.25">
      <c r="A131" s="8"/>
      <c r="B131" s="23">
        <v>42826</v>
      </c>
      <c r="C131" s="37"/>
      <c r="D131" s="12">
        <v>15469.821</v>
      </c>
      <c r="E131" s="12">
        <v>16966.7</v>
      </c>
      <c r="F131" s="37"/>
      <c r="G131" s="12">
        <v>45202.790000000008</v>
      </c>
      <c r="H131" s="12">
        <v>50933.383333333302</v>
      </c>
      <c r="I131" s="37"/>
      <c r="J131" s="12">
        <v>88079.87000000001</v>
      </c>
      <c r="K131" s="12">
        <f t="shared" si="2"/>
        <v>101866.7666666666</v>
      </c>
    </row>
    <row r="132" spans="1:12" ht="18" customHeight="1" x14ac:dyDescent="0.25">
      <c r="A132" s="8"/>
      <c r="B132" s="23">
        <v>42856</v>
      </c>
      <c r="C132" s="37"/>
      <c r="D132" s="12">
        <v>15469.821</v>
      </c>
      <c r="E132" s="12">
        <v>16883.366666666701</v>
      </c>
      <c r="F132" s="37"/>
      <c r="G132" s="12">
        <v>45202.790000000008</v>
      </c>
      <c r="H132" s="12">
        <v>51116.716666666704</v>
      </c>
      <c r="I132" s="37"/>
      <c r="J132" s="12">
        <v>88079.87000000001</v>
      </c>
      <c r="K132" s="12">
        <f t="shared" si="2"/>
        <v>102233.43333333341</v>
      </c>
    </row>
    <row r="133" spans="1:12" ht="18" customHeight="1" x14ac:dyDescent="0.25">
      <c r="A133" s="8"/>
      <c r="B133" s="23">
        <v>42887</v>
      </c>
      <c r="C133" s="37"/>
      <c r="D133" s="12">
        <v>15469.821</v>
      </c>
      <c r="E133" s="12">
        <v>17100.0333333333</v>
      </c>
      <c r="F133" s="37"/>
      <c r="G133" s="12">
        <v>45202.79</v>
      </c>
      <c r="H133" s="12">
        <v>51116.716666666704</v>
      </c>
      <c r="I133" s="37"/>
      <c r="J133" s="12">
        <v>88079.87</v>
      </c>
      <c r="K133" s="12">
        <f t="shared" si="2"/>
        <v>102233.43333333341</v>
      </c>
    </row>
    <row r="134" spans="1:12" ht="18" customHeight="1" x14ac:dyDescent="0.25">
      <c r="A134" s="8"/>
      <c r="B134" s="23">
        <v>42917</v>
      </c>
      <c r="C134" s="37"/>
      <c r="D134" s="12">
        <v>15469.821</v>
      </c>
      <c r="E134" s="12">
        <v>16850.0333333333</v>
      </c>
      <c r="F134" s="37"/>
      <c r="G134" s="12">
        <v>45202.79</v>
      </c>
      <c r="H134" s="12">
        <v>50233.383333333302</v>
      </c>
      <c r="I134" s="37"/>
      <c r="J134" s="12">
        <v>88079.87</v>
      </c>
      <c r="K134" s="12">
        <f t="shared" si="2"/>
        <v>100466.7666666666</v>
      </c>
    </row>
    <row r="135" spans="1:12" ht="18" customHeight="1" x14ac:dyDescent="0.25">
      <c r="A135" s="8"/>
      <c r="B135" s="23">
        <v>42948</v>
      </c>
      <c r="C135" s="37"/>
      <c r="D135" s="12">
        <v>15469.821</v>
      </c>
      <c r="E135" s="12">
        <v>17400.0333333333</v>
      </c>
      <c r="F135" s="37"/>
      <c r="G135" s="12">
        <v>45202.79</v>
      </c>
      <c r="H135" s="12">
        <v>51583.383333333302</v>
      </c>
      <c r="I135" s="37"/>
      <c r="J135" s="12">
        <v>88079.87</v>
      </c>
      <c r="K135" s="12">
        <f t="shared" si="2"/>
        <v>103166.7666666666</v>
      </c>
    </row>
    <row r="136" spans="1:12" ht="18" customHeight="1" x14ac:dyDescent="0.25">
      <c r="A136" s="8"/>
      <c r="B136" s="23">
        <v>42979</v>
      </c>
      <c r="C136" s="37"/>
      <c r="D136" s="12">
        <v>15469.821</v>
      </c>
      <c r="E136" s="12">
        <v>17566.7</v>
      </c>
      <c r="F136" s="37"/>
      <c r="G136" s="12">
        <v>45202.79</v>
      </c>
      <c r="H136" s="12">
        <v>52533.383333333302</v>
      </c>
      <c r="I136" s="37"/>
      <c r="J136" s="12">
        <v>88079.87</v>
      </c>
      <c r="K136" s="12">
        <f t="shared" si="2"/>
        <v>105066.7666666666</v>
      </c>
    </row>
    <row r="137" spans="1:12" ht="18" customHeight="1" x14ac:dyDescent="0.25">
      <c r="A137" s="8"/>
      <c r="B137" s="23">
        <v>43009</v>
      </c>
      <c r="C137" s="37"/>
      <c r="D137" s="12">
        <v>15469.821</v>
      </c>
      <c r="E137" s="12">
        <v>18183.333333333299</v>
      </c>
      <c r="F137" s="37"/>
      <c r="G137" s="12">
        <v>45202.79</v>
      </c>
      <c r="H137" s="12">
        <v>55516.716666666704</v>
      </c>
      <c r="I137" s="37"/>
      <c r="J137" s="12">
        <v>88079.87</v>
      </c>
      <c r="K137" s="12">
        <f t="shared" si="2"/>
        <v>111033.43333333341</v>
      </c>
    </row>
    <row r="138" spans="1:12" ht="18" customHeight="1" x14ac:dyDescent="0.25">
      <c r="A138" s="8"/>
      <c r="B138" s="23">
        <v>43040</v>
      </c>
      <c r="C138" s="37"/>
      <c r="D138" s="12">
        <v>15469.821</v>
      </c>
      <c r="E138" s="12">
        <v>18200</v>
      </c>
      <c r="F138" s="37"/>
      <c r="G138" s="12">
        <v>45202.79</v>
      </c>
      <c r="H138" s="12">
        <v>56150.05</v>
      </c>
      <c r="I138" s="37"/>
      <c r="J138" s="12">
        <v>88079.87</v>
      </c>
      <c r="K138" s="12">
        <f t="shared" si="2"/>
        <v>112300.1</v>
      </c>
    </row>
    <row r="139" spans="1:12" ht="18" customHeight="1" x14ac:dyDescent="0.25">
      <c r="A139" s="8"/>
      <c r="B139" s="23">
        <v>43070</v>
      </c>
      <c r="C139" s="37"/>
      <c r="D139" s="12">
        <v>15469.821</v>
      </c>
      <c r="E139" s="12">
        <v>18333.333333333299</v>
      </c>
      <c r="F139" s="37"/>
      <c r="G139" s="12">
        <v>45202.79</v>
      </c>
      <c r="H139" s="12">
        <v>57583.383333333302</v>
      </c>
      <c r="I139" s="37"/>
      <c r="J139" s="12">
        <v>88079.87</v>
      </c>
      <c r="K139" s="12">
        <f t="shared" si="2"/>
        <v>115166.7666666666</v>
      </c>
    </row>
    <row r="140" spans="1:12" ht="18" customHeight="1" x14ac:dyDescent="0.25">
      <c r="A140" s="8"/>
      <c r="B140" s="23">
        <v>43101</v>
      </c>
      <c r="C140" s="37"/>
      <c r="D140" s="12">
        <v>15469.821</v>
      </c>
      <c r="E140" s="12">
        <v>17750</v>
      </c>
      <c r="F140" s="37"/>
      <c r="G140" s="12">
        <v>45202.79</v>
      </c>
      <c r="H140" s="12">
        <v>55700.05</v>
      </c>
      <c r="I140" s="37"/>
      <c r="J140" s="12">
        <v>88079.87</v>
      </c>
      <c r="K140" s="12">
        <f t="shared" si="2"/>
        <v>111400.1</v>
      </c>
    </row>
    <row r="141" spans="1:12" ht="18" customHeight="1" x14ac:dyDescent="0.25">
      <c r="A141" s="8"/>
      <c r="B141" s="23">
        <v>43132</v>
      </c>
      <c r="C141" s="37"/>
      <c r="D141" s="12">
        <v>15469.821</v>
      </c>
      <c r="E141" s="12">
        <v>17183.333333333299</v>
      </c>
      <c r="F141" s="37"/>
      <c r="G141" s="12">
        <v>45202.79</v>
      </c>
      <c r="H141" s="12">
        <v>54050.05</v>
      </c>
      <c r="I141" s="37"/>
      <c r="J141" s="12">
        <v>88079.87</v>
      </c>
      <c r="K141" s="12">
        <f t="shared" si="2"/>
        <v>108100.1</v>
      </c>
    </row>
    <row r="142" spans="1:12" ht="18" customHeight="1" x14ac:dyDescent="0.25">
      <c r="A142" s="8"/>
      <c r="B142" s="23">
        <v>43160</v>
      </c>
      <c r="C142" s="37"/>
      <c r="D142" s="12">
        <v>18872.5</v>
      </c>
      <c r="E142" s="12">
        <v>17750</v>
      </c>
      <c r="F142" s="37"/>
      <c r="G142" s="12">
        <v>55149</v>
      </c>
      <c r="H142" s="12">
        <v>55700.05</v>
      </c>
      <c r="I142" s="37"/>
      <c r="J142" s="12">
        <v>107461</v>
      </c>
      <c r="K142" s="12">
        <f t="shared" si="2"/>
        <v>111400.1</v>
      </c>
    </row>
    <row r="143" spans="1:12" ht="18" customHeight="1" x14ac:dyDescent="0.25">
      <c r="A143" s="8"/>
      <c r="B143" s="23">
        <v>43191</v>
      </c>
      <c r="C143" s="37"/>
      <c r="D143" s="12">
        <v>18872.5</v>
      </c>
      <c r="E143" s="12">
        <v>17816.666666666701</v>
      </c>
      <c r="F143" s="37"/>
      <c r="G143" s="12">
        <v>55149</v>
      </c>
      <c r="H143" s="12">
        <v>55950.05</v>
      </c>
      <c r="I143" s="37"/>
      <c r="J143" s="12">
        <v>107461</v>
      </c>
      <c r="K143" s="12">
        <f t="shared" si="2"/>
        <v>111900.1</v>
      </c>
    </row>
    <row r="144" spans="1:12" ht="18" customHeight="1" x14ac:dyDescent="0.25">
      <c r="A144" s="8"/>
      <c r="B144" s="23">
        <v>43221</v>
      </c>
      <c r="C144" s="37"/>
      <c r="D144" s="12">
        <v>18872.5</v>
      </c>
      <c r="E144" s="12">
        <v>17933.333333333299</v>
      </c>
      <c r="F144" s="37"/>
      <c r="G144" s="12">
        <v>55149</v>
      </c>
      <c r="H144" s="12">
        <v>56083.383333333302</v>
      </c>
      <c r="I144" s="37"/>
      <c r="J144" s="12">
        <v>107461</v>
      </c>
      <c r="K144" s="12">
        <f t="shared" si="2"/>
        <v>112166.7666666666</v>
      </c>
    </row>
    <row r="145" spans="1:11" ht="18" customHeight="1" x14ac:dyDescent="0.25">
      <c r="A145" s="8"/>
      <c r="B145" s="23">
        <v>43252</v>
      </c>
      <c r="C145" s="37"/>
      <c r="D145" s="12">
        <v>18872.5</v>
      </c>
      <c r="E145" s="12">
        <v>18100</v>
      </c>
      <c r="F145" s="37"/>
      <c r="G145" s="12">
        <v>55149</v>
      </c>
      <c r="H145" s="12">
        <v>56600</v>
      </c>
      <c r="I145" s="37"/>
      <c r="J145" s="12">
        <v>107461</v>
      </c>
      <c r="K145" s="12">
        <f t="shared" si="2"/>
        <v>113200</v>
      </c>
    </row>
    <row r="146" spans="1:11" ht="18" customHeight="1" x14ac:dyDescent="0.25">
      <c r="A146" s="8"/>
      <c r="B146" s="23">
        <v>43282</v>
      </c>
      <c r="C146" s="37"/>
      <c r="D146" s="12">
        <v>18872.5</v>
      </c>
      <c r="E146" s="12">
        <v>18650</v>
      </c>
      <c r="F146" s="37"/>
      <c r="G146" s="12">
        <v>55149</v>
      </c>
      <c r="H146" s="12">
        <v>58016.666666666701</v>
      </c>
      <c r="I146" s="37"/>
      <c r="J146" s="12">
        <v>107461</v>
      </c>
      <c r="K146" s="12">
        <f t="shared" si="2"/>
        <v>116033.3333333334</v>
      </c>
    </row>
    <row r="147" spans="1:11" ht="18" customHeight="1" x14ac:dyDescent="0.25">
      <c r="A147" s="8"/>
      <c r="B147" s="23">
        <v>43313</v>
      </c>
      <c r="C147" s="37"/>
      <c r="D147" s="12">
        <v>23871.200000000001</v>
      </c>
      <c r="E147" s="12">
        <v>19183.333333333299</v>
      </c>
      <c r="F147" s="37"/>
      <c r="G147" s="12">
        <v>69751</v>
      </c>
      <c r="H147" s="12">
        <v>59500</v>
      </c>
      <c r="I147" s="37"/>
      <c r="J147" s="12">
        <v>135957</v>
      </c>
      <c r="K147" s="12">
        <f t="shared" si="2"/>
        <v>119000</v>
      </c>
    </row>
    <row r="148" spans="1:11" ht="18" customHeight="1" x14ac:dyDescent="0.25">
      <c r="A148" s="8"/>
      <c r="B148" s="23">
        <v>43344</v>
      </c>
      <c r="C148" s="37"/>
      <c r="D148" s="12">
        <v>23871.200000000001</v>
      </c>
      <c r="E148" s="12">
        <v>19250</v>
      </c>
      <c r="F148" s="37"/>
      <c r="G148" s="12">
        <v>69751</v>
      </c>
      <c r="H148" s="12">
        <v>59833.333333333299</v>
      </c>
      <c r="I148" s="37"/>
      <c r="J148" s="12">
        <v>135957</v>
      </c>
      <c r="K148" s="12">
        <f t="shared" si="2"/>
        <v>119666.6666666666</v>
      </c>
    </row>
    <row r="149" spans="1:11" ht="18" customHeight="1" x14ac:dyDescent="0.25">
      <c r="A149" s="8"/>
      <c r="B149" s="23">
        <v>43374</v>
      </c>
      <c r="C149" s="37"/>
      <c r="D149" s="12">
        <v>23871.200000000001</v>
      </c>
      <c r="E149" s="12">
        <v>20333.333333333299</v>
      </c>
      <c r="F149" s="37"/>
      <c r="G149" s="12">
        <v>69751</v>
      </c>
      <c r="H149" s="12">
        <v>63713.333333333299</v>
      </c>
      <c r="I149" s="37"/>
      <c r="J149" s="12">
        <v>135957</v>
      </c>
      <c r="K149" s="12">
        <f t="shared" si="2"/>
        <v>127426.6666666666</v>
      </c>
    </row>
    <row r="150" spans="1:11" ht="18" customHeight="1" x14ac:dyDescent="0.25">
      <c r="A150" s="8"/>
      <c r="B150" s="23">
        <v>43405</v>
      </c>
      <c r="C150" s="37"/>
      <c r="D150" s="12">
        <v>28884.9</v>
      </c>
      <c r="E150" s="12">
        <v>19766.666666666701</v>
      </c>
      <c r="F150" s="37"/>
      <c r="G150" s="12">
        <v>84396</v>
      </c>
      <c r="H150" s="12">
        <v>62330</v>
      </c>
      <c r="I150" s="37"/>
      <c r="J150" s="12">
        <v>164476</v>
      </c>
      <c r="K150" s="12">
        <f t="shared" si="2"/>
        <v>124660</v>
      </c>
    </row>
    <row r="151" spans="1:11" ht="18" customHeight="1" x14ac:dyDescent="0.25">
      <c r="A151" s="8"/>
      <c r="B151" s="23">
        <v>43435</v>
      </c>
      <c r="C151" s="37"/>
      <c r="D151" s="12">
        <v>28884.9</v>
      </c>
      <c r="E151" s="12">
        <v>17850</v>
      </c>
      <c r="F151" s="37"/>
      <c r="G151" s="12">
        <v>84396</v>
      </c>
      <c r="H151" s="12">
        <v>59330</v>
      </c>
      <c r="I151" s="37"/>
      <c r="J151" s="12">
        <v>164476</v>
      </c>
      <c r="K151" s="12">
        <f t="shared" si="2"/>
        <v>118660</v>
      </c>
    </row>
    <row r="152" spans="1:11" ht="18" customHeight="1" x14ac:dyDescent="0.25">
      <c r="A152" s="8"/>
      <c r="B152" s="23">
        <v>43466</v>
      </c>
      <c r="C152" s="37"/>
      <c r="D152" s="12">
        <v>28884.9</v>
      </c>
      <c r="E152" s="12">
        <v>18496.666666666701</v>
      </c>
      <c r="F152" s="37"/>
      <c r="G152" s="12">
        <v>84396</v>
      </c>
      <c r="H152" s="12">
        <v>58663.333333333299</v>
      </c>
      <c r="I152" s="37"/>
      <c r="J152" s="12">
        <v>164476</v>
      </c>
      <c r="K152" s="12">
        <f t="shared" si="2"/>
        <v>117326.6666666666</v>
      </c>
    </row>
    <row r="153" spans="1:11" ht="18" customHeight="1" x14ac:dyDescent="0.25">
      <c r="A153" s="8"/>
      <c r="B153" s="23">
        <v>43497</v>
      </c>
      <c r="C153" s="37"/>
      <c r="D153" s="12">
        <v>28884.9</v>
      </c>
      <c r="E153" s="12">
        <v>17416.666666666701</v>
      </c>
      <c r="F153" s="37"/>
      <c r="G153" s="12">
        <v>84396</v>
      </c>
      <c r="H153" s="12">
        <v>58780</v>
      </c>
      <c r="I153" s="37"/>
      <c r="J153" s="12">
        <v>164476</v>
      </c>
      <c r="K153" s="12">
        <f t="shared" si="2"/>
        <v>117560</v>
      </c>
    </row>
    <row r="154" spans="1:11" ht="18" customHeight="1" x14ac:dyDescent="0.25">
      <c r="A154" s="8"/>
      <c r="B154" s="23">
        <v>43525</v>
      </c>
      <c r="C154" s="37"/>
      <c r="D154" s="12">
        <v>28884.9</v>
      </c>
      <c r="E154" s="12">
        <v>18450</v>
      </c>
      <c r="F154" s="37"/>
      <c r="G154" s="12">
        <v>84396</v>
      </c>
      <c r="H154" s="12">
        <v>58946.666666666701</v>
      </c>
      <c r="I154" s="37"/>
      <c r="J154" s="12">
        <v>164476</v>
      </c>
      <c r="K154" s="12">
        <f t="shared" si="2"/>
        <v>117893.3333333334</v>
      </c>
    </row>
    <row r="155" spans="1:11" ht="18" customHeight="1" x14ac:dyDescent="0.25">
      <c r="A155" s="8"/>
      <c r="B155" s="23">
        <v>43556</v>
      </c>
      <c r="C155" s="37"/>
      <c r="D155" s="12">
        <v>28884.9</v>
      </c>
      <c r="E155" s="12">
        <v>17450</v>
      </c>
      <c r="F155" s="37"/>
      <c r="G155" s="12">
        <v>84396</v>
      </c>
      <c r="H155" s="12">
        <v>60530</v>
      </c>
      <c r="I155" s="37"/>
      <c r="J155" s="12">
        <v>164476</v>
      </c>
      <c r="K155" s="12">
        <f t="shared" si="2"/>
        <v>121060</v>
      </c>
    </row>
    <row r="156" spans="1:11" ht="18" customHeight="1" x14ac:dyDescent="0.25">
      <c r="A156" s="8"/>
      <c r="B156" s="23">
        <v>43586</v>
      </c>
      <c r="C156" s="37"/>
      <c r="D156" s="12">
        <v>28884.9</v>
      </c>
      <c r="E156" s="12">
        <v>17450</v>
      </c>
      <c r="F156" s="37"/>
      <c r="G156" s="12">
        <v>84396</v>
      </c>
      <c r="H156" s="12">
        <v>60663.333333333299</v>
      </c>
      <c r="I156" s="37"/>
      <c r="J156" s="12">
        <v>164476</v>
      </c>
      <c r="K156" s="12">
        <f t="shared" si="2"/>
        <v>121326.6666666666</v>
      </c>
    </row>
    <row r="157" spans="1:11" ht="18" customHeight="1" x14ac:dyDescent="0.25">
      <c r="A157" s="8"/>
      <c r="B157" s="23">
        <v>43617</v>
      </c>
      <c r="C157" s="37"/>
      <c r="D157" s="12">
        <v>28884.9</v>
      </c>
      <c r="E157" s="12">
        <v>16966.666666666701</v>
      </c>
      <c r="F157" s="37"/>
      <c r="G157" s="12">
        <v>84396</v>
      </c>
      <c r="H157" s="12">
        <v>58666.666666666701</v>
      </c>
      <c r="I157" s="37"/>
      <c r="J157" s="12">
        <v>164476</v>
      </c>
      <c r="K157" s="12">
        <f t="shared" si="2"/>
        <v>117333.3333333334</v>
      </c>
    </row>
    <row r="158" spans="1:11" ht="18" customHeight="1" x14ac:dyDescent="0.25">
      <c r="A158" s="8"/>
      <c r="B158" s="23">
        <v>43647</v>
      </c>
      <c r="C158" s="37"/>
      <c r="D158" s="12">
        <v>28884.9</v>
      </c>
      <c r="E158" s="12">
        <v>16233.333333333299</v>
      </c>
      <c r="F158" s="37"/>
      <c r="G158" s="12">
        <v>84396</v>
      </c>
      <c r="H158" s="12">
        <v>56183.333333333299</v>
      </c>
      <c r="I158" s="37"/>
      <c r="J158" s="12">
        <v>164476</v>
      </c>
      <c r="K158" s="12">
        <f t="shared" si="2"/>
        <v>112366.6666666666</v>
      </c>
    </row>
    <row r="159" spans="1:11" ht="18" customHeight="1" x14ac:dyDescent="0.25">
      <c r="A159" s="8"/>
      <c r="B159" s="23">
        <v>43678</v>
      </c>
      <c r="C159" s="37"/>
      <c r="D159" s="12">
        <v>28884.9</v>
      </c>
      <c r="E159" s="12">
        <v>15976.666666666701</v>
      </c>
      <c r="F159" s="37"/>
      <c r="G159" s="12">
        <v>84396</v>
      </c>
      <c r="H159" s="12">
        <v>57050</v>
      </c>
      <c r="I159" s="37"/>
      <c r="J159" s="12">
        <v>164476</v>
      </c>
      <c r="K159" s="12">
        <f t="shared" si="2"/>
        <v>114100</v>
      </c>
    </row>
    <row r="160" spans="1:11" ht="18" customHeight="1" x14ac:dyDescent="0.25">
      <c r="A160" s="8"/>
      <c r="B160" s="23">
        <v>43709</v>
      </c>
      <c r="C160" s="37"/>
      <c r="D160" s="12">
        <v>28884.9</v>
      </c>
      <c r="E160" s="12">
        <v>15960</v>
      </c>
      <c r="F160" s="37"/>
      <c r="G160" s="12">
        <v>84396</v>
      </c>
      <c r="H160" s="12">
        <v>55983.333333333299</v>
      </c>
      <c r="I160" s="37"/>
      <c r="J160" s="12">
        <v>164476</v>
      </c>
      <c r="K160" s="12">
        <f t="shared" si="2"/>
        <v>111966.6666666666</v>
      </c>
    </row>
    <row r="161" spans="1:11" ht="18" customHeight="1" x14ac:dyDescent="0.25">
      <c r="A161" s="8"/>
      <c r="B161" s="23">
        <v>43739</v>
      </c>
      <c r="C161" s="37"/>
      <c r="D161" s="12">
        <v>28884.9</v>
      </c>
      <c r="E161" s="12">
        <v>17313.333333333299</v>
      </c>
      <c r="F161" s="37"/>
      <c r="G161" s="12">
        <v>84396</v>
      </c>
      <c r="H161" s="12">
        <v>57866.666666666701</v>
      </c>
      <c r="I161" s="37"/>
      <c r="J161" s="12">
        <v>164476</v>
      </c>
      <c r="K161" s="12">
        <f t="shared" si="2"/>
        <v>115733.3333333334</v>
      </c>
    </row>
    <row r="162" spans="1:11" ht="18" customHeight="1" x14ac:dyDescent="0.25">
      <c r="A162" s="8"/>
      <c r="B162" s="23">
        <v>43770</v>
      </c>
      <c r="C162" s="37"/>
      <c r="D162" s="12">
        <v>27097.200000000001</v>
      </c>
      <c r="E162" s="12">
        <v>18480</v>
      </c>
      <c r="F162" s="37"/>
      <c r="G162" s="12">
        <v>81432</v>
      </c>
      <c r="H162" s="12">
        <v>58533.333333333299</v>
      </c>
      <c r="I162" s="37"/>
      <c r="J162" s="12">
        <v>162864</v>
      </c>
      <c r="K162" s="12">
        <f t="shared" si="2"/>
        <v>117066.6666666666</v>
      </c>
    </row>
    <row r="163" spans="1:11" ht="18" customHeight="1" x14ac:dyDescent="0.25">
      <c r="A163" s="8"/>
      <c r="B163" s="23">
        <v>43800</v>
      </c>
      <c r="C163" s="37"/>
      <c r="D163" s="12">
        <v>27097.200000000001</v>
      </c>
      <c r="E163" s="12">
        <v>19216.666666666701</v>
      </c>
      <c r="F163" s="37"/>
      <c r="G163" s="12">
        <v>81432</v>
      </c>
      <c r="H163" s="12">
        <v>60800</v>
      </c>
      <c r="I163" s="37"/>
      <c r="J163" s="12">
        <v>162864</v>
      </c>
      <c r="K163" s="12">
        <f t="shared" si="2"/>
        <v>121600</v>
      </c>
    </row>
    <row r="164" spans="1:11" ht="18" customHeight="1" x14ac:dyDescent="0.25">
      <c r="A164" s="8"/>
      <c r="B164" s="23">
        <v>43831</v>
      </c>
      <c r="C164" s="37"/>
      <c r="D164" s="12">
        <v>27097.200000000001</v>
      </c>
      <c r="E164" s="12">
        <v>19266.666666666701</v>
      </c>
      <c r="F164" s="37"/>
      <c r="G164" s="12">
        <v>81432</v>
      </c>
      <c r="H164" s="12">
        <v>61050</v>
      </c>
      <c r="I164" s="37"/>
      <c r="J164" s="12">
        <v>162864</v>
      </c>
      <c r="K164" s="12">
        <f t="shared" si="2"/>
        <v>122100</v>
      </c>
    </row>
    <row r="165" spans="1:11" ht="18" customHeight="1" x14ac:dyDescent="0.25">
      <c r="A165" s="8"/>
      <c r="B165" s="23">
        <v>43862</v>
      </c>
      <c r="C165" s="37"/>
      <c r="D165" s="12">
        <v>27097.200000000001</v>
      </c>
      <c r="E165" s="12">
        <v>19350</v>
      </c>
      <c r="F165" s="37"/>
      <c r="G165" s="12">
        <v>81432</v>
      </c>
      <c r="H165" s="12">
        <v>61083.333333333299</v>
      </c>
      <c r="I165" s="37"/>
      <c r="J165" s="12">
        <v>162864</v>
      </c>
      <c r="K165" s="12">
        <f t="shared" si="2"/>
        <v>122166.6666666666</v>
      </c>
    </row>
    <row r="166" spans="1:11" ht="18" customHeight="1" x14ac:dyDescent="0.25">
      <c r="A166" s="8"/>
      <c r="B166" s="23">
        <v>43891</v>
      </c>
      <c r="C166" s="37"/>
      <c r="D166" s="12">
        <v>27097.200000000001</v>
      </c>
      <c r="E166" s="12">
        <v>19533.333333333299</v>
      </c>
      <c r="F166" s="37"/>
      <c r="G166" s="12">
        <v>81432</v>
      </c>
      <c r="H166" s="12">
        <v>61300</v>
      </c>
      <c r="I166" s="37"/>
      <c r="J166" s="12">
        <v>162864</v>
      </c>
      <c r="K166" s="12">
        <f t="shared" ref="K166:K179" si="3">H166*2</f>
        <v>122600</v>
      </c>
    </row>
    <row r="167" spans="1:11" ht="18" customHeight="1" x14ac:dyDescent="0.25">
      <c r="A167" s="8"/>
      <c r="B167" s="23">
        <v>43922</v>
      </c>
      <c r="C167" s="37"/>
      <c r="D167" s="12">
        <v>29393.9</v>
      </c>
      <c r="E167" s="12">
        <v>19016.666666666701</v>
      </c>
      <c r="F167" s="37"/>
      <c r="G167" s="12">
        <v>88334</v>
      </c>
      <c r="H167" s="12">
        <v>59066.666666666701</v>
      </c>
      <c r="I167" s="37"/>
      <c r="J167" s="12">
        <v>176668</v>
      </c>
      <c r="K167" s="12">
        <f t="shared" si="3"/>
        <v>118133.3333333334</v>
      </c>
    </row>
    <row r="168" spans="1:11" ht="18" customHeight="1" x14ac:dyDescent="0.25">
      <c r="A168" s="8"/>
      <c r="B168" s="23">
        <v>43952</v>
      </c>
      <c r="C168" s="37"/>
      <c r="D168" s="12">
        <v>27097.200000000001</v>
      </c>
      <c r="E168" s="12">
        <v>19350</v>
      </c>
      <c r="F168" s="37"/>
      <c r="G168" s="12">
        <v>81432</v>
      </c>
      <c r="H168" s="12">
        <v>60200</v>
      </c>
      <c r="I168" s="37"/>
      <c r="J168" s="12">
        <v>162864</v>
      </c>
      <c r="K168" s="12">
        <f t="shared" si="3"/>
        <v>120400</v>
      </c>
    </row>
    <row r="169" spans="1:11" ht="18" customHeight="1" x14ac:dyDescent="0.25">
      <c r="A169" s="8"/>
      <c r="B169" s="23">
        <v>43983</v>
      </c>
      <c r="C169" s="37"/>
      <c r="D169" s="12">
        <v>25167.200000000001</v>
      </c>
      <c r="E169" s="12">
        <v>19000</v>
      </c>
      <c r="F169" s="37"/>
      <c r="G169" s="12">
        <v>75632</v>
      </c>
      <c r="H169" s="12">
        <v>61300</v>
      </c>
      <c r="I169" s="37"/>
      <c r="J169" s="12">
        <v>151264</v>
      </c>
      <c r="K169" s="12">
        <f t="shared" si="3"/>
        <v>122600</v>
      </c>
    </row>
    <row r="170" spans="1:11" ht="18" customHeight="1" x14ac:dyDescent="0.25">
      <c r="A170" s="8"/>
      <c r="B170" s="23">
        <v>44013</v>
      </c>
      <c r="C170" s="37"/>
      <c r="D170" s="12">
        <v>25167.200000000001</v>
      </c>
      <c r="E170" s="12">
        <v>20150</v>
      </c>
      <c r="F170" s="37"/>
      <c r="G170" s="12">
        <v>75632</v>
      </c>
      <c r="H170" s="12">
        <v>63200</v>
      </c>
      <c r="I170" s="37"/>
      <c r="J170" s="12">
        <v>151264</v>
      </c>
      <c r="K170" s="12">
        <f t="shared" si="3"/>
        <v>126400</v>
      </c>
    </row>
    <row r="171" spans="1:11" ht="18" customHeight="1" x14ac:dyDescent="0.25">
      <c r="A171" s="8"/>
      <c r="B171" s="23">
        <v>44044</v>
      </c>
      <c r="C171" s="37"/>
      <c r="D171" s="12">
        <v>27097.200000000001</v>
      </c>
      <c r="E171" s="12">
        <v>19796.666666666701</v>
      </c>
      <c r="F171" s="37"/>
      <c r="G171" s="12">
        <v>81432</v>
      </c>
      <c r="H171" s="12">
        <v>63366.666666666701</v>
      </c>
      <c r="I171" s="37"/>
      <c r="J171" s="12">
        <v>162864</v>
      </c>
      <c r="K171" s="12">
        <f t="shared" si="3"/>
        <v>126733.3333333334</v>
      </c>
    </row>
    <row r="172" spans="1:11" ht="18" customHeight="1" x14ac:dyDescent="0.25">
      <c r="A172" s="8"/>
      <c r="B172" s="23">
        <v>44075</v>
      </c>
      <c r="C172" s="37"/>
      <c r="D172" s="12">
        <v>27097.200000000001</v>
      </c>
      <c r="E172" s="12">
        <v>19260</v>
      </c>
      <c r="F172" s="37"/>
      <c r="G172" s="12">
        <v>81432</v>
      </c>
      <c r="H172" s="12">
        <v>64433.333333333299</v>
      </c>
      <c r="I172" s="37"/>
      <c r="J172" s="12">
        <v>162864</v>
      </c>
      <c r="K172" s="12">
        <f t="shared" si="3"/>
        <v>128866.6666666666</v>
      </c>
    </row>
    <row r="173" spans="1:11" ht="18" customHeight="1" x14ac:dyDescent="0.25">
      <c r="A173" s="8"/>
      <c r="B173" s="23">
        <v>44105</v>
      </c>
      <c r="C173" s="37"/>
      <c r="D173" s="12">
        <v>25032.100000000002</v>
      </c>
      <c r="E173" s="12">
        <v>19276.666666666701</v>
      </c>
      <c r="F173" s="37"/>
      <c r="G173" s="12">
        <v>75226</v>
      </c>
      <c r="H173" s="12">
        <v>64616.666666666701</v>
      </c>
      <c r="I173" s="37"/>
      <c r="J173" s="12">
        <v>150452</v>
      </c>
      <c r="K173" s="12">
        <f t="shared" si="3"/>
        <v>129233.3333333334</v>
      </c>
    </row>
    <row r="174" spans="1:11" ht="18" customHeight="1" x14ac:dyDescent="0.25">
      <c r="A174" s="8"/>
      <c r="B174" s="23">
        <v>44136</v>
      </c>
      <c r="C174" s="37"/>
      <c r="D174" s="12">
        <v>25726.9</v>
      </c>
      <c r="E174" s="12">
        <v>19896.666666666701</v>
      </c>
      <c r="F174" s="37"/>
      <c r="G174" s="12">
        <v>77314</v>
      </c>
      <c r="H174" s="12">
        <v>66250</v>
      </c>
      <c r="I174" s="37"/>
      <c r="J174" s="12">
        <v>154628</v>
      </c>
      <c r="K174" s="12">
        <f t="shared" si="3"/>
        <v>132500</v>
      </c>
    </row>
    <row r="175" spans="1:11" ht="18" customHeight="1" x14ac:dyDescent="0.25">
      <c r="A175" s="8"/>
      <c r="B175" s="23">
        <v>44166</v>
      </c>
      <c r="C175" s="37"/>
      <c r="D175" s="12">
        <v>27560.400000000001</v>
      </c>
      <c r="E175" s="12">
        <v>20080</v>
      </c>
      <c r="F175" s="37"/>
      <c r="G175" s="12">
        <v>82824</v>
      </c>
      <c r="H175" s="12">
        <v>66800</v>
      </c>
      <c r="I175" s="37"/>
      <c r="J175" s="12">
        <v>165648</v>
      </c>
      <c r="K175" s="12">
        <f t="shared" si="3"/>
        <v>133600</v>
      </c>
    </row>
    <row r="176" spans="1:11" ht="18" customHeight="1" x14ac:dyDescent="0.25">
      <c r="A176" s="8"/>
      <c r="B176" s="23">
        <v>44197</v>
      </c>
      <c r="C176" s="37"/>
      <c r="D176" s="12">
        <v>28718.400000000001</v>
      </c>
      <c r="E176" s="12">
        <v>20546.666666666701</v>
      </c>
      <c r="F176" s="37"/>
      <c r="G176" s="12">
        <v>86304</v>
      </c>
      <c r="H176" s="12">
        <v>68466.666666666701</v>
      </c>
      <c r="I176" s="37"/>
      <c r="J176" s="12">
        <v>172608</v>
      </c>
      <c r="K176" s="12">
        <f t="shared" si="3"/>
        <v>136933.3333333334</v>
      </c>
    </row>
    <row r="177" spans="1:11" ht="18" customHeight="1" x14ac:dyDescent="0.25">
      <c r="A177" s="8"/>
      <c r="B177" s="23">
        <v>44228</v>
      </c>
      <c r="C177" s="37"/>
      <c r="D177" s="12">
        <v>29393.9</v>
      </c>
      <c r="E177" s="12">
        <v>22313</v>
      </c>
      <c r="F177" s="37"/>
      <c r="G177" s="12">
        <v>88334</v>
      </c>
      <c r="H177" s="12">
        <v>73833</v>
      </c>
      <c r="I177" s="37"/>
      <c r="J177" s="12">
        <v>176668</v>
      </c>
      <c r="K177" s="12">
        <f t="shared" si="3"/>
        <v>147666</v>
      </c>
    </row>
    <row r="178" spans="1:11" ht="18" customHeight="1" x14ac:dyDescent="0.25">
      <c r="A178" s="8"/>
      <c r="B178" s="23">
        <v>44256</v>
      </c>
      <c r="C178" s="37"/>
      <c r="D178" s="12">
        <v>29509.7</v>
      </c>
      <c r="E178" s="12">
        <v>22627</v>
      </c>
      <c r="F178" s="37"/>
      <c r="G178" s="12">
        <v>88682</v>
      </c>
      <c r="H178" s="12">
        <v>74813</v>
      </c>
      <c r="I178" s="37"/>
      <c r="J178" s="12">
        <v>177364</v>
      </c>
      <c r="K178" s="12">
        <f t="shared" si="3"/>
        <v>149626</v>
      </c>
    </row>
    <row r="179" spans="1:11" ht="18" customHeight="1" x14ac:dyDescent="0.25">
      <c r="A179" s="8"/>
      <c r="B179" s="23">
        <v>44287</v>
      </c>
      <c r="C179" s="37"/>
      <c r="D179" s="12">
        <v>29509.7</v>
      </c>
      <c r="E179" s="12">
        <v>22830</v>
      </c>
      <c r="F179" s="37"/>
      <c r="G179" s="12">
        <v>88682</v>
      </c>
      <c r="H179" s="12">
        <v>75363.333333333299</v>
      </c>
      <c r="I179" s="37"/>
      <c r="J179" s="12">
        <v>177364</v>
      </c>
      <c r="K179" s="12">
        <f t="shared" si="3"/>
        <v>150726.6666666666</v>
      </c>
    </row>
    <row r="180" spans="1:11" ht="18" customHeight="1" x14ac:dyDescent="0.25">
      <c r="A180" s="8"/>
      <c r="B180" s="23">
        <v>44317</v>
      </c>
      <c r="C180" s="37"/>
      <c r="D180" s="12">
        <v>29162.3</v>
      </c>
      <c r="E180" s="12"/>
      <c r="F180" s="37"/>
      <c r="G180" s="12">
        <v>87638</v>
      </c>
      <c r="H180" s="12"/>
      <c r="I180" s="37"/>
      <c r="J180" s="12">
        <v>175276</v>
      </c>
      <c r="K180" s="12"/>
    </row>
    <row r="181" spans="1:11" ht="18" customHeight="1" x14ac:dyDescent="0.25">
      <c r="A181" s="8"/>
      <c r="B181" s="23">
        <v>44348</v>
      </c>
      <c r="C181" s="37"/>
      <c r="D181" s="12">
        <v>31015.100000000002</v>
      </c>
      <c r="E181" s="12"/>
      <c r="F181" s="37"/>
      <c r="G181" s="12">
        <v>93206</v>
      </c>
      <c r="H181" s="12"/>
      <c r="I181" s="37"/>
      <c r="J181" s="12">
        <v>186412</v>
      </c>
      <c r="K181" s="12"/>
    </row>
    <row r="182" spans="1:11" ht="8.25" customHeight="1" x14ac:dyDescent="0.25">
      <c r="A182" s="37"/>
      <c r="B182" s="60"/>
      <c r="C182" s="37"/>
      <c r="D182" s="60"/>
      <c r="E182" s="61"/>
      <c r="F182" s="37"/>
      <c r="G182" s="45"/>
      <c r="I182" s="37"/>
    </row>
    <row r="183" spans="1:11" ht="18.600000000000001" customHeight="1" x14ac:dyDescent="0.25">
      <c r="A183" s="37"/>
      <c r="B183" s="62" t="s">
        <v>1</v>
      </c>
      <c r="C183" s="37"/>
      <c r="F183" s="37"/>
      <c r="G183" s="63"/>
      <c r="I183" s="37"/>
    </row>
    <row r="184" spans="1:11" ht="18.600000000000001" customHeight="1" x14ac:dyDescent="0.25">
      <c r="B184" s="64" t="s">
        <v>69</v>
      </c>
      <c r="C184" s="37"/>
      <c r="I184" s="37"/>
    </row>
    <row r="185" spans="1:11" ht="48" customHeight="1" x14ac:dyDescent="0.2">
      <c r="B185" s="100" t="s">
        <v>70</v>
      </c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1:11" ht="18.600000000000001" customHeight="1" x14ac:dyDescent="0.25">
      <c r="B186" s="65" t="s">
        <v>66</v>
      </c>
      <c r="C186" s="37"/>
    </row>
    <row r="187" spans="1:11" ht="18.600000000000001" customHeight="1" x14ac:dyDescent="0.2">
      <c r="B187" s="66" t="s">
        <v>67</v>
      </c>
    </row>
    <row r="188" spans="1:11" ht="18.600000000000001" customHeight="1" x14ac:dyDescent="0.2">
      <c r="B188" s="66" t="s">
        <v>29</v>
      </c>
    </row>
    <row r="189" spans="1:11" ht="18.600000000000001" customHeight="1" x14ac:dyDescent="0.2">
      <c r="B189" s="66"/>
    </row>
    <row r="190" spans="1:11" ht="18.600000000000001" customHeight="1" x14ac:dyDescent="0.2">
      <c r="B190" s="66"/>
    </row>
    <row r="192" spans="1:11" ht="18.600000000000001" customHeight="1" x14ac:dyDescent="0.2">
      <c r="E192" s="82"/>
    </row>
  </sheetData>
  <mergeCells count="1">
    <mergeCell ref="B185:K185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388"/>
  <sheetViews>
    <sheetView showGridLines="0" topLeftCell="B1" zoomScale="65" workbookViewId="0">
      <pane xSplit="2" ySplit="8" topLeftCell="D241" activePane="bottomRight" state="frozen"/>
      <selection activeCell="K76" sqref="K76"/>
      <selection pane="topRight" activeCell="K76" sqref="K76"/>
      <selection pane="bottomLeft" activeCell="K76" sqref="K76"/>
      <selection pane="bottomRight" activeCell="M264" sqref="M262:M266"/>
    </sheetView>
  </sheetViews>
  <sheetFormatPr baseColWidth="10" defaultColWidth="3" defaultRowHeight="18.600000000000001" customHeight="1" x14ac:dyDescent="0.2"/>
  <cols>
    <col min="1" max="1" width="1.140625" style="72" customWidth="1"/>
    <col min="2" max="2" width="15.5703125" style="72" customWidth="1"/>
    <col min="3" max="3" width="1.140625" style="72" customWidth="1"/>
    <col min="4" max="4" width="27" style="72" customWidth="1"/>
    <col min="5" max="5" width="26.5703125" style="72" customWidth="1"/>
    <col min="6" max="6" width="25.28515625" style="72" customWidth="1"/>
    <col min="7" max="7" width="1.85546875" style="72" customWidth="1"/>
    <col min="8" max="8" width="24.85546875" style="72" customWidth="1"/>
    <col min="9" max="9" width="24.42578125" style="72" customWidth="1"/>
    <col min="10" max="10" width="23.7109375" style="72" customWidth="1"/>
    <col min="11" max="11" width="1.85546875" style="72" customWidth="1"/>
    <col min="12" max="13" width="25.85546875" style="72" customWidth="1"/>
    <col min="14" max="14" width="32.7109375" style="72" customWidth="1"/>
    <col min="15" max="15" width="4.7109375" style="50" customWidth="1"/>
    <col min="16" max="23" width="12.7109375" style="50" customWidth="1"/>
    <col min="24" max="144" width="3" style="50" customWidth="1"/>
    <col min="145" max="16384" width="3" style="72"/>
  </cols>
  <sheetData>
    <row r="1" spans="1:144" ht="18.60000000000000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4" s="50" customFormat="1" ht="18" customHeight="1" x14ac:dyDescent="0.25">
      <c r="B2" s="11"/>
      <c r="C2" s="11"/>
      <c r="D2" s="58" t="s">
        <v>30</v>
      </c>
      <c r="E2" s="74"/>
      <c r="F2" s="73"/>
      <c r="G2" s="74"/>
      <c r="H2" s="73"/>
      <c r="I2" s="11"/>
      <c r="L2" s="11"/>
      <c r="M2" s="11"/>
      <c r="N2" s="11"/>
    </row>
    <row r="3" spans="1:144" s="50" customFormat="1" ht="18" customHeight="1" x14ac:dyDescent="0.25">
      <c r="A3" s="11"/>
      <c r="B3" s="11"/>
      <c r="C3" s="11"/>
      <c r="D3" s="73"/>
      <c r="E3" s="73"/>
      <c r="F3" s="73"/>
      <c r="G3" s="73"/>
      <c r="H3" s="59" t="s">
        <v>6</v>
      </c>
      <c r="I3" s="54"/>
      <c r="J3" s="11"/>
      <c r="K3" s="11"/>
      <c r="L3" s="11"/>
      <c r="M3" s="11"/>
      <c r="N3" s="11"/>
    </row>
    <row r="4" spans="1:144" s="50" customFormat="1" ht="18" customHeight="1" x14ac:dyDescent="0.25">
      <c r="A4" s="11"/>
      <c r="B4" s="11"/>
      <c r="C4" s="11"/>
      <c r="D4" s="73"/>
      <c r="E4" s="73"/>
      <c r="F4" s="73"/>
      <c r="G4" s="73"/>
      <c r="H4" s="59"/>
      <c r="I4" s="54"/>
      <c r="J4" s="11"/>
      <c r="K4" s="11"/>
      <c r="L4" s="11"/>
      <c r="M4" s="11"/>
      <c r="N4" s="11"/>
    </row>
    <row r="5" spans="1:144" s="50" customFormat="1" ht="6" customHeight="1" x14ac:dyDescent="0.25">
      <c r="A5" s="11"/>
      <c r="B5" s="11"/>
      <c r="C5" s="11"/>
      <c r="D5" s="16"/>
      <c r="E5" s="16"/>
      <c r="F5" s="16"/>
      <c r="G5" s="11"/>
      <c r="H5" s="16"/>
      <c r="I5" s="16"/>
      <c r="J5" s="16"/>
      <c r="K5" s="11"/>
      <c r="L5" s="16"/>
      <c r="M5" s="16"/>
      <c r="N5" s="16"/>
    </row>
    <row r="6" spans="1:144" ht="18.600000000000001" customHeight="1" x14ac:dyDescent="0.25">
      <c r="B6" s="10"/>
      <c r="C6" s="11"/>
      <c r="D6" s="17" t="s">
        <v>20</v>
      </c>
      <c r="E6" s="17" t="s">
        <v>20</v>
      </c>
      <c r="F6" s="20" t="s">
        <v>8</v>
      </c>
      <c r="G6" s="11"/>
      <c r="H6" s="17" t="s">
        <v>21</v>
      </c>
      <c r="I6" s="17" t="s">
        <v>21</v>
      </c>
      <c r="J6" s="17" t="s">
        <v>9</v>
      </c>
      <c r="K6" s="11"/>
      <c r="L6" s="17" t="s">
        <v>22</v>
      </c>
      <c r="M6" s="17" t="s">
        <v>22</v>
      </c>
      <c r="N6" s="17" t="s">
        <v>10</v>
      </c>
    </row>
    <row r="7" spans="1:144" s="10" customFormat="1" ht="18" customHeight="1" x14ac:dyDescent="0.25">
      <c r="C7" s="11"/>
      <c r="D7" s="34" t="s">
        <v>0</v>
      </c>
      <c r="E7" s="29" t="s">
        <v>0</v>
      </c>
      <c r="F7" s="29" t="s">
        <v>23</v>
      </c>
      <c r="G7" s="11"/>
      <c r="H7" s="34" t="s">
        <v>0</v>
      </c>
      <c r="I7" s="34" t="s">
        <v>0</v>
      </c>
      <c r="J7" s="29" t="s">
        <v>23</v>
      </c>
      <c r="K7" s="11"/>
      <c r="L7" s="34" t="s">
        <v>0</v>
      </c>
      <c r="M7" s="34" t="s">
        <v>0</v>
      </c>
      <c r="N7" s="29" t="s">
        <v>23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</row>
    <row r="8" spans="1:144" s="10" customFormat="1" ht="18" customHeight="1" x14ac:dyDescent="0.25">
      <c r="C8" s="11"/>
      <c r="D8" s="34" t="s">
        <v>3</v>
      </c>
      <c r="E8" s="30" t="s">
        <v>4</v>
      </c>
      <c r="F8" s="30" t="s">
        <v>24</v>
      </c>
      <c r="G8" s="11"/>
      <c r="H8" s="32" t="s">
        <v>3</v>
      </c>
      <c r="I8" s="30" t="s">
        <v>4</v>
      </c>
      <c r="J8" s="30" t="s">
        <v>24</v>
      </c>
      <c r="K8" s="11"/>
      <c r="L8" s="32" t="s">
        <v>3</v>
      </c>
      <c r="M8" s="30" t="s">
        <v>4</v>
      </c>
      <c r="N8" s="30" t="s">
        <v>24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</row>
    <row r="9" spans="1:144" ht="18.600000000000001" customHeight="1" x14ac:dyDescent="0.25">
      <c r="A9" s="1"/>
      <c r="B9" s="22">
        <v>36526</v>
      </c>
      <c r="C9" s="11"/>
      <c r="D9" s="12">
        <v>4504.62</v>
      </c>
      <c r="E9" s="12">
        <v>5537.78</v>
      </c>
      <c r="F9" s="12">
        <v>5056</v>
      </c>
      <c r="G9" s="11"/>
      <c r="H9" s="12">
        <v>13537.2</v>
      </c>
      <c r="I9" s="12">
        <v>14495.2</v>
      </c>
      <c r="J9" s="12">
        <v>15024</v>
      </c>
      <c r="K9" s="11"/>
      <c r="L9" s="12">
        <v>27074.400000000001</v>
      </c>
      <c r="M9" s="12">
        <v>28989.4</v>
      </c>
      <c r="N9" s="12">
        <f t="shared" ref="N9:N24" si="0">+J9*2</f>
        <v>30048</v>
      </c>
    </row>
    <row r="10" spans="1:144" ht="18.600000000000001" customHeight="1" x14ac:dyDescent="0.25">
      <c r="A10" s="1"/>
      <c r="B10" s="23">
        <v>36557</v>
      </c>
      <c r="C10" s="11"/>
      <c r="D10" s="12">
        <v>4504.62</v>
      </c>
      <c r="E10" s="12">
        <v>5537.78</v>
      </c>
      <c r="F10" s="12">
        <v>5032</v>
      </c>
      <c r="G10" s="11"/>
      <c r="H10" s="12">
        <v>13537.2</v>
      </c>
      <c r="I10" s="12">
        <v>14495.2</v>
      </c>
      <c r="J10" s="12">
        <v>15024</v>
      </c>
      <c r="K10" s="11"/>
      <c r="L10" s="12">
        <v>27074.400000000001</v>
      </c>
      <c r="M10" s="12">
        <v>28989.4</v>
      </c>
      <c r="N10" s="12">
        <f t="shared" si="0"/>
        <v>30048</v>
      </c>
    </row>
    <row r="11" spans="1:144" ht="18.600000000000001" customHeight="1" x14ac:dyDescent="0.25">
      <c r="A11" s="1"/>
      <c r="B11" s="23">
        <v>36586</v>
      </c>
      <c r="C11" s="11"/>
      <c r="D11" s="12">
        <v>4504.62</v>
      </c>
      <c r="E11" s="12">
        <v>5537.78</v>
      </c>
      <c r="F11" s="12">
        <v>5184</v>
      </c>
      <c r="G11" s="11"/>
      <c r="H11" s="12">
        <v>13537.2</v>
      </c>
      <c r="I11" s="12">
        <v>14495.2</v>
      </c>
      <c r="J11" s="12">
        <v>15429</v>
      </c>
      <c r="K11" s="11"/>
      <c r="L11" s="12">
        <v>27074.400000000001</v>
      </c>
      <c r="M11" s="12">
        <v>28989.4</v>
      </c>
      <c r="N11" s="12">
        <f t="shared" si="0"/>
        <v>30858</v>
      </c>
    </row>
    <row r="12" spans="1:144" ht="18.600000000000001" customHeight="1" x14ac:dyDescent="0.25">
      <c r="A12" s="1"/>
      <c r="B12" s="23">
        <v>36617</v>
      </c>
      <c r="C12" s="11"/>
      <c r="D12" s="12">
        <v>4549.01</v>
      </c>
      <c r="E12" s="12">
        <v>5537.78</v>
      </c>
      <c r="F12" s="12">
        <v>5594</v>
      </c>
      <c r="G12" s="11"/>
      <c r="H12" s="12">
        <v>13670.6</v>
      </c>
      <c r="I12" s="12">
        <v>14495.2</v>
      </c>
      <c r="J12" s="12">
        <v>16649</v>
      </c>
      <c r="K12" s="11"/>
      <c r="L12" s="12">
        <v>27341.200000000001</v>
      </c>
      <c r="M12" s="12">
        <v>28989.4</v>
      </c>
      <c r="N12" s="12">
        <f t="shared" si="0"/>
        <v>33298</v>
      </c>
    </row>
    <row r="13" spans="1:144" ht="18.600000000000001" customHeight="1" x14ac:dyDescent="0.25">
      <c r="A13" s="1"/>
      <c r="B13" s="23">
        <v>36647</v>
      </c>
      <c r="C13" s="11"/>
      <c r="D13" s="12">
        <v>5122.49</v>
      </c>
      <c r="E13" s="12">
        <v>5537.78</v>
      </c>
      <c r="F13" s="12">
        <v>5854</v>
      </c>
      <c r="G13" s="11"/>
      <c r="H13" s="12">
        <v>15157.4</v>
      </c>
      <c r="I13" s="12">
        <v>14495.2</v>
      </c>
      <c r="J13" s="12">
        <v>17419</v>
      </c>
      <c r="K13" s="11"/>
      <c r="L13" s="12">
        <v>30196.799999999999</v>
      </c>
      <c r="M13" s="12">
        <v>28989.4</v>
      </c>
      <c r="N13" s="12">
        <f t="shared" si="0"/>
        <v>34838</v>
      </c>
    </row>
    <row r="14" spans="1:144" ht="18.600000000000001" customHeight="1" x14ac:dyDescent="0.25">
      <c r="A14" s="1"/>
      <c r="B14" s="23">
        <v>36678</v>
      </c>
      <c r="C14" s="11"/>
      <c r="D14" s="12">
        <v>5122.49</v>
      </c>
      <c r="E14" s="12">
        <v>5537.78</v>
      </c>
      <c r="F14" s="12">
        <v>5889</v>
      </c>
      <c r="G14" s="11"/>
      <c r="H14" s="12">
        <v>15157.4</v>
      </c>
      <c r="I14" s="12">
        <v>14495.2</v>
      </c>
      <c r="J14" s="12">
        <v>17529</v>
      </c>
      <c r="K14" s="11"/>
      <c r="L14" s="12">
        <v>30196.799999999999</v>
      </c>
      <c r="M14" s="12">
        <v>28989.4</v>
      </c>
      <c r="N14" s="12">
        <f t="shared" si="0"/>
        <v>35058</v>
      </c>
    </row>
    <row r="15" spans="1:144" ht="18.600000000000001" customHeight="1" x14ac:dyDescent="0.25">
      <c r="A15" s="1"/>
      <c r="B15" s="23">
        <v>36708</v>
      </c>
      <c r="C15" s="11"/>
      <c r="D15" s="12">
        <v>5122.49</v>
      </c>
      <c r="E15" s="12">
        <v>5537.78</v>
      </c>
      <c r="F15" s="12">
        <v>6189</v>
      </c>
      <c r="G15" s="11"/>
      <c r="H15" s="12">
        <v>15157.4</v>
      </c>
      <c r="I15" s="12">
        <v>14495.2</v>
      </c>
      <c r="J15" s="12">
        <v>18434</v>
      </c>
      <c r="K15" s="11"/>
      <c r="L15" s="12">
        <v>30196.799999999999</v>
      </c>
      <c r="M15" s="12">
        <v>28989.4</v>
      </c>
      <c r="N15" s="12">
        <f t="shared" si="0"/>
        <v>36868</v>
      </c>
    </row>
    <row r="16" spans="1:144" ht="18.600000000000001" customHeight="1" x14ac:dyDescent="0.25">
      <c r="A16" s="1"/>
      <c r="B16" s="23">
        <v>36739</v>
      </c>
      <c r="C16" s="11"/>
      <c r="D16" s="12">
        <v>5392.32</v>
      </c>
      <c r="E16" s="12">
        <v>5537.78</v>
      </c>
      <c r="F16" s="12">
        <v>6154</v>
      </c>
      <c r="G16" s="11"/>
      <c r="H16" s="12">
        <v>15887.4</v>
      </c>
      <c r="I16" s="12">
        <v>14495.2</v>
      </c>
      <c r="J16" s="12">
        <v>18309</v>
      </c>
      <c r="K16" s="11"/>
      <c r="L16" s="12">
        <v>31060.6</v>
      </c>
      <c r="M16" s="12">
        <v>28989.4</v>
      </c>
      <c r="N16" s="12">
        <f t="shared" si="0"/>
        <v>36618</v>
      </c>
    </row>
    <row r="17" spans="1:14" ht="18.600000000000001" customHeight="1" x14ac:dyDescent="0.25">
      <c r="A17" s="1"/>
      <c r="B17" s="23">
        <v>36770</v>
      </c>
      <c r="C17" s="11"/>
      <c r="D17" s="12">
        <v>5392.32</v>
      </c>
      <c r="E17" s="12">
        <v>5537.78</v>
      </c>
      <c r="F17" s="12">
        <v>6154</v>
      </c>
      <c r="G17" s="11"/>
      <c r="H17" s="12">
        <v>15887.4</v>
      </c>
      <c r="I17" s="12">
        <v>14495.2</v>
      </c>
      <c r="J17" s="12">
        <v>18309</v>
      </c>
      <c r="K17" s="11"/>
      <c r="L17" s="12">
        <v>31060.6</v>
      </c>
      <c r="M17" s="12">
        <v>28989.4</v>
      </c>
      <c r="N17" s="12">
        <f t="shared" si="0"/>
        <v>36618</v>
      </c>
    </row>
    <row r="18" spans="1:14" ht="18.600000000000001" customHeight="1" x14ac:dyDescent="0.25">
      <c r="A18" s="1"/>
      <c r="B18" s="23">
        <v>36800</v>
      </c>
      <c r="C18" s="11"/>
      <c r="D18" s="12">
        <v>5425.63</v>
      </c>
      <c r="E18" s="12">
        <v>5725.74</v>
      </c>
      <c r="F18" s="12">
        <v>6154</v>
      </c>
      <c r="G18" s="11"/>
      <c r="H18" s="12">
        <v>15986.5</v>
      </c>
      <c r="I18" s="12">
        <v>15217.7</v>
      </c>
      <c r="J18" s="12">
        <v>18309</v>
      </c>
      <c r="K18" s="11"/>
      <c r="L18" s="12">
        <v>31254.7</v>
      </c>
      <c r="M18" s="12">
        <v>30436.9</v>
      </c>
      <c r="N18" s="12">
        <f t="shared" si="0"/>
        <v>36618</v>
      </c>
    </row>
    <row r="19" spans="1:14" ht="18.600000000000001" customHeight="1" x14ac:dyDescent="0.25">
      <c r="A19" s="1"/>
      <c r="B19" s="23">
        <v>36831</v>
      </c>
      <c r="C19" s="11"/>
      <c r="D19" s="12">
        <v>6111.95</v>
      </c>
      <c r="E19" s="12">
        <v>6042.32</v>
      </c>
      <c r="F19" s="12">
        <v>6946</v>
      </c>
      <c r="G19" s="11"/>
      <c r="H19" s="12">
        <v>17729.599999999999</v>
      </c>
      <c r="I19" s="12">
        <v>16293.7</v>
      </c>
      <c r="J19" s="12">
        <v>20668</v>
      </c>
      <c r="K19" s="11"/>
      <c r="L19" s="12">
        <v>34525</v>
      </c>
      <c r="M19" s="12">
        <v>32394.9</v>
      </c>
      <c r="N19" s="12">
        <f t="shared" si="0"/>
        <v>41336</v>
      </c>
    </row>
    <row r="20" spans="1:14" ht="18.600000000000001" customHeight="1" x14ac:dyDescent="0.25">
      <c r="A20" s="1"/>
      <c r="B20" s="23">
        <v>36861</v>
      </c>
      <c r="C20" s="11"/>
      <c r="D20" s="12">
        <v>6111.95</v>
      </c>
      <c r="E20" s="12">
        <v>6337.78</v>
      </c>
      <c r="F20" s="12">
        <v>6911</v>
      </c>
      <c r="G20" s="11"/>
      <c r="H20" s="12">
        <v>17729.599999999999</v>
      </c>
      <c r="I20" s="12">
        <v>17123.099999999999</v>
      </c>
      <c r="J20" s="12">
        <v>20990</v>
      </c>
      <c r="K20" s="11"/>
      <c r="L20" s="12">
        <v>34525</v>
      </c>
      <c r="M20" s="12">
        <v>33939.1</v>
      </c>
      <c r="N20" s="12">
        <f t="shared" si="0"/>
        <v>41980</v>
      </c>
    </row>
    <row r="21" spans="1:14" ht="18.600000000000001" customHeight="1" x14ac:dyDescent="0.25">
      <c r="A21" s="1"/>
      <c r="B21" s="22">
        <v>36892</v>
      </c>
      <c r="C21" s="11"/>
      <c r="D21" s="12">
        <v>6111.95</v>
      </c>
      <c r="E21" s="12">
        <v>6337.78</v>
      </c>
      <c r="F21" s="12">
        <v>8083</v>
      </c>
      <c r="G21" s="11"/>
      <c r="H21" s="12">
        <v>17729.599999999999</v>
      </c>
      <c r="I21" s="12">
        <v>17123.099999999999</v>
      </c>
      <c r="J21" s="12">
        <v>24066</v>
      </c>
      <c r="K21" s="11"/>
      <c r="L21" s="12">
        <v>34525</v>
      </c>
      <c r="M21" s="12">
        <v>33939.1</v>
      </c>
      <c r="N21" s="12">
        <f t="shared" si="0"/>
        <v>48132</v>
      </c>
    </row>
    <row r="22" spans="1:14" ht="18.600000000000001" customHeight="1" x14ac:dyDescent="0.25">
      <c r="A22" s="1"/>
      <c r="B22" s="23">
        <v>36923</v>
      </c>
      <c r="C22" s="11"/>
      <c r="D22" s="12">
        <v>6723.11</v>
      </c>
      <c r="E22" s="12">
        <v>6337.78</v>
      </c>
      <c r="F22" s="12">
        <v>7607</v>
      </c>
      <c r="G22" s="11"/>
      <c r="H22" s="12">
        <v>19502.3</v>
      </c>
      <c r="I22" s="12">
        <v>17123.099999999999</v>
      </c>
      <c r="J22" s="12">
        <v>22628</v>
      </c>
      <c r="K22" s="11"/>
      <c r="L22" s="12">
        <v>37975.699999999997</v>
      </c>
      <c r="M22" s="12">
        <v>33939.1</v>
      </c>
      <c r="N22" s="12">
        <f t="shared" si="0"/>
        <v>45256</v>
      </c>
    </row>
    <row r="23" spans="1:14" ht="18.600000000000001" customHeight="1" x14ac:dyDescent="0.25">
      <c r="A23" s="1"/>
      <c r="B23" s="23">
        <v>36951</v>
      </c>
      <c r="C23" s="11"/>
      <c r="D23" s="12">
        <v>6723.11</v>
      </c>
      <c r="E23" s="12">
        <v>6337.78</v>
      </c>
      <c r="F23" s="12">
        <v>7030</v>
      </c>
      <c r="G23" s="11"/>
      <c r="H23" s="12">
        <v>19502.3</v>
      </c>
      <c r="I23" s="12">
        <v>17123.099999999999</v>
      </c>
      <c r="J23" s="12">
        <v>20894</v>
      </c>
      <c r="K23" s="11"/>
      <c r="L23" s="12">
        <v>37975.699999999997</v>
      </c>
      <c r="M23" s="12">
        <v>33939.1</v>
      </c>
      <c r="N23" s="12">
        <f t="shared" si="0"/>
        <v>41788</v>
      </c>
    </row>
    <row r="24" spans="1:14" ht="18.600000000000001" customHeight="1" x14ac:dyDescent="0.25">
      <c r="A24" s="1"/>
      <c r="B24" s="23">
        <v>36982</v>
      </c>
      <c r="C24" s="11"/>
      <c r="D24" s="12">
        <v>6723.11</v>
      </c>
      <c r="E24" s="12">
        <v>6337.78</v>
      </c>
      <c r="F24" s="12">
        <v>6896</v>
      </c>
      <c r="G24" s="11"/>
      <c r="H24" s="12">
        <v>19502.3</v>
      </c>
      <c r="I24" s="12">
        <v>17123.099999999999</v>
      </c>
      <c r="J24" s="12">
        <v>20623</v>
      </c>
      <c r="K24" s="11"/>
      <c r="L24" s="12">
        <v>37975.699999999997</v>
      </c>
      <c r="M24" s="12">
        <v>33939.1</v>
      </c>
      <c r="N24" s="12">
        <f t="shared" si="0"/>
        <v>41246</v>
      </c>
    </row>
    <row r="25" spans="1:14" ht="18.600000000000001" customHeight="1" x14ac:dyDescent="0.25">
      <c r="A25" s="1"/>
      <c r="B25" s="23">
        <v>37012</v>
      </c>
      <c r="C25" s="11"/>
      <c r="D25" s="12">
        <v>6723.11</v>
      </c>
      <c r="E25" s="12">
        <v>6337.78</v>
      </c>
      <c r="F25" s="12">
        <v>7011</v>
      </c>
      <c r="G25" s="11"/>
      <c r="H25" s="12">
        <v>19502.3</v>
      </c>
      <c r="I25" s="12">
        <v>17123.099999999999</v>
      </c>
      <c r="J25" s="12">
        <v>20977</v>
      </c>
      <c r="K25" s="11"/>
      <c r="L25" s="12">
        <v>37975.699999999997</v>
      </c>
      <c r="M25" s="12">
        <v>33939.1</v>
      </c>
      <c r="N25" s="12">
        <f t="shared" ref="N25:N30" si="1">+J25*2</f>
        <v>41954</v>
      </c>
    </row>
    <row r="26" spans="1:14" ht="18.600000000000001" customHeight="1" x14ac:dyDescent="0.25">
      <c r="A26" s="1"/>
      <c r="B26" s="35">
        <v>37043</v>
      </c>
      <c r="C26" s="11"/>
      <c r="D26" s="12">
        <v>6389.5</v>
      </c>
      <c r="E26" s="12">
        <v>6337.78</v>
      </c>
      <c r="F26" s="12">
        <v>6809</v>
      </c>
      <c r="G26" s="11"/>
      <c r="H26" s="12">
        <v>18526</v>
      </c>
      <c r="I26" s="12">
        <v>17123.099999999999</v>
      </c>
      <c r="J26" s="12">
        <v>20353</v>
      </c>
      <c r="K26" s="11"/>
      <c r="L26" s="12">
        <v>36082</v>
      </c>
      <c r="M26" s="12">
        <v>33939.1</v>
      </c>
      <c r="N26" s="12">
        <f t="shared" si="1"/>
        <v>40706</v>
      </c>
    </row>
    <row r="27" spans="1:14" ht="18.600000000000001" customHeight="1" x14ac:dyDescent="0.25">
      <c r="A27" s="1"/>
      <c r="B27" s="23">
        <v>37073</v>
      </c>
      <c r="C27" s="11"/>
      <c r="D27" s="12">
        <v>6389.5</v>
      </c>
      <c r="E27" s="12">
        <v>6337.78</v>
      </c>
      <c r="F27" s="12">
        <v>6373</v>
      </c>
      <c r="G27" s="11"/>
      <c r="H27" s="12">
        <v>18526</v>
      </c>
      <c r="I27" s="12">
        <v>17123.099999999999</v>
      </c>
      <c r="J27" s="12">
        <v>18991</v>
      </c>
      <c r="K27" s="11"/>
      <c r="L27" s="12">
        <v>36082</v>
      </c>
      <c r="M27" s="12">
        <v>33939.1</v>
      </c>
      <c r="N27" s="12">
        <f t="shared" si="1"/>
        <v>37982</v>
      </c>
    </row>
    <row r="28" spans="1:14" ht="18.600000000000001" customHeight="1" x14ac:dyDescent="0.25">
      <c r="A28" s="1"/>
      <c r="B28" s="23">
        <v>37104</v>
      </c>
      <c r="C28" s="11"/>
      <c r="D28" s="12">
        <v>6389.5</v>
      </c>
      <c r="E28" s="12">
        <v>6611.68</v>
      </c>
      <c r="F28" s="12">
        <v>6569</v>
      </c>
      <c r="G28" s="11"/>
      <c r="H28" s="12">
        <v>18526</v>
      </c>
      <c r="I28" s="12">
        <v>18043.2</v>
      </c>
      <c r="J28" s="12">
        <v>19593</v>
      </c>
      <c r="K28" s="11"/>
      <c r="L28" s="12">
        <v>36082</v>
      </c>
      <c r="M28" s="12">
        <v>35868.199999999997</v>
      </c>
      <c r="N28" s="12">
        <f t="shared" si="1"/>
        <v>39186</v>
      </c>
    </row>
    <row r="29" spans="1:14" ht="18.600000000000001" customHeight="1" x14ac:dyDescent="0.25">
      <c r="A29" s="1"/>
      <c r="B29" s="23">
        <v>37135</v>
      </c>
      <c r="C29" s="11"/>
      <c r="D29" s="12">
        <v>6389.5</v>
      </c>
      <c r="E29" s="12">
        <v>6611.68</v>
      </c>
      <c r="F29" s="12">
        <v>6820</v>
      </c>
      <c r="G29" s="11"/>
      <c r="H29" s="12">
        <v>18526</v>
      </c>
      <c r="I29" s="12">
        <v>18043.2</v>
      </c>
      <c r="J29" s="12">
        <v>19877</v>
      </c>
      <c r="K29" s="11"/>
      <c r="L29" s="12">
        <v>36082</v>
      </c>
      <c r="M29" s="12">
        <v>35868.199999999997</v>
      </c>
      <c r="N29" s="12">
        <f t="shared" si="1"/>
        <v>39754</v>
      </c>
    </row>
    <row r="30" spans="1:14" ht="18.600000000000001" customHeight="1" x14ac:dyDescent="0.25">
      <c r="A30" s="1"/>
      <c r="B30" s="23">
        <v>37165</v>
      </c>
      <c r="C30" s="11"/>
      <c r="D30" s="12">
        <v>6592</v>
      </c>
      <c r="E30" s="12">
        <v>6853</v>
      </c>
      <c r="F30" s="12">
        <v>6973</v>
      </c>
      <c r="G30" s="11"/>
      <c r="H30" s="12">
        <v>19115</v>
      </c>
      <c r="I30" s="12">
        <v>18854</v>
      </c>
      <c r="J30" s="12">
        <v>20802</v>
      </c>
      <c r="K30" s="11"/>
      <c r="L30" s="12">
        <v>37215</v>
      </c>
      <c r="M30" s="12">
        <v>37568</v>
      </c>
      <c r="N30" s="12">
        <f t="shared" si="1"/>
        <v>41604</v>
      </c>
    </row>
    <row r="31" spans="1:14" ht="18.600000000000001" customHeight="1" x14ac:dyDescent="0.25">
      <c r="A31" s="1"/>
      <c r="B31" s="23">
        <v>37196</v>
      </c>
      <c r="C31" s="11"/>
      <c r="D31" s="12">
        <v>6591.5</v>
      </c>
      <c r="E31" s="12">
        <v>6852.62</v>
      </c>
      <c r="F31" s="12">
        <v>6834</v>
      </c>
      <c r="G31" s="11"/>
      <c r="H31" s="12">
        <v>19115</v>
      </c>
      <c r="I31" s="12">
        <v>18854</v>
      </c>
      <c r="J31" s="12">
        <v>20380</v>
      </c>
      <c r="K31" s="11"/>
      <c r="L31" s="12">
        <v>37215</v>
      </c>
      <c r="M31" s="12">
        <v>37567.800000000003</v>
      </c>
      <c r="N31" s="12">
        <f t="shared" ref="N31:N44" si="2">+J31*2</f>
        <v>40760</v>
      </c>
    </row>
    <row r="32" spans="1:14" ht="18.600000000000001" customHeight="1" x14ac:dyDescent="0.25">
      <c r="A32" s="1"/>
      <c r="B32" s="23">
        <v>37226</v>
      </c>
      <c r="C32" s="11"/>
      <c r="D32" s="12">
        <v>6591.5</v>
      </c>
      <c r="E32" s="12">
        <v>6853</v>
      </c>
      <c r="F32" s="12">
        <v>6421</v>
      </c>
      <c r="G32" s="11"/>
      <c r="H32" s="12">
        <v>19115</v>
      </c>
      <c r="I32" s="12">
        <v>18854</v>
      </c>
      <c r="J32" s="12">
        <v>19119</v>
      </c>
      <c r="K32" s="11"/>
      <c r="L32" s="12">
        <v>37215</v>
      </c>
      <c r="M32" s="12">
        <v>37567.800000000003</v>
      </c>
      <c r="N32" s="12">
        <f t="shared" si="2"/>
        <v>38238</v>
      </c>
    </row>
    <row r="33" spans="1:14" ht="18.600000000000001" customHeight="1" x14ac:dyDescent="0.25">
      <c r="A33" s="1"/>
      <c r="B33" s="23">
        <v>37257</v>
      </c>
      <c r="C33" s="11"/>
      <c r="D33" s="12">
        <v>6591.5</v>
      </c>
      <c r="E33" s="12">
        <v>6853</v>
      </c>
      <c r="F33" s="12">
        <v>6368</v>
      </c>
      <c r="G33" s="11"/>
      <c r="H33" s="12">
        <v>19115</v>
      </c>
      <c r="I33" s="12">
        <v>18854</v>
      </c>
      <c r="J33" s="12">
        <v>18954</v>
      </c>
      <c r="K33" s="11"/>
      <c r="L33" s="12">
        <v>37215</v>
      </c>
      <c r="M33" s="12">
        <v>37567.800000000003</v>
      </c>
      <c r="N33" s="12">
        <f t="shared" si="2"/>
        <v>37908</v>
      </c>
    </row>
    <row r="34" spans="1:14" ht="18.600000000000001" customHeight="1" x14ac:dyDescent="0.25">
      <c r="A34" s="1"/>
      <c r="B34" s="23">
        <v>37288</v>
      </c>
      <c r="C34" s="11"/>
      <c r="D34" s="12">
        <v>6591.5</v>
      </c>
      <c r="E34" s="12">
        <v>6853</v>
      </c>
      <c r="F34" s="12">
        <v>6297</v>
      </c>
      <c r="G34" s="11"/>
      <c r="H34" s="12">
        <v>19115</v>
      </c>
      <c r="I34" s="12">
        <v>18854</v>
      </c>
      <c r="J34" s="12">
        <v>18723</v>
      </c>
      <c r="K34" s="11"/>
      <c r="L34" s="12">
        <v>37215</v>
      </c>
      <c r="M34" s="12">
        <v>37567.800000000003</v>
      </c>
      <c r="N34" s="12">
        <f t="shared" si="2"/>
        <v>37446</v>
      </c>
    </row>
    <row r="35" spans="1:14" ht="18.600000000000001" customHeight="1" x14ac:dyDescent="0.25">
      <c r="A35" s="1"/>
      <c r="B35" s="23">
        <v>37316</v>
      </c>
      <c r="C35" s="11"/>
      <c r="D35" s="12">
        <v>6591.5</v>
      </c>
      <c r="E35" s="12">
        <v>7614</v>
      </c>
      <c r="F35" s="12">
        <v>6308</v>
      </c>
      <c r="G35" s="11"/>
      <c r="H35" s="12">
        <v>19115</v>
      </c>
      <c r="I35" s="12">
        <v>20137</v>
      </c>
      <c r="J35" s="12">
        <v>18747</v>
      </c>
      <c r="K35" s="11"/>
      <c r="L35" s="12">
        <v>37215</v>
      </c>
      <c r="M35" s="12">
        <v>38850</v>
      </c>
      <c r="N35" s="12">
        <f t="shared" si="2"/>
        <v>37494</v>
      </c>
    </row>
    <row r="36" spans="1:14" ht="18.600000000000001" customHeight="1" x14ac:dyDescent="0.25">
      <c r="A36" s="1"/>
      <c r="B36" s="23">
        <v>37347</v>
      </c>
      <c r="C36" s="11"/>
      <c r="D36" s="12">
        <v>6811.3</v>
      </c>
      <c r="E36" s="12">
        <v>7614</v>
      </c>
      <c r="F36" s="12">
        <v>6573</v>
      </c>
      <c r="G36" s="11"/>
      <c r="H36" s="12">
        <v>19954</v>
      </c>
      <c r="I36" s="12">
        <v>20137</v>
      </c>
      <c r="J36" s="12">
        <v>19532</v>
      </c>
      <c r="K36" s="11"/>
      <c r="L36" s="12">
        <v>39558</v>
      </c>
      <c r="M36" s="12">
        <v>38850</v>
      </c>
      <c r="N36" s="12">
        <f t="shared" si="2"/>
        <v>39064</v>
      </c>
    </row>
    <row r="37" spans="1:14" ht="18.600000000000001" customHeight="1" x14ac:dyDescent="0.25">
      <c r="A37" s="1"/>
      <c r="B37" s="23">
        <v>37377</v>
      </c>
      <c r="C37" s="11"/>
      <c r="D37" s="12">
        <v>6811.3</v>
      </c>
      <c r="E37" s="12">
        <v>7614</v>
      </c>
      <c r="F37" s="12">
        <v>6779</v>
      </c>
      <c r="G37" s="11"/>
      <c r="H37" s="12">
        <v>19954</v>
      </c>
      <c r="I37" s="12">
        <v>20137</v>
      </c>
      <c r="J37" s="12">
        <v>20134</v>
      </c>
      <c r="K37" s="11"/>
      <c r="L37" s="12">
        <v>39558</v>
      </c>
      <c r="M37" s="12">
        <v>38850</v>
      </c>
      <c r="N37" s="12">
        <f t="shared" si="2"/>
        <v>40268</v>
      </c>
    </row>
    <row r="38" spans="1:14" ht="18.600000000000001" customHeight="1" x14ac:dyDescent="0.25">
      <c r="A38" s="1"/>
      <c r="B38" s="23">
        <v>37408</v>
      </c>
      <c r="C38" s="11"/>
      <c r="D38" s="12">
        <v>6811.3</v>
      </c>
      <c r="E38" s="12">
        <v>7614</v>
      </c>
      <c r="F38" s="12">
        <v>6816</v>
      </c>
      <c r="G38" s="11"/>
      <c r="H38" s="12">
        <v>19954</v>
      </c>
      <c r="I38" s="12">
        <v>20137</v>
      </c>
      <c r="J38" s="12">
        <v>20212</v>
      </c>
      <c r="K38" s="11"/>
      <c r="L38" s="12">
        <v>39558</v>
      </c>
      <c r="M38" s="12">
        <v>38850</v>
      </c>
      <c r="N38" s="12">
        <f t="shared" si="2"/>
        <v>40424</v>
      </c>
    </row>
    <row r="39" spans="1:14" ht="18.600000000000001" customHeight="1" x14ac:dyDescent="0.25">
      <c r="A39" s="1"/>
      <c r="B39" s="23">
        <v>37438</v>
      </c>
      <c r="C39" s="11"/>
      <c r="D39" s="12">
        <v>6811.3</v>
      </c>
      <c r="E39" s="12">
        <v>7614</v>
      </c>
      <c r="F39" s="12">
        <v>6857</v>
      </c>
      <c r="G39" s="11"/>
      <c r="H39" s="12">
        <v>19954</v>
      </c>
      <c r="I39" s="12">
        <v>20137</v>
      </c>
      <c r="J39" s="12">
        <v>20299</v>
      </c>
      <c r="K39" s="11"/>
      <c r="L39" s="12">
        <v>39558</v>
      </c>
      <c r="M39" s="12">
        <v>38850</v>
      </c>
      <c r="N39" s="12">
        <f t="shared" si="2"/>
        <v>40598</v>
      </c>
    </row>
    <row r="40" spans="1:14" ht="18.600000000000001" customHeight="1" x14ac:dyDescent="0.25">
      <c r="A40" s="1"/>
      <c r="B40" s="23">
        <v>37469</v>
      </c>
      <c r="C40" s="11"/>
      <c r="D40" s="12">
        <v>6811.3</v>
      </c>
      <c r="E40" s="12">
        <v>7614</v>
      </c>
      <c r="F40" s="12">
        <v>6822</v>
      </c>
      <c r="G40" s="11"/>
      <c r="H40" s="12">
        <v>19954</v>
      </c>
      <c r="I40" s="12">
        <v>20137</v>
      </c>
      <c r="J40" s="12">
        <v>20184</v>
      </c>
      <c r="K40" s="11"/>
      <c r="L40" s="12">
        <v>39558</v>
      </c>
      <c r="M40" s="12">
        <v>38850</v>
      </c>
      <c r="N40" s="12">
        <f t="shared" si="2"/>
        <v>40368</v>
      </c>
    </row>
    <row r="41" spans="1:14" ht="18.600000000000001" customHeight="1" x14ac:dyDescent="0.25">
      <c r="A41" s="1"/>
      <c r="B41" s="23">
        <v>37500</v>
      </c>
      <c r="C41" s="11"/>
      <c r="D41" s="12">
        <v>6811.3</v>
      </c>
      <c r="E41" s="12">
        <v>7614</v>
      </c>
      <c r="F41" s="12">
        <v>7303</v>
      </c>
      <c r="G41" s="11"/>
      <c r="H41" s="12">
        <v>19954</v>
      </c>
      <c r="I41" s="12">
        <v>20137</v>
      </c>
      <c r="J41" s="12">
        <v>21596</v>
      </c>
      <c r="K41" s="11"/>
      <c r="L41" s="12">
        <v>39558</v>
      </c>
      <c r="M41" s="12">
        <v>38850</v>
      </c>
      <c r="N41" s="12">
        <f t="shared" si="2"/>
        <v>43192</v>
      </c>
    </row>
    <row r="42" spans="1:14" ht="18.600000000000001" customHeight="1" x14ac:dyDescent="0.25">
      <c r="A42" s="1"/>
      <c r="B42" s="23">
        <v>37530</v>
      </c>
      <c r="C42" s="11"/>
      <c r="D42" s="12">
        <v>7584</v>
      </c>
      <c r="E42" s="12">
        <v>8243</v>
      </c>
      <c r="F42" s="12">
        <v>7844</v>
      </c>
      <c r="G42" s="11"/>
      <c r="H42" s="12">
        <v>22042</v>
      </c>
      <c r="I42" s="12">
        <v>21816</v>
      </c>
      <c r="J42" s="12">
        <v>23191</v>
      </c>
      <c r="K42" s="11"/>
      <c r="L42" s="12">
        <v>43618</v>
      </c>
      <c r="M42" s="12">
        <v>42775</v>
      </c>
      <c r="N42" s="12">
        <f t="shared" si="2"/>
        <v>46382</v>
      </c>
    </row>
    <row r="43" spans="1:14" ht="18.600000000000001" customHeight="1" x14ac:dyDescent="0.25">
      <c r="A43" s="1"/>
      <c r="B43" s="23">
        <v>37561</v>
      </c>
      <c r="C43" s="11"/>
      <c r="D43" s="12">
        <v>7584</v>
      </c>
      <c r="E43" s="12">
        <v>8243</v>
      </c>
      <c r="F43" s="12">
        <v>7666</v>
      </c>
      <c r="G43" s="85"/>
      <c r="H43" s="12">
        <v>22042</v>
      </c>
      <c r="I43" s="12">
        <v>21816</v>
      </c>
      <c r="J43" s="12">
        <v>22742</v>
      </c>
      <c r="K43" s="85"/>
      <c r="L43" s="12">
        <v>43618</v>
      </c>
      <c r="M43" s="12">
        <v>42775</v>
      </c>
      <c r="N43" s="12">
        <f t="shared" si="2"/>
        <v>45484</v>
      </c>
    </row>
    <row r="44" spans="1:14" ht="18.600000000000001" customHeight="1" x14ac:dyDescent="0.25">
      <c r="A44" s="1"/>
      <c r="B44" s="23">
        <v>37591</v>
      </c>
      <c r="C44" s="11"/>
      <c r="D44" s="12">
        <v>7584</v>
      </c>
      <c r="E44" s="12">
        <v>8243</v>
      </c>
      <c r="F44" s="12">
        <v>7485</v>
      </c>
      <c r="G44" s="85"/>
      <c r="H44" s="12">
        <v>22042</v>
      </c>
      <c r="I44" s="12">
        <v>21816</v>
      </c>
      <c r="J44" s="12">
        <v>22929</v>
      </c>
      <c r="K44" s="85"/>
      <c r="L44" s="12">
        <v>43618</v>
      </c>
      <c r="M44" s="12">
        <v>42775</v>
      </c>
      <c r="N44" s="12">
        <f t="shared" si="2"/>
        <v>45858</v>
      </c>
    </row>
    <row r="45" spans="1:14" ht="18.600000000000001" customHeight="1" x14ac:dyDescent="0.25">
      <c r="A45" s="1"/>
      <c r="B45" s="23">
        <v>37622</v>
      </c>
      <c r="C45" s="11"/>
      <c r="D45" s="12">
        <v>7584</v>
      </c>
      <c r="E45" s="12">
        <v>8527.3820000000014</v>
      </c>
      <c r="F45" s="12">
        <v>7741</v>
      </c>
      <c r="G45" s="85"/>
      <c r="H45" s="12">
        <v>22042</v>
      </c>
      <c r="I45" s="12">
        <v>22099.759999999998</v>
      </c>
      <c r="J45" s="12">
        <v>23680</v>
      </c>
      <c r="K45" s="85"/>
      <c r="L45" s="12">
        <v>43618</v>
      </c>
      <c r="M45" s="12">
        <v>43059.28</v>
      </c>
      <c r="N45" s="12">
        <f t="shared" ref="N45:N50" si="3">+J45*2</f>
        <v>47360</v>
      </c>
    </row>
    <row r="46" spans="1:14" ht="18.600000000000001" customHeight="1" x14ac:dyDescent="0.25">
      <c r="A46" s="1"/>
      <c r="B46" s="23">
        <v>37653</v>
      </c>
      <c r="C46" s="11"/>
      <c r="D46" s="12">
        <v>7584</v>
      </c>
      <c r="E46" s="12">
        <v>8527.3820000000014</v>
      </c>
      <c r="F46" s="12">
        <v>8282</v>
      </c>
      <c r="G46" s="85"/>
      <c r="H46" s="12">
        <v>22042</v>
      </c>
      <c r="I46" s="12">
        <v>22099.759999999998</v>
      </c>
      <c r="J46" s="12">
        <v>25061</v>
      </c>
      <c r="K46" s="85"/>
      <c r="L46" s="12">
        <v>43618</v>
      </c>
      <c r="M46" s="12">
        <v>43059.28</v>
      </c>
      <c r="N46" s="12">
        <f t="shared" si="3"/>
        <v>50122</v>
      </c>
    </row>
    <row r="47" spans="1:14" ht="18.600000000000001" customHeight="1" x14ac:dyDescent="0.25">
      <c r="A47" s="1"/>
      <c r="B47" s="23">
        <v>37681</v>
      </c>
      <c r="C47" s="11"/>
      <c r="D47" s="12">
        <v>7584</v>
      </c>
      <c r="E47" s="12">
        <v>8527.3820000000014</v>
      </c>
      <c r="F47" s="12">
        <v>9054</v>
      </c>
      <c r="G47" s="85"/>
      <c r="H47" s="12">
        <v>22042</v>
      </c>
      <c r="I47" s="12">
        <v>22099.759999999998</v>
      </c>
      <c r="J47" s="12">
        <v>27502</v>
      </c>
      <c r="K47" s="85"/>
      <c r="L47" s="12">
        <v>43618</v>
      </c>
      <c r="M47" s="12">
        <v>43059.28</v>
      </c>
      <c r="N47" s="12">
        <f t="shared" si="3"/>
        <v>55004</v>
      </c>
    </row>
    <row r="48" spans="1:14" ht="18.600000000000001" customHeight="1" x14ac:dyDescent="0.25">
      <c r="A48" s="1"/>
      <c r="B48" s="23">
        <v>37712</v>
      </c>
      <c r="C48" s="11"/>
      <c r="D48" s="12">
        <v>7584</v>
      </c>
      <c r="E48" s="12">
        <v>8527.3820000000014</v>
      </c>
      <c r="F48" s="12">
        <v>8543</v>
      </c>
      <c r="G48" s="85"/>
      <c r="H48" s="12">
        <v>22042</v>
      </c>
      <c r="I48" s="12">
        <v>22099.759999999998</v>
      </c>
      <c r="J48" s="12">
        <v>25962</v>
      </c>
      <c r="K48" s="85"/>
      <c r="L48" s="12">
        <v>43618</v>
      </c>
      <c r="M48" s="12">
        <v>43059.28</v>
      </c>
      <c r="N48" s="12">
        <f t="shared" si="3"/>
        <v>51924</v>
      </c>
    </row>
    <row r="49" spans="1:14" ht="18.600000000000001" customHeight="1" x14ac:dyDescent="0.25">
      <c r="A49" s="1"/>
      <c r="B49" s="23">
        <v>37742</v>
      </c>
      <c r="C49" s="11"/>
      <c r="D49" s="12">
        <v>7584</v>
      </c>
      <c r="E49" s="12">
        <v>8527.3820000000014</v>
      </c>
      <c r="F49" s="12">
        <v>7905</v>
      </c>
      <c r="G49" s="85"/>
      <c r="H49" s="12">
        <v>22042</v>
      </c>
      <c r="I49" s="12">
        <v>22099.759999999998</v>
      </c>
      <c r="J49" s="12">
        <v>23520</v>
      </c>
      <c r="K49" s="85"/>
      <c r="L49" s="12">
        <v>43618</v>
      </c>
      <c r="M49" s="12">
        <v>43059.28</v>
      </c>
      <c r="N49" s="12">
        <f t="shared" si="3"/>
        <v>47040</v>
      </c>
    </row>
    <row r="50" spans="1:14" ht="18.600000000000001" customHeight="1" x14ac:dyDescent="0.25">
      <c r="A50" s="1"/>
      <c r="B50" s="23">
        <v>37773</v>
      </c>
      <c r="C50" s="11"/>
      <c r="D50" s="12">
        <v>7777</v>
      </c>
      <c r="E50" s="12">
        <v>8527.3820000000014</v>
      </c>
      <c r="F50" s="12">
        <v>8425</v>
      </c>
      <c r="G50" s="85"/>
      <c r="H50" s="12">
        <v>22130</v>
      </c>
      <c r="I50" s="12">
        <v>22099.759999999998</v>
      </c>
      <c r="J50" s="12">
        <v>25120</v>
      </c>
      <c r="K50" s="85"/>
      <c r="L50" s="12">
        <v>44460</v>
      </c>
      <c r="M50" s="12">
        <v>43059.28</v>
      </c>
      <c r="N50" s="12">
        <f t="shared" si="3"/>
        <v>50240</v>
      </c>
    </row>
    <row r="51" spans="1:14" ht="18.600000000000001" customHeight="1" x14ac:dyDescent="0.25">
      <c r="A51" s="1"/>
      <c r="B51" s="23">
        <v>37803</v>
      </c>
      <c r="C51" s="11"/>
      <c r="D51" s="12">
        <v>7777</v>
      </c>
      <c r="E51" s="12">
        <v>8527.3820000000014</v>
      </c>
      <c r="F51" s="12">
        <v>8293</v>
      </c>
      <c r="G51" s="85"/>
      <c r="H51" s="12">
        <v>22130</v>
      </c>
      <c r="I51" s="12">
        <v>22099.759999999998</v>
      </c>
      <c r="J51" s="12">
        <v>24680</v>
      </c>
      <c r="K51" s="85"/>
      <c r="L51" s="12">
        <v>44460</v>
      </c>
      <c r="M51" s="12">
        <v>43059.28</v>
      </c>
      <c r="N51" s="12">
        <f t="shared" ref="N51:N64" si="4">+J51*2</f>
        <v>49360</v>
      </c>
    </row>
    <row r="52" spans="1:14" ht="18.600000000000001" customHeight="1" x14ac:dyDescent="0.25">
      <c r="A52" s="1"/>
      <c r="B52" s="23">
        <v>37834</v>
      </c>
      <c r="C52" s="11"/>
      <c r="D52" s="12">
        <v>7777</v>
      </c>
      <c r="E52" s="12">
        <v>8527.3820000000014</v>
      </c>
      <c r="F52" s="12">
        <v>8238</v>
      </c>
      <c r="G52" s="85"/>
      <c r="H52" s="12">
        <v>22130</v>
      </c>
      <c r="I52" s="12">
        <v>22099.759999999998</v>
      </c>
      <c r="J52" s="12">
        <v>24513</v>
      </c>
      <c r="K52" s="85"/>
      <c r="L52" s="12">
        <v>44460</v>
      </c>
      <c r="M52" s="12">
        <v>43059.28</v>
      </c>
      <c r="N52" s="12">
        <f t="shared" si="4"/>
        <v>49026</v>
      </c>
    </row>
    <row r="53" spans="1:14" ht="18.600000000000001" customHeight="1" x14ac:dyDescent="0.25">
      <c r="A53" s="1"/>
      <c r="B53" s="23">
        <v>37865</v>
      </c>
      <c r="C53" s="11"/>
      <c r="D53" s="12">
        <v>7777</v>
      </c>
      <c r="E53" s="12">
        <v>8602.1479999999992</v>
      </c>
      <c r="F53" s="12">
        <v>8307</v>
      </c>
      <c r="G53" s="85"/>
      <c r="H53" s="12">
        <v>22130</v>
      </c>
      <c r="I53" s="12">
        <v>22289.205000000002</v>
      </c>
      <c r="J53" s="12">
        <v>24723</v>
      </c>
      <c r="K53" s="85"/>
      <c r="L53" s="12">
        <v>44460</v>
      </c>
      <c r="M53" s="12">
        <v>43425.904999999999</v>
      </c>
      <c r="N53" s="12">
        <f t="shared" si="4"/>
        <v>49446</v>
      </c>
    </row>
    <row r="54" spans="1:14" ht="18.600000000000001" customHeight="1" x14ac:dyDescent="0.25">
      <c r="A54" s="1"/>
      <c r="B54" s="23">
        <v>37895</v>
      </c>
      <c r="C54" s="11"/>
      <c r="D54" s="12">
        <v>7777</v>
      </c>
      <c r="E54" s="12">
        <v>8602.1479999999992</v>
      </c>
      <c r="F54" s="12">
        <v>7825</v>
      </c>
      <c r="G54" s="85"/>
      <c r="H54" s="12">
        <v>22130</v>
      </c>
      <c r="I54" s="12">
        <v>22289.205000000002</v>
      </c>
      <c r="J54" s="12">
        <v>23450</v>
      </c>
      <c r="K54" s="85"/>
      <c r="L54" s="12">
        <v>44460</v>
      </c>
      <c r="M54" s="12">
        <v>43425.904999999999</v>
      </c>
      <c r="N54" s="12">
        <f t="shared" si="4"/>
        <v>46900</v>
      </c>
    </row>
    <row r="55" spans="1:14" ht="18.600000000000001" customHeight="1" x14ac:dyDescent="0.25">
      <c r="A55" s="1"/>
      <c r="B55" s="23">
        <v>37926</v>
      </c>
      <c r="C55" s="11"/>
      <c r="D55" s="12">
        <v>7777</v>
      </c>
      <c r="E55" s="12">
        <v>8602.1479999999992</v>
      </c>
      <c r="F55" s="12">
        <v>8047</v>
      </c>
      <c r="G55" s="85"/>
      <c r="H55" s="12">
        <v>22130</v>
      </c>
      <c r="I55" s="12">
        <v>22289.205000000002</v>
      </c>
      <c r="J55" s="12">
        <v>23789</v>
      </c>
      <c r="K55" s="85"/>
      <c r="L55" s="12">
        <v>44460</v>
      </c>
      <c r="M55" s="12">
        <v>43425.904999999999</v>
      </c>
      <c r="N55" s="12">
        <f t="shared" si="4"/>
        <v>47578</v>
      </c>
    </row>
    <row r="56" spans="1:14" ht="18.600000000000001" customHeight="1" x14ac:dyDescent="0.25">
      <c r="A56" s="1"/>
      <c r="B56" s="23">
        <v>37956</v>
      </c>
      <c r="C56" s="11"/>
      <c r="D56" s="12">
        <v>7777</v>
      </c>
      <c r="E56" s="12">
        <v>8602.1479999999992</v>
      </c>
      <c r="F56" s="12">
        <v>8033</v>
      </c>
      <c r="G56" s="85"/>
      <c r="H56" s="12">
        <v>22130</v>
      </c>
      <c r="I56" s="12">
        <v>22289.205000000002</v>
      </c>
      <c r="J56" s="12">
        <v>23674</v>
      </c>
      <c r="K56" s="85"/>
      <c r="L56" s="12">
        <v>44460</v>
      </c>
      <c r="M56" s="12">
        <v>43425.904999999999</v>
      </c>
      <c r="N56" s="12">
        <f t="shared" si="4"/>
        <v>47348</v>
      </c>
    </row>
    <row r="57" spans="1:14" ht="18.600000000000001" customHeight="1" x14ac:dyDescent="0.25">
      <c r="A57" s="1"/>
      <c r="B57" s="23">
        <v>37987</v>
      </c>
      <c r="C57" s="11"/>
      <c r="D57" s="12">
        <v>7777</v>
      </c>
      <c r="E57" s="12">
        <v>8602.1479999999992</v>
      </c>
      <c r="F57" s="12">
        <v>8241</v>
      </c>
      <c r="G57" s="85"/>
      <c r="H57" s="12">
        <v>22130</v>
      </c>
      <c r="I57" s="12">
        <v>22289.205000000002</v>
      </c>
      <c r="J57" s="12">
        <v>24487</v>
      </c>
      <c r="K57" s="85"/>
      <c r="L57" s="12">
        <v>44460</v>
      </c>
      <c r="M57" s="12">
        <v>43425.904999999999</v>
      </c>
      <c r="N57" s="12">
        <f t="shared" si="4"/>
        <v>48974</v>
      </c>
    </row>
    <row r="58" spans="1:14" ht="18.600000000000001" customHeight="1" x14ac:dyDescent="0.25">
      <c r="A58" s="1"/>
      <c r="B58" s="23">
        <v>38018</v>
      </c>
      <c r="C58" s="11"/>
      <c r="D58" s="12">
        <v>7777</v>
      </c>
      <c r="E58" s="12">
        <v>8602.1479999999992</v>
      </c>
      <c r="F58" s="12">
        <v>8954</v>
      </c>
      <c r="G58" s="85"/>
      <c r="H58" s="12">
        <v>22130</v>
      </c>
      <c r="I58" s="12">
        <v>22289.205000000002</v>
      </c>
      <c r="J58" s="12">
        <v>26631</v>
      </c>
      <c r="K58" s="85"/>
      <c r="L58" s="12">
        <v>44460</v>
      </c>
      <c r="M58" s="12">
        <v>43425.904999999999</v>
      </c>
      <c r="N58" s="12">
        <f t="shared" si="4"/>
        <v>53262</v>
      </c>
    </row>
    <row r="59" spans="1:14" ht="18.600000000000001" customHeight="1" x14ac:dyDescent="0.25">
      <c r="A59" s="1"/>
      <c r="B59" s="23">
        <v>38047</v>
      </c>
      <c r="C59" s="11"/>
      <c r="D59" s="12">
        <v>7777</v>
      </c>
      <c r="E59" s="12">
        <v>8602.1479999999992</v>
      </c>
      <c r="F59" s="12">
        <v>8478</v>
      </c>
      <c r="G59" s="85"/>
      <c r="H59" s="12">
        <v>22130</v>
      </c>
      <c r="I59" s="12">
        <v>22289.205000000002</v>
      </c>
      <c r="J59" s="12">
        <v>25154</v>
      </c>
      <c r="K59" s="85"/>
      <c r="L59" s="12">
        <v>44460</v>
      </c>
      <c r="M59" s="12">
        <v>43425.904999999999</v>
      </c>
      <c r="N59" s="12">
        <f t="shared" si="4"/>
        <v>50308</v>
      </c>
    </row>
    <row r="60" spans="1:14" ht="18.600000000000001" customHeight="1" x14ac:dyDescent="0.25">
      <c r="A60" s="1"/>
      <c r="B60" s="23">
        <v>38078</v>
      </c>
      <c r="C60" s="11"/>
      <c r="D60" s="12">
        <v>7777</v>
      </c>
      <c r="E60" s="12">
        <v>8602.1479999999992</v>
      </c>
      <c r="F60" s="12">
        <v>8257</v>
      </c>
      <c r="G60" s="85"/>
      <c r="H60" s="12">
        <v>22130</v>
      </c>
      <c r="I60" s="12">
        <v>22289.205000000002</v>
      </c>
      <c r="J60" s="12">
        <v>24521</v>
      </c>
      <c r="K60" s="85"/>
      <c r="L60" s="12">
        <v>44460</v>
      </c>
      <c r="M60" s="12">
        <v>43425.904999999999</v>
      </c>
      <c r="N60" s="12">
        <f t="shared" si="4"/>
        <v>49042</v>
      </c>
    </row>
    <row r="61" spans="1:14" ht="18.600000000000001" customHeight="1" x14ac:dyDescent="0.25">
      <c r="A61" s="1"/>
      <c r="B61" s="23">
        <v>38108</v>
      </c>
      <c r="C61" s="11"/>
      <c r="D61" s="12">
        <v>7777</v>
      </c>
      <c r="E61" s="12">
        <v>8602.1479999999992</v>
      </c>
      <c r="F61" s="12">
        <v>8257</v>
      </c>
      <c r="G61" s="85"/>
      <c r="H61" s="12">
        <v>22130</v>
      </c>
      <c r="I61" s="12">
        <v>22289.205000000002</v>
      </c>
      <c r="J61" s="12">
        <v>24521</v>
      </c>
      <c r="K61" s="85"/>
      <c r="L61" s="12">
        <v>44460</v>
      </c>
      <c r="M61" s="12">
        <v>43425.904999999999</v>
      </c>
      <c r="N61" s="12">
        <f t="shared" si="4"/>
        <v>49042</v>
      </c>
    </row>
    <row r="62" spans="1:14" ht="18.600000000000001" customHeight="1" x14ac:dyDescent="0.25">
      <c r="A62" s="1"/>
      <c r="B62" s="23">
        <v>38139</v>
      </c>
      <c r="C62" s="11"/>
      <c r="D62" s="12">
        <v>8395.2999999999993</v>
      </c>
      <c r="E62" s="12">
        <v>8602.1479999999992</v>
      </c>
      <c r="F62" s="12">
        <v>8934</v>
      </c>
      <c r="G62" s="85"/>
      <c r="H62" s="12">
        <v>23898</v>
      </c>
      <c r="I62" s="12">
        <v>22289.205000000002</v>
      </c>
      <c r="J62" s="12">
        <v>26653</v>
      </c>
      <c r="K62" s="85"/>
      <c r="L62" s="12">
        <v>48026</v>
      </c>
      <c r="M62" s="12">
        <v>43425.904999999999</v>
      </c>
      <c r="N62" s="12">
        <f t="shared" si="4"/>
        <v>53306</v>
      </c>
    </row>
    <row r="63" spans="1:14" ht="18.600000000000001" customHeight="1" x14ac:dyDescent="0.25">
      <c r="A63" s="1"/>
      <c r="B63" s="23">
        <v>38169</v>
      </c>
      <c r="C63" s="11"/>
      <c r="D63" s="12">
        <v>8395.2999999999993</v>
      </c>
      <c r="E63" s="12">
        <v>8968.8330000000005</v>
      </c>
      <c r="F63" s="12">
        <v>8918</v>
      </c>
      <c r="G63" s="85"/>
      <c r="H63" s="12">
        <v>23898</v>
      </c>
      <c r="I63" s="12">
        <v>23391.57</v>
      </c>
      <c r="J63" s="12">
        <v>26466</v>
      </c>
      <c r="K63" s="85"/>
      <c r="L63" s="12">
        <v>48026</v>
      </c>
      <c r="M63" s="12">
        <v>45630.85</v>
      </c>
      <c r="N63" s="12">
        <f t="shared" si="4"/>
        <v>52932</v>
      </c>
    </row>
    <row r="64" spans="1:14" ht="18.600000000000001" customHeight="1" x14ac:dyDescent="0.25">
      <c r="A64" s="1"/>
      <c r="B64" s="23">
        <v>38200</v>
      </c>
      <c r="C64" s="11"/>
      <c r="D64" s="12">
        <v>8395.2999999999993</v>
      </c>
      <c r="E64" s="12">
        <v>8968.8330000000005</v>
      </c>
      <c r="F64" s="12">
        <v>9401</v>
      </c>
      <c r="G64" s="85"/>
      <c r="H64" s="12">
        <v>23898</v>
      </c>
      <c r="I64" s="12">
        <v>23391.57</v>
      </c>
      <c r="J64" s="12">
        <v>27904</v>
      </c>
      <c r="K64" s="85"/>
      <c r="L64" s="12">
        <v>48026</v>
      </c>
      <c r="M64" s="12">
        <v>45630.85</v>
      </c>
      <c r="N64" s="12">
        <f t="shared" si="4"/>
        <v>55808</v>
      </c>
    </row>
    <row r="65" spans="1:14" ht="18.600000000000001" customHeight="1" x14ac:dyDescent="0.25">
      <c r="A65" s="1"/>
      <c r="B65" s="23">
        <v>38231</v>
      </c>
      <c r="C65" s="11"/>
      <c r="D65" s="12">
        <v>8395.2999999999993</v>
      </c>
      <c r="E65" s="12">
        <v>8968.8330000000005</v>
      </c>
      <c r="F65" s="12">
        <v>10167</v>
      </c>
      <c r="G65" s="85"/>
      <c r="H65" s="12">
        <v>23898</v>
      </c>
      <c r="I65" s="12">
        <v>23391.57</v>
      </c>
      <c r="J65" s="12">
        <v>30196</v>
      </c>
      <c r="K65" s="85"/>
      <c r="L65" s="12">
        <v>48026</v>
      </c>
      <c r="M65" s="12">
        <v>45630.85</v>
      </c>
      <c r="N65" s="12">
        <f t="shared" ref="N65:N81" si="5">+J65*2</f>
        <v>60392</v>
      </c>
    </row>
    <row r="66" spans="1:14" ht="18.600000000000001" customHeight="1" x14ac:dyDescent="0.25">
      <c r="A66" s="1"/>
      <c r="B66" s="23">
        <v>38261</v>
      </c>
      <c r="C66" s="11"/>
      <c r="D66" s="12">
        <v>9071.5</v>
      </c>
      <c r="E66" s="12">
        <v>8968.8330000000005</v>
      </c>
      <c r="F66" s="12">
        <v>9473</v>
      </c>
      <c r="G66" s="85"/>
      <c r="H66" s="12">
        <v>25578</v>
      </c>
      <c r="I66" s="12">
        <v>23391.57</v>
      </c>
      <c r="J66" s="12">
        <v>28082</v>
      </c>
      <c r="K66" s="85"/>
      <c r="L66" s="12">
        <v>50286</v>
      </c>
      <c r="M66" s="12">
        <v>45630.85</v>
      </c>
      <c r="N66" s="12">
        <f t="shared" si="5"/>
        <v>56164</v>
      </c>
    </row>
    <row r="67" spans="1:14" ht="18.600000000000001" customHeight="1" x14ac:dyDescent="0.25">
      <c r="A67" s="1"/>
      <c r="B67" s="23">
        <v>38292</v>
      </c>
      <c r="C67" s="11"/>
      <c r="D67" s="12">
        <v>9071.5</v>
      </c>
      <c r="E67" s="12">
        <v>8968.8330000000005</v>
      </c>
      <c r="F67" s="12">
        <v>10259</v>
      </c>
      <c r="G67" s="85"/>
      <c r="H67" s="12">
        <v>25578</v>
      </c>
      <c r="I67" s="12">
        <v>23391.57</v>
      </c>
      <c r="J67" s="12">
        <v>30509</v>
      </c>
      <c r="K67" s="85"/>
      <c r="L67" s="12">
        <v>50286</v>
      </c>
      <c r="M67" s="12">
        <v>45630.85</v>
      </c>
      <c r="N67" s="12">
        <f t="shared" si="5"/>
        <v>61018</v>
      </c>
    </row>
    <row r="68" spans="1:14" ht="18.600000000000001" customHeight="1" x14ac:dyDescent="0.25">
      <c r="A68" s="1"/>
      <c r="B68" s="23">
        <v>38322</v>
      </c>
      <c r="C68" s="11"/>
      <c r="D68" s="12">
        <v>9071.5</v>
      </c>
      <c r="E68" s="12">
        <v>8968.8330000000005</v>
      </c>
      <c r="F68" s="12">
        <v>9506</v>
      </c>
      <c r="G68" s="85"/>
      <c r="H68" s="12">
        <v>25578</v>
      </c>
      <c r="I68" s="12">
        <v>23391.57</v>
      </c>
      <c r="J68" s="12">
        <v>28189</v>
      </c>
      <c r="K68" s="85"/>
      <c r="L68" s="12">
        <v>50286</v>
      </c>
      <c r="M68" s="12">
        <v>45630.85</v>
      </c>
      <c r="N68" s="12">
        <f t="shared" si="5"/>
        <v>56378</v>
      </c>
    </row>
    <row r="69" spans="1:14" ht="18.600000000000001" customHeight="1" x14ac:dyDescent="0.25">
      <c r="A69" s="1"/>
      <c r="B69" s="23">
        <v>38353</v>
      </c>
      <c r="C69" s="11"/>
      <c r="D69" s="12">
        <v>9071.5</v>
      </c>
      <c r="E69" s="12">
        <v>8968.8330000000005</v>
      </c>
      <c r="F69" s="12">
        <v>9111</v>
      </c>
      <c r="G69" s="85"/>
      <c r="H69" s="12">
        <v>25578</v>
      </c>
      <c r="I69" s="12">
        <v>23391.57</v>
      </c>
      <c r="J69" s="12">
        <v>27210</v>
      </c>
      <c r="K69" s="85"/>
      <c r="L69" s="12">
        <v>50286</v>
      </c>
      <c r="M69" s="12">
        <v>45630.85</v>
      </c>
      <c r="N69" s="12">
        <f t="shared" si="5"/>
        <v>54420</v>
      </c>
    </row>
    <row r="70" spans="1:14" ht="18.600000000000001" customHeight="1" x14ac:dyDescent="0.25">
      <c r="A70" s="1"/>
      <c r="B70" s="23">
        <v>38384</v>
      </c>
      <c r="C70" s="11"/>
      <c r="D70" s="12">
        <v>9071.5</v>
      </c>
      <c r="E70" s="12">
        <v>8968.8330000000005</v>
      </c>
      <c r="F70" s="12">
        <v>9075</v>
      </c>
      <c r="G70" s="85"/>
      <c r="H70" s="12">
        <v>25578</v>
      </c>
      <c r="I70" s="12">
        <v>23391.57</v>
      </c>
      <c r="J70" s="12">
        <v>26789</v>
      </c>
      <c r="K70" s="85"/>
      <c r="L70" s="12">
        <v>50286</v>
      </c>
      <c r="M70" s="12">
        <v>45630.85</v>
      </c>
      <c r="N70" s="12">
        <f t="shared" si="5"/>
        <v>53578</v>
      </c>
    </row>
    <row r="71" spans="1:14" ht="18.600000000000001" customHeight="1" x14ac:dyDescent="0.25">
      <c r="A71" s="1"/>
      <c r="B71" s="23">
        <v>38412</v>
      </c>
      <c r="C71" s="11"/>
      <c r="D71" s="12">
        <v>9071.5</v>
      </c>
      <c r="E71" s="12">
        <v>16920</v>
      </c>
      <c r="F71" s="12">
        <v>9017</v>
      </c>
      <c r="G71" s="85"/>
      <c r="H71" s="12">
        <v>49957</v>
      </c>
      <c r="I71" s="12">
        <v>23391.57</v>
      </c>
      <c r="J71" s="12">
        <v>26499</v>
      </c>
      <c r="K71" s="85"/>
      <c r="L71" s="12">
        <v>50286</v>
      </c>
      <c r="M71" s="12">
        <v>45630.85</v>
      </c>
      <c r="N71" s="12">
        <f t="shared" si="5"/>
        <v>52998</v>
      </c>
    </row>
    <row r="72" spans="1:14" ht="18.600000000000001" customHeight="1" x14ac:dyDescent="0.25">
      <c r="A72" s="1"/>
      <c r="B72" s="23">
        <v>38443</v>
      </c>
      <c r="C72" s="11"/>
      <c r="D72" s="12">
        <v>9071.5</v>
      </c>
      <c r="E72" s="12">
        <v>8968.8330000000005</v>
      </c>
      <c r="F72" s="12">
        <v>10182</v>
      </c>
      <c r="G72" s="85"/>
      <c r="H72" s="12">
        <v>25578</v>
      </c>
      <c r="I72" s="12">
        <v>23391.57</v>
      </c>
      <c r="J72" s="12">
        <v>30024</v>
      </c>
      <c r="K72" s="85"/>
      <c r="L72" s="12">
        <v>50286</v>
      </c>
      <c r="M72" s="12">
        <v>45630.85</v>
      </c>
      <c r="N72" s="12">
        <f t="shared" si="5"/>
        <v>60048</v>
      </c>
    </row>
    <row r="73" spans="1:14" ht="18.600000000000001" customHeight="1" x14ac:dyDescent="0.25">
      <c r="A73" s="1"/>
      <c r="B73" s="23">
        <v>38473</v>
      </c>
      <c r="C73" s="11"/>
      <c r="D73" s="12">
        <v>10428.9</v>
      </c>
      <c r="E73" s="12">
        <v>9418.5790000000015</v>
      </c>
      <c r="F73" s="12">
        <v>9725</v>
      </c>
      <c r="G73" s="85"/>
      <c r="H73" s="12">
        <v>29415</v>
      </c>
      <c r="I73" s="12">
        <v>24562.47</v>
      </c>
      <c r="J73" s="12">
        <v>28419</v>
      </c>
      <c r="K73" s="85"/>
      <c r="L73" s="12">
        <v>57835</v>
      </c>
      <c r="M73" s="12">
        <v>47913.71</v>
      </c>
      <c r="N73" s="12">
        <f t="shared" si="5"/>
        <v>56838</v>
      </c>
    </row>
    <row r="74" spans="1:14" ht="18.600000000000001" customHeight="1" x14ac:dyDescent="0.25">
      <c r="A74" s="1"/>
      <c r="B74" s="23">
        <v>38504</v>
      </c>
      <c r="C74" s="11"/>
      <c r="D74" s="12">
        <v>10428.9</v>
      </c>
      <c r="E74" s="12">
        <v>9418.5790000000015</v>
      </c>
      <c r="F74" s="12">
        <v>9351</v>
      </c>
      <c r="G74" s="85"/>
      <c r="H74" s="12">
        <v>29415</v>
      </c>
      <c r="I74" s="12">
        <v>24562.47</v>
      </c>
      <c r="J74" s="12">
        <v>27513</v>
      </c>
      <c r="K74" s="85"/>
      <c r="L74" s="12">
        <v>57835</v>
      </c>
      <c r="M74" s="12">
        <v>47913.71</v>
      </c>
      <c r="N74" s="12">
        <f t="shared" si="5"/>
        <v>55026</v>
      </c>
    </row>
    <row r="75" spans="1:14" ht="18.600000000000001" customHeight="1" x14ac:dyDescent="0.25">
      <c r="A75" s="1"/>
      <c r="B75" s="23">
        <v>38534</v>
      </c>
      <c r="C75" s="11"/>
      <c r="D75" s="12">
        <v>10428.9</v>
      </c>
      <c r="E75" s="12">
        <v>9418.5790000000015</v>
      </c>
      <c r="F75" s="12">
        <v>9748</v>
      </c>
      <c r="G75" s="85"/>
      <c r="H75" s="12">
        <v>29415</v>
      </c>
      <c r="I75" s="12">
        <v>24562.47</v>
      </c>
      <c r="J75" s="12">
        <v>28576</v>
      </c>
      <c r="K75" s="85"/>
      <c r="L75" s="12">
        <v>57835</v>
      </c>
      <c r="M75" s="12">
        <v>47913.71</v>
      </c>
      <c r="N75" s="12">
        <f t="shared" si="5"/>
        <v>57152</v>
      </c>
    </row>
    <row r="76" spans="1:14" ht="18.600000000000001" customHeight="1" x14ac:dyDescent="0.25">
      <c r="A76" s="1"/>
      <c r="B76" s="23">
        <v>38565</v>
      </c>
      <c r="C76" s="11"/>
      <c r="D76" s="12">
        <v>10428.9</v>
      </c>
      <c r="E76" s="12">
        <v>9418.5790000000015</v>
      </c>
      <c r="F76" s="12">
        <v>9508</v>
      </c>
      <c r="G76" s="85"/>
      <c r="H76" s="12">
        <v>29415</v>
      </c>
      <c r="I76" s="12">
        <v>24562.47</v>
      </c>
      <c r="J76" s="12">
        <v>27870</v>
      </c>
      <c r="K76" s="85"/>
      <c r="L76" s="12">
        <v>57835</v>
      </c>
      <c r="M76" s="12">
        <v>47913.71</v>
      </c>
      <c r="N76" s="12">
        <f t="shared" si="5"/>
        <v>55740</v>
      </c>
    </row>
    <row r="77" spans="1:14" ht="18.600000000000001" customHeight="1" x14ac:dyDescent="0.25">
      <c r="A77" s="1"/>
      <c r="B77" s="23">
        <v>38596</v>
      </c>
      <c r="C77" s="11"/>
      <c r="D77" s="12">
        <v>10428.9</v>
      </c>
      <c r="E77" s="12">
        <v>10056.687</v>
      </c>
      <c r="F77" s="12">
        <v>9911</v>
      </c>
      <c r="G77" s="85"/>
      <c r="H77" s="12">
        <v>29415</v>
      </c>
      <c r="I77" s="12">
        <v>25880.15</v>
      </c>
      <c r="J77" s="12">
        <v>29297</v>
      </c>
      <c r="K77" s="85"/>
      <c r="L77" s="12">
        <v>57835</v>
      </c>
      <c r="M77" s="12">
        <v>50249.87</v>
      </c>
      <c r="N77" s="12">
        <f t="shared" si="5"/>
        <v>58594</v>
      </c>
    </row>
    <row r="78" spans="1:14" ht="18.600000000000001" customHeight="1" x14ac:dyDescent="0.25">
      <c r="A78" s="1"/>
      <c r="B78" s="23">
        <v>38626</v>
      </c>
      <c r="C78" s="11"/>
      <c r="D78" s="12">
        <v>10428.9</v>
      </c>
      <c r="E78" s="12">
        <v>10056.687</v>
      </c>
      <c r="F78" s="12">
        <v>10973</v>
      </c>
      <c r="G78" s="85"/>
      <c r="H78" s="12">
        <v>29415</v>
      </c>
      <c r="I78" s="12">
        <v>25880.15</v>
      </c>
      <c r="J78" s="12">
        <v>32713</v>
      </c>
      <c r="K78" s="85"/>
      <c r="L78" s="12">
        <v>57835</v>
      </c>
      <c r="M78" s="12">
        <v>50249.87</v>
      </c>
      <c r="N78" s="12">
        <f t="shared" si="5"/>
        <v>65426</v>
      </c>
    </row>
    <row r="79" spans="1:14" ht="18.600000000000001" customHeight="1" x14ac:dyDescent="0.25">
      <c r="A79" s="1"/>
      <c r="B79" s="23">
        <v>38657</v>
      </c>
      <c r="C79" s="11"/>
      <c r="D79" s="12">
        <v>10428.9</v>
      </c>
      <c r="E79" s="12">
        <v>10056.687</v>
      </c>
      <c r="F79" s="12">
        <v>11028</v>
      </c>
      <c r="G79" s="85"/>
      <c r="H79" s="12">
        <v>29415</v>
      </c>
      <c r="I79" s="12">
        <v>25880.15</v>
      </c>
      <c r="J79" s="12">
        <v>32524</v>
      </c>
      <c r="K79" s="85"/>
      <c r="L79" s="12">
        <v>57835</v>
      </c>
      <c r="M79" s="12">
        <v>50249.87</v>
      </c>
      <c r="N79" s="12">
        <f t="shared" si="5"/>
        <v>65048</v>
      </c>
    </row>
    <row r="80" spans="1:14" ht="18.600000000000001" customHeight="1" x14ac:dyDescent="0.25">
      <c r="A80" s="1"/>
      <c r="B80" s="23">
        <v>38687</v>
      </c>
      <c r="C80" s="11"/>
      <c r="D80" s="12">
        <v>10428.9</v>
      </c>
      <c r="E80" s="12">
        <v>10056.687</v>
      </c>
      <c r="F80" s="12">
        <v>10592</v>
      </c>
      <c r="G80" s="85"/>
      <c r="H80" s="12">
        <v>29415</v>
      </c>
      <c r="I80" s="12">
        <v>25880.15</v>
      </c>
      <c r="J80" s="12">
        <v>31818</v>
      </c>
      <c r="K80" s="85"/>
      <c r="L80" s="12">
        <v>57835</v>
      </c>
      <c r="M80" s="12">
        <v>50249.87</v>
      </c>
      <c r="N80" s="12">
        <f t="shared" si="5"/>
        <v>63636</v>
      </c>
    </row>
    <row r="81" spans="1:14" ht="18.600000000000001" customHeight="1" x14ac:dyDescent="0.25">
      <c r="A81" s="1"/>
      <c r="B81" s="23">
        <v>38718</v>
      </c>
      <c r="C81" s="11"/>
      <c r="D81" s="12">
        <v>10428.9</v>
      </c>
      <c r="E81" s="12">
        <v>10056.687</v>
      </c>
      <c r="F81" s="12">
        <v>10383</v>
      </c>
      <c r="G81" s="85"/>
      <c r="H81" s="12">
        <v>29415</v>
      </c>
      <c r="I81" s="12">
        <v>25880.15</v>
      </c>
      <c r="J81" s="12">
        <v>30776</v>
      </c>
      <c r="K81" s="85"/>
      <c r="L81" s="12">
        <v>57835</v>
      </c>
      <c r="M81" s="12">
        <v>50249.87</v>
      </c>
      <c r="N81" s="12">
        <f t="shared" si="5"/>
        <v>61552</v>
      </c>
    </row>
    <row r="82" spans="1:14" ht="18.600000000000001" customHeight="1" x14ac:dyDescent="0.25">
      <c r="A82" s="1"/>
      <c r="B82" s="23">
        <v>38749</v>
      </c>
      <c r="C82" s="11"/>
      <c r="D82" s="12">
        <v>10428.9</v>
      </c>
      <c r="E82" s="12">
        <v>10056.687</v>
      </c>
      <c r="F82" s="12">
        <v>10480</v>
      </c>
      <c r="G82" s="85"/>
      <c r="H82" s="12">
        <v>29415</v>
      </c>
      <c r="I82" s="12">
        <v>25880.15</v>
      </c>
      <c r="J82" s="12">
        <v>30951</v>
      </c>
      <c r="K82" s="85"/>
      <c r="L82" s="12">
        <v>57835</v>
      </c>
      <c r="M82" s="12">
        <v>50249.87</v>
      </c>
      <c r="N82" s="12">
        <f t="shared" ref="N82:N122" si="6">+J82*2</f>
        <v>61902</v>
      </c>
    </row>
    <row r="83" spans="1:14" ht="18.600000000000001" customHeight="1" x14ac:dyDescent="0.25">
      <c r="A83" s="1"/>
      <c r="B83" s="23">
        <v>38777</v>
      </c>
      <c r="C83" s="11"/>
      <c r="D83" s="12">
        <v>10428.9</v>
      </c>
      <c r="E83" s="12">
        <v>10056.687</v>
      </c>
      <c r="F83" s="12">
        <v>9867</v>
      </c>
      <c r="G83" s="85"/>
      <c r="H83" s="12">
        <v>29415</v>
      </c>
      <c r="I83" s="12">
        <v>25880.15</v>
      </c>
      <c r="J83" s="12">
        <v>29295</v>
      </c>
      <c r="K83" s="85"/>
      <c r="L83" s="12">
        <v>57835</v>
      </c>
      <c r="M83" s="12">
        <v>51253.35</v>
      </c>
      <c r="N83" s="12">
        <f t="shared" si="6"/>
        <v>58590</v>
      </c>
    </row>
    <row r="84" spans="1:14" ht="18.600000000000001" customHeight="1" x14ac:dyDescent="0.25">
      <c r="A84" s="1"/>
      <c r="B84" s="23">
        <v>38808</v>
      </c>
      <c r="C84" s="11"/>
      <c r="D84" s="12">
        <v>10428.9</v>
      </c>
      <c r="E84" s="12">
        <v>10056.687</v>
      </c>
      <c r="F84" s="12">
        <v>10076</v>
      </c>
      <c r="G84" s="85"/>
      <c r="H84" s="12">
        <v>29415</v>
      </c>
      <c r="I84" s="12">
        <v>25880.15</v>
      </c>
      <c r="J84" s="12">
        <v>29462</v>
      </c>
      <c r="K84" s="85"/>
      <c r="L84" s="12">
        <v>57835</v>
      </c>
      <c r="M84" s="12">
        <v>51253.35</v>
      </c>
      <c r="N84" s="12">
        <f t="shared" si="6"/>
        <v>58924</v>
      </c>
    </row>
    <row r="85" spans="1:14" ht="18.600000000000001" customHeight="1" x14ac:dyDescent="0.25">
      <c r="A85" s="1"/>
      <c r="B85" s="23">
        <v>38838</v>
      </c>
      <c r="C85" s="11"/>
      <c r="D85" s="12">
        <v>10428.9</v>
      </c>
      <c r="E85" s="12">
        <v>10056.687</v>
      </c>
      <c r="F85" s="12">
        <v>10353</v>
      </c>
      <c r="G85" s="85"/>
      <c r="H85" s="12">
        <v>29415</v>
      </c>
      <c r="I85" s="12">
        <v>25880.15</v>
      </c>
      <c r="J85" s="12">
        <v>30505</v>
      </c>
      <c r="K85" s="85"/>
      <c r="L85" s="12">
        <v>57835</v>
      </c>
      <c r="M85" s="12">
        <v>51253.35</v>
      </c>
      <c r="N85" s="12">
        <f t="shared" si="6"/>
        <v>61010</v>
      </c>
    </row>
    <row r="86" spans="1:14" ht="18.600000000000001" customHeight="1" x14ac:dyDescent="0.25">
      <c r="A86" s="1"/>
      <c r="B86" s="23">
        <v>38869</v>
      </c>
      <c r="C86" s="11"/>
      <c r="D86" s="12">
        <v>10428.9</v>
      </c>
      <c r="E86" s="12">
        <v>10057.486999999999</v>
      </c>
      <c r="F86" s="12">
        <v>10627</v>
      </c>
      <c r="G86" s="85"/>
      <c r="H86" s="12">
        <v>29415</v>
      </c>
      <c r="I86" s="12">
        <v>26398.15</v>
      </c>
      <c r="J86" s="12">
        <v>31451</v>
      </c>
      <c r="K86" s="85"/>
      <c r="L86" s="12">
        <v>57835</v>
      </c>
      <c r="M86" s="12">
        <v>51253.35</v>
      </c>
      <c r="N86" s="12">
        <f t="shared" si="6"/>
        <v>62902</v>
      </c>
    </row>
    <row r="87" spans="1:14" ht="18.600000000000001" customHeight="1" x14ac:dyDescent="0.25">
      <c r="A87" s="1"/>
      <c r="B87" s="23">
        <v>38899</v>
      </c>
      <c r="C87" s="11"/>
      <c r="D87" s="12">
        <v>10428.9</v>
      </c>
      <c r="E87" s="12">
        <v>10559.897000000001</v>
      </c>
      <c r="F87" s="12">
        <v>11153</v>
      </c>
      <c r="G87" s="85"/>
      <c r="H87" s="12">
        <v>29415</v>
      </c>
      <c r="I87" s="12">
        <v>27717.64</v>
      </c>
      <c r="J87" s="12">
        <v>33166</v>
      </c>
      <c r="K87" s="85"/>
      <c r="L87" s="12">
        <v>57835</v>
      </c>
      <c r="M87" s="12">
        <v>53815.6</v>
      </c>
      <c r="N87" s="12">
        <f t="shared" si="6"/>
        <v>66332</v>
      </c>
    </row>
    <row r="88" spans="1:14" ht="18.600000000000001" customHeight="1" x14ac:dyDescent="0.25">
      <c r="A88" s="1"/>
      <c r="B88" s="23">
        <v>38930</v>
      </c>
      <c r="C88" s="11"/>
      <c r="D88" s="12">
        <v>10428.9</v>
      </c>
      <c r="E88" s="12">
        <v>10559.897000000001</v>
      </c>
      <c r="F88" s="12">
        <v>11584</v>
      </c>
      <c r="G88" s="85"/>
      <c r="H88" s="12">
        <v>29415</v>
      </c>
      <c r="I88" s="12">
        <v>27717.64</v>
      </c>
      <c r="J88" s="12">
        <v>33835</v>
      </c>
      <c r="K88" s="85"/>
      <c r="L88" s="12">
        <v>57835</v>
      </c>
      <c r="M88" s="12">
        <v>53815.6</v>
      </c>
      <c r="N88" s="12">
        <f t="shared" si="6"/>
        <v>67670</v>
      </c>
    </row>
    <row r="89" spans="1:14" ht="18.600000000000001" customHeight="1" x14ac:dyDescent="0.25">
      <c r="A89" s="1"/>
      <c r="B89" s="23">
        <v>38961</v>
      </c>
      <c r="C89" s="11"/>
      <c r="D89" s="12">
        <v>10428.9</v>
      </c>
      <c r="E89" s="12">
        <v>10559.897000000001</v>
      </c>
      <c r="F89" s="12">
        <v>11417</v>
      </c>
      <c r="G89" s="85"/>
      <c r="H89" s="12">
        <v>29415</v>
      </c>
      <c r="I89" s="12">
        <v>27717.64</v>
      </c>
      <c r="J89" s="12">
        <v>33535</v>
      </c>
      <c r="K89" s="85"/>
      <c r="L89" s="12">
        <v>57835</v>
      </c>
      <c r="M89" s="12">
        <v>53815.6</v>
      </c>
      <c r="N89" s="12">
        <f t="shared" si="6"/>
        <v>67070</v>
      </c>
    </row>
    <row r="90" spans="1:14" ht="18.600000000000001" customHeight="1" x14ac:dyDescent="0.25">
      <c r="A90" s="1"/>
      <c r="B90" s="23">
        <v>38991</v>
      </c>
      <c r="C90" s="11"/>
      <c r="D90" s="12">
        <v>10428.9</v>
      </c>
      <c r="E90" s="12">
        <v>11125.028999999999</v>
      </c>
      <c r="F90" s="12">
        <v>10920</v>
      </c>
      <c r="G90" s="85"/>
      <c r="H90" s="12">
        <v>29415</v>
      </c>
      <c r="I90" s="12">
        <v>29453.88</v>
      </c>
      <c r="J90" s="12">
        <v>31934</v>
      </c>
      <c r="K90" s="85"/>
      <c r="L90" s="12">
        <v>57835</v>
      </c>
      <c r="M90" s="12">
        <v>57519.78</v>
      </c>
      <c r="N90" s="12">
        <f t="shared" si="6"/>
        <v>63868</v>
      </c>
    </row>
    <row r="91" spans="1:14" ht="18.600000000000001" customHeight="1" x14ac:dyDescent="0.25">
      <c r="A91" s="1"/>
      <c r="B91" s="23">
        <v>39022</v>
      </c>
      <c r="C91" s="11"/>
      <c r="D91" s="12">
        <v>10428.9</v>
      </c>
      <c r="E91" s="12">
        <v>11125.028999999999</v>
      </c>
      <c r="F91" s="12">
        <v>10280</v>
      </c>
      <c r="G91" s="85"/>
      <c r="H91" s="12">
        <v>29415</v>
      </c>
      <c r="I91" s="12">
        <v>29453.88</v>
      </c>
      <c r="J91" s="12">
        <v>29764</v>
      </c>
      <c r="K91" s="85"/>
      <c r="L91" s="12">
        <v>57835</v>
      </c>
      <c r="M91" s="12">
        <v>57519.78</v>
      </c>
      <c r="N91" s="12">
        <f t="shared" si="6"/>
        <v>59528</v>
      </c>
    </row>
    <row r="92" spans="1:14" ht="18.600000000000001" customHeight="1" x14ac:dyDescent="0.25">
      <c r="A92" s="1"/>
      <c r="B92" s="23">
        <v>39052</v>
      </c>
      <c r="C92" s="11"/>
      <c r="D92" s="12">
        <v>10428.9</v>
      </c>
      <c r="E92" s="12">
        <v>11125.028999999999</v>
      </c>
      <c r="F92" s="12">
        <v>10418</v>
      </c>
      <c r="G92" s="85"/>
      <c r="H92" s="12">
        <v>29415</v>
      </c>
      <c r="I92" s="12">
        <v>29453.88</v>
      </c>
      <c r="J92" s="12">
        <v>30306</v>
      </c>
      <c r="K92" s="85"/>
      <c r="L92" s="12">
        <v>57835</v>
      </c>
      <c r="M92" s="12">
        <v>57519.78</v>
      </c>
      <c r="N92" s="12">
        <f t="shared" si="6"/>
        <v>60612</v>
      </c>
    </row>
    <row r="93" spans="1:14" ht="18.600000000000001" customHeight="1" x14ac:dyDescent="0.25">
      <c r="A93" s="1"/>
      <c r="B93" s="23">
        <v>39083</v>
      </c>
      <c r="C93" s="11"/>
      <c r="D93" s="12">
        <v>10428.9</v>
      </c>
      <c r="E93" s="12">
        <v>11125.028999999999</v>
      </c>
      <c r="F93" s="12">
        <v>10538</v>
      </c>
      <c r="G93" s="85"/>
      <c r="H93" s="12">
        <v>29415</v>
      </c>
      <c r="I93" s="12">
        <v>29453.88</v>
      </c>
      <c r="J93" s="12">
        <v>31085</v>
      </c>
      <c r="K93" s="85"/>
      <c r="L93" s="12">
        <v>57835</v>
      </c>
      <c r="M93" s="12">
        <v>57519.78</v>
      </c>
      <c r="N93" s="12">
        <f t="shared" si="6"/>
        <v>62170</v>
      </c>
    </row>
    <row r="94" spans="1:14" ht="18.600000000000001" customHeight="1" x14ac:dyDescent="0.25">
      <c r="A94" s="1"/>
      <c r="B94" s="23">
        <v>39114</v>
      </c>
      <c r="C94" s="11"/>
      <c r="D94" s="12">
        <v>10961.268499999998</v>
      </c>
      <c r="E94" s="12">
        <v>11125.028999999999</v>
      </c>
      <c r="F94" s="12">
        <v>10538</v>
      </c>
      <c r="G94" s="85"/>
      <c r="H94" s="12">
        <v>29766.540999999997</v>
      </c>
      <c r="I94" s="12">
        <v>29453.88</v>
      </c>
      <c r="J94" s="12">
        <v>31085</v>
      </c>
      <c r="K94" s="85"/>
      <c r="L94" s="12">
        <v>58188.976999999999</v>
      </c>
      <c r="M94" s="12">
        <v>57519.78</v>
      </c>
      <c r="N94" s="12">
        <f t="shared" si="6"/>
        <v>62170</v>
      </c>
    </row>
    <row r="95" spans="1:14" ht="18.600000000000001" customHeight="1" x14ac:dyDescent="0.25">
      <c r="A95" s="1"/>
      <c r="B95" s="23">
        <v>39142</v>
      </c>
      <c r="C95" s="11"/>
      <c r="D95" s="12">
        <v>10961.268499999998</v>
      </c>
      <c r="E95" s="12">
        <v>11125.028999999999</v>
      </c>
      <c r="F95" s="12">
        <v>10675</v>
      </c>
      <c r="G95" s="85"/>
      <c r="H95" s="12">
        <v>29766.540999999997</v>
      </c>
      <c r="I95" s="12">
        <v>29453.88</v>
      </c>
      <c r="J95" s="12">
        <v>31468</v>
      </c>
      <c r="K95" s="85"/>
      <c r="L95" s="12">
        <v>58188.976999999999</v>
      </c>
      <c r="M95" s="12">
        <v>57519.78</v>
      </c>
      <c r="N95" s="12">
        <f t="shared" si="6"/>
        <v>62936</v>
      </c>
    </row>
    <row r="96" spans="1:14" ht="18.600000000000001" customHeight="1" x14ac:dyDescent="0.25">
      <c r="A96" s="1"/>
      <c r="B96" s="23">
        <v>39173</v>
      </c>
      <c r="C96" s="11"/>
      <c r="D96" s="12">
        <v>10961.268499999998</v>
      </c>
      <c r="E96" s="12">
        <v>11125.028999999999</v>
      </c>
      <c r="F96" s="12">
        <v>11102</v>
      </c>
      <c r="G96" s="85"/>
      <c r="H96" s="12">
        <v>29766.540999999997</v>
      </c>
      <c r="I96" s="12">
        <v>29453.88</v>
      </c>
      <c r="J96" s="12">
        <v>32704</v>
      </c>
      <c r="K96" s="85"/>
      <c r="L96" s="12">
        <v>58188.976999999999</v>
      </c>
      <c r="M96" s="12">
        <v>57519.78</v>
      </c>
      <c r="N96" s="12">
        <f t="shared" si="6"/>
        <v>65408</v>
      </c>
    </row>
    <row r="97" spans="1:14" ht="18.600000000000001" customHeight="1" x14ac:dyDescent="0.25">
      <c r="A97" s="1"/>
      <c r="B97" s="23">
        <v>39203</v>
      </c>
      <c r="C97" s="11"/>
      <c r="D97" s="12">
        <v>11290.232000000002</v>
      </c>
      <c r="E97" s="12">
        <v>11125.028999999999</v>
      </c>
      <c r="F97" s="12">
        <v>11274</v>
      </c>
      <c r="G97" s="85"/>
      <c r="H97" s="12">
        <v>30657.94</v>
      </c>
      <c r="I97" s="12">
        <v>29453.88</v>
      </c>
      <c r="J97" s="12">
        <v>33218</v>
      </c>
      <c r="K97" s="85"/>
      <c r="L97" s="12">
        <v>59930.54</v>
      </c>
      <c r="M97" s="12">
        <v>57519.78</v>
      </c>
      <c r="N97" s="12">
        <f t="shared" si="6"/>
        <v>66436</v>
      </c>
    </row>
    <row r="98" spans="1:14" ht="18.600000000000001" customHeight="1" x14ac:dyDescent="0.25">
      <c r="A98" s="1"/>
      <c r="B98" s="23">
        <v>39234</v>
      </c>
      <c r="C98" s="11"/>
      <c r="D98" s="12">
        <v>11290.232000000002</v>
      </c>
      <c r="E98" s="12">
        <v>11125.028999999999</v>
      </c>
      <c r="F98" s="12">
        <v>11584</v>
      </c>
      <c r="G98" s="85"/>
      <c r="H98" s="12">
        <v>30657.94</v>
      </c>
      <c r="I98" s="12">
        <v>29453.88</v>
      </c>
      <c r="J98" s="12">
        <v>34212</v>
      </c>
      <c r="K98" s="85"/>
      <c r="L98" s="12">
        <v>59930.54</v>
      </c>
      <c r="M98" s="12">
        <v>57519.78</v>
      </c>
      <c r="N98" s="12">
        <f t="shared" si="6"/>
        <v>68424</v>
      </c>
    </row>
    <row r="99" spans="1:14" ht="18.600000000000001" customHeight="1" x14ac:dyDescent="0.25">
      <c r="A99" s="1"/>
      <c r="B99" s="23">
        <v>39264</v>
      </c>
      <c r="C99" s="11"/>
      <c r="D99" s="12">
        <v>12273.065000000001</v>
      </c>
      <c r="E99" s="12">
        <v>11125.028999999999</v>
      </c>
      <c r="F99" s="12">
        <v>11585</v>
      </c>
      <c r="G99" s="85"/>
      <c r="H99" s="12">
        <v>33975.69</v>
      </c>
      <c r="I99" s="12">
        <v>29453.88</v>
      </c>
      <c r="J99" s="12">
        <v>34070</v>
      </c>
      <c r="K99" s="85"/>
      <c r="L99" s="12">
        <v>66760.19</v>
      </c>
      <c r="M99" s="12">
        <v>57519.78</v>
      </c>
      <c r="N99" s="12">
        <f t="shared" si="6"/>
        <v>68140</v>
      </c>
    </row>
    <row r="100" spans="1:14" ht="18.600000000000001" customHeight="1" x14ac:dyDescent="0.25">
      <c r="A100" s="1"/>
      <c r="B100" s="23">
        <v>39295</v>
      </c>
      <c r="C100" s="11"/>
      <c r="D100" s="12">
        <v>12273.065000000001</v>
      </c>
      <c r="E100" s="12">
        <v>11125.028999999999</v>
      </c>
      <c r="F100" s="12">
        <v>12086</v>
      </c>
      <c r="G100" s="85"/>
      <c r="H100" s="12">
        <v>33975.69</v>
      </c>
      <c r="I100" s="12">
        <v>29453.88</v>
      </c>
      <c r="J100" s="12">
        <v>35674</v>
      </c>
      <c r="K100" s="85"/>
      <c r="L100" s="12">
        <v>66760.19</v>
      </c>
      <c r="M100" s="12">
        <v>57519.78</v>
      </c>
      <c r="N100" s="12">
        <f t="shared" si="6"/>
        <v>71348</v>
      </c>
    </row>
    <row r="101" spans="1:14" ht="18.600000000000001" customHeight="1" x14ac:dyDescent="0.25">
      <c r="A101" s="1"/>
      <c r="B101" s="23">
        <v>39326</v>
      </c>
      <c r="C101" s="11"/>
      <c r="D101" s="12">
        <v>12273.065000000001</v>
      </c>
      <c r="E101" s="12">
        <v>11903.857</v>
      </c>
      <c r="F101" s="12">
        <v>12070</v>
      </c>
      <c r="G101" s="85"/>
      <c r="H101" s="12">
        <v>33975.69</v>
      </c>
      <c r="I101" s="12">
        <v>31691.16</v>
      </c>
      <c r="J101" s="12">
        <v>35623</v>
      </c>
      <c r="K101" s="85"/>
      <c r="L101" s="12">
        <v>66760.19</v>
      </c>
      <c r="M101" s="12">
        <v>62283.02</v>
      </c>
      <c r="N101" s="12">
        <f t="shared" si="6"/>
        <v>71246</v>
      </c>
    </row>
    <row r="102" spans="1:14" ht="18.600000000000001" customHeight="1" x14ac:dyDescent="0.25">
      <c r="A102" s="1"/>
      <c r="B102" s="23">
        <v>39356</v>
      </c>
      <c r="C102" s="11"/>
      <c r="D102" s="12">
        <v>12273.065000000001</v>
      </c>
      <c r="E102" s="12">
        <v>11903.857</v>
      </c>
      <c r="F102" s="12">
        <v>12494</v>
      </c>
      <c r="G102" s="85"/>
      <c r="H102" s="12">
        <v>33975.69</v>
      </c>
      <c r="I102" s="12">
        <v>31691.16</v>
      </c>
      <c r="J102" s="12">
        <v>36906</v>
      </c>
      <c r="K102" s="85"/>
      <c r="L102" s="12">
        <v>66760.19</v>
      </c>
      <c r="M102" s="12">
        <v>62283.02</v>
      </c>
      <c r="N102" s="12">
        <f t="shared" si="6"/>
        <v>73812</v>
      </c>
    </row>
    <row r="103" spans="1:14" ht="18.600000000000001" customHeight="1" x14ac:dyDescent="0.25">
      <c r="A103" s="1"/>
      <c r="B103" s="23">
        <v>39387</v>
      </c>
      <c r="C103" s="11"/>
      <c r="D103" s="12">
        <v>12273.065000000001</v>
      </c>
      <c r="E103" s="12">
        <v>11903.857</v>
      </c>
      <c r="F103" s="12">
        <v>13045</v>
      </c>
      <c r="G103" s="85"/>
      <c r="H103" s="12">
        <v>33975.69</v>
      </c>
      <c r="I103" s="12">
        <v>31691.16</v>
      </c>
      <c r="J103" s="12">
        <v>38535</v>
      </c>
      <c r="K103" s="85"/>
      <c r="L103" s="12">
        <v>66760.19</v>
      </c>
      <c r="M103" s="12">
        <v>62283.02</v>
      </c>
      <c r="N103" s="12">
        <f t="shared" si="6"/>
        <v>77070</v>
      </c>
    </row>
    <row r="104" spans="1:14" ht="18.600000000000001" customHeight="1" x14ac:dyDescent="0.25">
      <c r="A104" s="1"/>
      <c r="B104" s="23">
        <v>39417</v>
      </c>
      <c r="C104" s="11"/>
      <c r="D104" s="12">
        <v>12880.917000000001</v>
      </c>
      <c r="E104" s="12">
        <v>11903.857</v>
      </c>
      <c r="F104" s="12">
        <v>13973</v>
      </c>
      <c r="G104" s="85"/>
      <c r="H104" s="12">
        <v>35678.58</v>
      </c>
      <c r="I104" s="12">
        <v>31691.16</v>
      </c>
      <c r="J104" s="12">
        <v>41190</v>
      </c>
      <c r="K104" s="85"/>
      <c r="L104" s="12">
        <v>70119.56</v>
      </c>
      <c r="M104" s="12">
        <v>62283.02</v>
      </c>
      <c r="N104" s="12">
        <f t="shared" si="6"/>
        <v>82380</v>
      </c>
    </row>
    <row r="105" spans="1:14" ht="18.600000000000001" customHeight="1" x14ac:dyDescent="0.25">
      <c r="A105" s="1"/>
      <c r="B105" s="23">
        <v>39448</v>
      </c>
      <c r="C105" s="11"/>
      <c r="D105" s="12">
        <v>13992.02</v>
      </c>
      <c r="E105" s="12">
        <v>12808.575000000001</v>
      </c>
      <c r="F105" s="12">
        <v>13689</v>
      </c>
      <c r="G105" s="85"/>
      <c r="H105" s="12">
        <v>38392.97</v>
      </c>
      <c r="I105" s="12">
        <v>34099.82</v>
      </c>
      <c r="J105" s="12">
        <v>40313</v>
      </c>
      <c r="K105" s="85"/>
      <c r="L105" s="12">
        <v>75249.649999999994</v>
      </c>
      <c r="M105" s="12">
        <v>67016.820000000007</v>
      </c>
      <c r="N105" s="12">
        <f t="shared" si="6"/>
        <v>80626</v>
      </c>
    </row>
    <row r="106" spans="1:14" ht="18.600000000000001" customHeight="1" x14ac:dyDescent="0.25">
      <c r="A106" s="1"/>
      <c r="B106" s="23">
        <v>39479</v>
      </c>
      <c r="C106" s="11"/>
      <c r="D106" s="12">
        <v>13992.02</v>
      </c>
      <c r="E106" s="12">
        <v>12808.575000000001</v>
      </c>
      <c r="F106" s="12">
        <v>13090</v>
      </c>
      <c r="G106" s="85"/>
      <c r="H106" s="12">
        <v>38392.97</v>
      </c>
      <c r="I106" s="12">
        <v>34099.82</v>
      </c>
      <c r="J106" s="12">
        <v>38434</v>
      </c>
      <c r="K106" s="85"/>
      <c r="L106" s="12">
        <v>75249.649999999994</v>
      </c>
      <c r="M106" s="12">
        <v>67016.820000000007</v>
      </c>
      <c r="N106" s="12">
        <f t="shared" si="6"/>
        <v>76868</v>
      </c>
    </row>
    <row r="107" spans="1:14" ht="18.600000000000001" customHeight="1" x14ac:dyDescent="0.25">
      <c r="A107" s="1"/>
      <c r="B107" s="23">
        <v>39508</v>
      </c>
      <c r="C107" s="11"/>
      <c r="D107" s="12">
        <v>13992.02</v>
      </c>
      <c r="E107" s="12">
        <v>12808.575000000001</v>
      </c>
      <c r="F107" s="12">
        <v>12669</v>
      </c>
      <c r="G107" s="85"/>
      <c r="H107" s="12">
        <v>38392.97</v>
      </c>
      <c r="I107" s="12">
        <v>34099.82</v>
      </c>
      <c r="J107" s="12">
        <v>37081</v>
      </c>
      <c r="K107" s="85"/>
      <c r="L107" s="12">
        <v>75249.649999999994</v>
      </c>
      <c r="M107" s="12">
        <v>67016.820000000007</v>
      </c>
      <c r="N107" s="12">
        <f t="shared" si="6"/>
        <v>74162</v>
      </c>
    </row>
    <row r="108" spans="1:14" ht="18.600000000000001" customHeight="1" x14ac:dyDescent="0.25">
      <c r="A108" s="1"/>
      <c r="B108" s="23">
        <v>39539</v>
      </c>
      <c r="C108" s="11"/>
      <c r="D108" s="12">
        <v>13992.02</v>
      </c>
      <c r="E108" s="12">
        <v>13709.8</v>
      </c>
      <c r="F108" s="12">
        <v>12723</v>
      </c>
      <c r="G108" s="85"/>
      <c r="H108" s="12">
        <v>38392.97</v>
      </c>
      <c r="I108" s="12">
        <v>37542</v>
      </c>
      <c r="J108" s="12">
        <v>36939</v>
      </c>
      <c r="K108" s="85"/>
      <c r="L108" s="12">
        <v>75249.649999999994</v>
      </c>
      <c r="M108" s="12">
        <v>74026</v>
      </c>
      <c r="N108" s="12">
        <f t="shared" si="6"/>
        <v>73878</v>
      </c>
    </row>
    <row r="109" spans="1:14" ht="18.600000000000001" customHeight="1" x14ac:dyDescent="0.25">
      <c r="A109" s="1"/>
      <c r="B109" s="23">
        <v>39569</v>
      </c>
      <c r="C109" s="11"/>
      <c r="D109" s="12">
        <v>14662.823</v>
      </c>
      <c r="E109" s="12">
        <v>13709.8</v>
      </c>
      <c r="F109" s="12">
        <v>13595</v>
      </c>
      <c r="G109" s="85"/>
      <c r="H109" s="12">
        <v>40399.31</v>
      </c>
      <c r="I109" s="12">
        <v>37542</v>
      </c>
      <c r="J109" s="12">
        <v>40138</v>
      </c>
      <c r="K109" s="85"/>
      <c r="L109" s="12">
        <v>79257.570000000007</v>
      </c>
      <c r="M109" s="12">
        <v>74026</v>
      </c>
      <c r="N109" s="12">
        <f t="shared" si="6"/>
        <v>80276</v>
      </c>
    </row>
    <row r="110" spans="1:14" ht="18.600000000000001" customHeight="1" x14ac:dyDescent="0.25">
      <c r="A110" s="1"/>
      <c r="B110" s="23">
        <v>39600</v>
      </c>
      <c r="C110" s="11"/>
      <c r="D110" s="12">
        <v>14662.823</v>
      </c>
      <c r="E110" s="12">
        <v>13709.8</v>
      </c>
      <c r="F110" s="12">
        <v>14584</v>
      </c>
      <c r="G110" s="85"/>
      <c r="H110" s="12">
        <v>40399.31</v>
      </c>
      <c r="I110" s="12">
        <v>37542</v>
      </c>
      <c r="J110" s="12">
        <v>42806</v>
      </c>
      <c r="K110" s="85"/>
      <c r="L110" s="12">
        <v>79257.570000000007</v>
      </c>
      <c r="M110" s="12">
        <v>74026</v>
      </c>
      <c r="N110" s="12">
        <f t="shared" si="6"/>
        <v>85612</v>
      </c>
    </row>
    <row r="111" spans="1:14" ht="18.600000000000001" customHeight="1" x14ac:dyDescent="0.25">
      <c r="A111" s="1"/>
      <c r="B111" s="23">
        <v>39630</v>
      </c>
      <c r="C111" s="11"/>
      <c r="D111" s="12">
        <v>15538.781999999999</v>
      </c>
      <c r="E111" s="12">
        <v>15002.9</v>
      </c>
      <c r="F111" s="12">
        <v>14755</v>
      </c>
      <c r="G111" s="85"/>
      <c r="H111" s="12">
        <v>42831.67</v>
      </c>
      <c r="I111" s="12">
        <v>41428</v>
      </c>
      <c r="J111" s="12">
        <v>44066</v>
      </c>
      <c r="K111" s="85"/>
      <c r="L111" s="12">
        <v>84036.61</v>
      </c>
      <c r="M111" s="12">
        <v>81798</v>
      </c>
      <c r="N111" s="12">
        <f t="shared" si="6"/>
        <v>88132</v>
      </c>
    </row>
    <row r="112" spans="1:14" ht="18.600000000000001" customHeight="1" x14ac:dyDescent="0.25">
      <c r="A112" s="1"/>
      <c r="B112" s="23">
        <v>39661</v>
      </c>
      <c r="C112" s="11"/>
      <c r="D112" s="12">
        <v>15538.781999999999</v>
      </c>
      <c r="E112" s="12">
        <v>15002.9</v>
      </c>
      <c r="F112" s="12">
        <v>15833</v>
      </c>
      <c r="G112" s="85"/>
      <c r="H112" s="12">
        <v>42831.67</v>
      </c>
      <c r="I112" s="12">
        <v>41428</v>
      </c>
      <c r="J112" s="12">
        <v>46240</v>
      </c>
      <c r="K112" s="85"/>
      <c r="L112" s="12">
        <v>84036.61</v>
      </c>
      <c r="M112" s="12">
        <v>81798</v>
      </c>
      <c r="N112" s="12">
        <f t="shared" si="6"/>
        <v>92480</v>
      </c>
    </row>
    <row r="113" spans="1:14" ht="18.600000000000001" customHeight="1" x14ac:dyDescent="0.25">
      <c r="A113" s="1"/>
      <c r="B113" s="23">
        <v>39692</v>
      </c>
      <c r="C113" s="11"/>
      <c r="D113" s="12">
        <v>15538.781999999999</v>
      </c>
      <c r="E113" s="12">
        <v>15002.9</v>
      </c>
      <c r="F113" s="12">
        <v>15246</v>
      </c>
      <c r="G113" s="85"/>
      <c r="H113" s="12">
        <v>42831.67</v>
      </c>
      <c r="I113" s="12">
        <v>41428</v>
      </c>
      <c r="J113" s="12">
        <v>44603</v>
      </c>
      <c r="K113" s="85"/>
      <c r="L113" s="12">
        <v>84036.61</v>
      </c>
      <c r="M113" s="12">
        <v>81798</v>
      </c>
      <c r="N113" s="12">
        <f t="shared" si="6"/>
        <v>89206</v>
      </c>
    </row>
    <row r="114" spans="1:14" ht="18.600000000000001" customHeight="1" x14ac:dyDescent="0.25">
      <c r="A114" s="1"/>
      <c r="B114" s="23">
        <v>39722</v>
      </c>
      <c r="C114" s="11"/>
      <c r="D114" s="12">
        <v>15689.912</v>
      </c>
      <c r="E114" s="12">
        <v>16015.8</v>
      </c>
      <c r="F114" s="12">
        <v>15013</v>
      </c>
      <c r="G114" s="85"/>
      <c r="H114" s="12">
        <v>44232.3</v>
      </c>
      <c r="I114" s="12">
        <v>46276</v>
      </c>
      <c r="J114" s="12">
        <v>44332</v>
      </c>
      <c r="K114" s="85"/>
      <c r="L114" s="12">
        <v>88455.08</v>
      </c>
      <c r="M114" s="12">
        <v>90086</v>
      </c>
      <c r="N114" s="12">
        <f t="shared" si="6"/>
        <v>88664</v>
      </c>
    </row>
    <row r="115" spans="1:14" ht="18.600000000000001" customHeight="1" x14ac:dyDescent="0.25">
      <c r="A115" s="1"/>
      <c r="B115" s="23">
        <v>39753</v>
      </c>
      <c r="C115" s="11"/>
      <c r="D115" s="12">
        <v>15689.912</v>
      </c>
      <c r="E115" s="12">
        <v>17515.8</v>
      </c>
      <c r="F115" s="12">
        <v>14776</v>
      </c>
      <c r="G115" s="85"/>
      <c r="H115" s="12">
        <v>44232.3</v>
      </c>
      <c r="I115" s="12">
        <v>45976</v>
      </c>
      <c r="J115" s="12">
        <v>43386</v>
      </c>
      <c r="K115" s="85"/>
      <c r="L115" s="12">
        <v>88455.08</v>
      </c>
      <c r="M115" s="12">
        <v>89786</v>
      </c>
      <c r="N115" s="12">
        <f t="shared" si="6"/>
        <v>86772</v>
      </c>
    </row>
    <row r="116" spans="1:14" ht="18.600000000000001" customHeight="1" x14ac:dyDescent="0.25">
      <c r="A116" s="1"/>
      <c r="B116" s="23">
        <v>39783</v>
      </c>
      <c r="C116" s="11"/>
      <c r="D116" s="12">
        <v>15689.912</v>
      </c>
      <c r="E116" s="12">
        <v>17515.8</v>
      </c>
      <c r="F116" s="12">
        <v>13614</v>
      </c>
      <c r="G116" s="85"/>
      <c r="H116" s="12">
        <v>44232.3</v>
      </c>
      <c r="I116" s="12">
        <v>45976</v>
      </c>
      <c r="J116" s="12">
        <v>40080</v>
      </c>
      <c r="K116" s="85"/>
      <c r="L116" s="12">
        <v>88455.08</v>
      </c>
      <c r="M116" s="12">
        <v>89786</v>
      </c>
      <c r="N116" s="12">
        <f t="shared" si="6"/>
        <v>80160</v>
      </c>
    </row>
    <row r="117" spans="1:14" ht="18.600000000000001" customHeight="1" x14ac:dyDescent="0.25">
      <c r="A117" s="1"/>
      <c r="B117" s="23">
        <v>39814</v>
      </c>
      <c r="C117" s="11"/>
      <c r="D117" s="12">
        <v>15689.912</v>
      </c>
      <c r="E117" s="12">
        <v>17515.8</v>
      </c>
      <c r="F117" s="12">
        <v>11725</v>
      </c>
      <c r="G117" s="85"/>
      <c r="H117" s="12">
        <v>44232.3</v>
      </c>
      <c r="I117" s="12">
        <v>45976</v>
      </c>
      <c r="J117" s="12">
        <v>34278</v>
      </c>
      <c r="K117" s="85"/>
      <c r="L117" s="12">
        <v>88455.08</v>
      </c>
      <c r="M117" s="12">
        <v>89786</v>
      </c>
      <c r="N117" s="12">
        <f t="shared" si="6"/>
        <v>68556</v>
      </c>
    </row>
    <row r="118" spans="1:14" ht="18.600000000000001" customHeight="1" x14ac:dyDescent="0.25">
      <c r="A118" s="1"/>
      <c r="B118" s="23">
        <v>39845</v>
      </c>
      <c r="C118" s="11"/>
      <c r="D118" s="12">
        <v>15689.912</v>
      </c>
      <c r="E118" s="12">
        <v>17515.8</v>
      </c>
      <c r="F118" s="12">
        <v>12124</v>
      </c>
      <c r="G118" s="85"/>
      <c r="H118" s="12">
        <v>44232.3</v>
      </c>
      <c r="I118" s="12">
        <v>45976</v>
      </c>
      <c r="J118" s="12">
        <v>35276</v>
      </c>
      <c r="K118" s="85"/>
      <c r="L118" s="12">
        <v>88455.08</v>
      </c>
      <c r="M118" s="12">
        <v>89786</v>
      </c>
      <c r="N118" s="12">
        <f t="shared" si="6"/>
        <v>70552</v>
      </c>
    </row>
    <row r="119" spans="1:14" ht="18.600000000000001" customHeight="1" x14ac:dyDescent="0.25">
      <c r="A119" s="1"/>
      <c r="B119" s="23">
        <v>39873</v>
      </c>
      <c r="C119" s="11"/>
      <c r="D119" s="12">
        <v>15689.912</v>
      </c>
      <c r="E119" s="12">
        <v>17515.8</v>
      </c>
      <c r="F119" s="12">
        <v>11811</v>
      </c>
      <c r="G119" s="85"/>
      <c r="H119" s="12">
        <v>44232.3</v>
      </c>
      <c r="I119" s="12">
        <v>45976</v>
      </c>
      <c r="J119" s="12">
        <v>35100</v>
      </c>
      <c r="K119" s="85"/>
      <c r="L119" s="12">
        <v>88455.08</v>
      </c>
      <c r="M119" s="12">
        <v>89786</v>
      </c>
      <c r="N119" s="12">
        <f t="shared" si="6"/>
        <v>70200</v>
      </c>
    </row>
    <row r="120" spans="1:14" ht="18.600000000000001" customHeight="1" x14ac:dyDescent="0.25">
      <c r="A120" s="1"/>
      <c r="B120" s="23">
        <v>39904</v>
      </c>
      <c r="C120" s="11"/>
      <c r="D120" s="12">
        <v>14737.50647095205</v>
      </c>
      <c r="E120" s="12">
        <v>14737.50647095205</v>
      </c>
      <c r="F120" s="12">
        <v>11490</v>
      </c>
      <c r="G120" s="85"/>
      <c r="H120" s="12">
        <v>42197.840943362331</v>
      </c>
      <c r="I120" s="12">
        <v>42197.840943362331</v>
      </c>
      <c r="J120" s="12">
        <v>33310</v>
      </c>
      <c r="K120" s="85"/>
      <c r="L120" s="12">
        <v>83168.216935982477</v>
      </c>
      <c r="M120" s="12">
        <v>83168.216935982477</v>
      </c>
      <c r="N120" s="12">
        <f t="shared" si="6"/>
        <v>66620</v>
      </c>
    </row>
    <row r="121" spans="1:14" ht="18.600000000000001" customHeight="1" x14ac:dyDescent="0.25">
      <c r="A121" s="1"/>
      <c r="B121" s="23">
        <v>39934</v>
      </c>
      <c r="C121" s="11"/>
      <c r="D121" s="12">
        <v>14737.50647095205</v>
      </c>
      <c r="E121" s="12">
        <v>14737.50647095205</v>
      </c>
      <c r="F121" s="12">
        <v>11543</v>
      </c>
      <c r="G121" s="85"/>
      <c r="H121" s="12">
        <v>42197.840943362331</v>
      </c>
      <c r="I121" s="12">
        <v>42197.840943362331</v>
      </c>
      <c r="J121" s="12">
        <v>33318</v>
      </c>
      <c r="K121" s="85"/>
      <c r="L121" s="12">
        <v>83168.216935982477</v>
      </c>
      <c r="M121" s="12">
        <v>83168.216935982477</v>
      </c>
      <c r="N121" s="12">
        <f t="shared" si="6"/>
        <v>66636</v>
      </c>
    </row>
    <row r="122" spans="1:14" ht="18.600000000000001" customHeight="1" x14ac:dyDescent="0.25">
      <c r="A122" s="1"/>
      <c r="B122" s="23">
        <v>39965</v>
      </c>
      <c r="C122" s="11"/>
      <c r="D122" s="12">
        <v>14737.50647095205</v>
      </c>
      <c r="E122" s="12">
        <v>14737.50647095205</v>
      </c>
      <c r="F122" s="12">
        <v>11245</v>
      </c>
      <c r="G122" s="85"/>
      <c r="H122" s="12">
        <v>42197.840943362331</v>
      </c>
      <c r="I122" s="12">
        <v>42197.840943362331</v>
      </c>
      <c r="J122" s="12">
        <v>32070</v>
      </c>
      <c r="K122" s="85"/>
      <c r="L122" s="12">
        <v>83168.216935982477</v>
      </c>
      <c r="M122" s="12">
        <v>83168.216935982477</v>
      </c>
      <c r="N122" s="12">
        <f t="shared" si="6"/>
        <v>64140</v>
      </c>
    </row>
    <row r="123" spans="1:14" ht="18.600000000000001" customHeight="1" x14ac:dyDescent="0.25">
      <c r="A123" s="1"/>
      <c r="B123" s="23">
        <v>39995</v>
      </c>
      <c r="C123" s="11"/>
      <c r="D123" s="12">
        <v>14737.50647095205</v>
      </c>
      <c r="E123" s="12">
        <v>14737.50647095205</v>
      </c>
      <c r="F123" s="12">
        <v>11705</v>
      </c>
      <c r="G123" s="85"/>
      <c r="H123" s="12">
        <v>42197.840943362331</v>
      </c>
      <c r="I123" s="12">
        <v>42197.840943362331</v>
      </c>
      <c r="J123" s="12">
        <v>33930</v>
      </c>
      <c r="K123" s="85"/>
      <c r="L123" s="12">
        <v>83168.216935982477</v>
      </c>
      <c r="M123" s="12">
        <v>83168.216935982477</v>
      </c>
      <c r="N123" s="12">
        <f t="shared" ref="N123:N186" si="7">+J123*2</f>
        <v>67860</v>
      </c>
    </row>
    <row r="124" spans="1:14" ht="18.600000000000001" customHeight="1" x14ac:dyDescent="0.25">
      <c r="A124" s="1"/>
      <c r="B124" s="23">
        <v>40026</v>
      </c>
      <c r="C124" s="11"/>
      <c r="D124" s="12">
        <v>14737.50647095205</v>
      </c>
      <c r="E124" s="12">
        <v>14737.50647095205</v>
      </c>
      <c r="F124" s="12">
        <v>10922</v>
      </c>
      <c r="G124" s="85"/>
      <c r="H124" s="12">
        <v>42197.840943362331</v>
      </c>
      <c r="I124" s="12">
        <v>42197.840943362331</v>
      </c>
      <c r="J124" s="12">
        <v>31740</v>
      </c>
      <c r="K124" s="85"/>
      <c r="L124" s="12">
        <v>83168.216935982477</v>
      </c>
      <c r="M124" s="12">
        <v>83168.216935982477</v>
      </c>
      <c r="N124" s="12">
        <f t="shared" si="7"/>
        <v>63480</v>
      </c>
    </row>
    <row r="125" spans="1:14" ht="18.600000000000001" customHeight="1" x14ac:dyDescent="0.25">
      <c r="A125" s="1"/>
      <c r="B125" s="23">
        <v>40057</v>
      </c>
      <c r="C125" s="11"/>
      <c r="D125" s="12">
        <v>14737.50647095205</v>
      </c>
      <c r="E125" s="12">
        <v>14737.50647095205</v>
      </c>
      <c r="F125" s="12">
        <v>11582</v>
      </c>
      <c r="G125" s="85"/>
      <c r="H125" s="12">
        <v>42197.840943362331</v>
      </c>
      <c r="I125" s="12">
        <v>42197.840943362331</v>
      </c>
      <c r="J125" s="12">
        <v>34540</v>
      </c>
      <c r="K125" s="85"/>
      <c r="L125" s="12">
        <v>83168.216935982477</v>
      </c>
      <c r="M125" s="12">
        <v>83168.216935982477</v>
      </c>
      <c r="N125" s="12">
        <f t="shared" si="7"/>
        <v>69080</v>
      </c>
    </row>
    <row r="126" spans="1:14" ht="18.600000000000001" customHeight="1" x14ac:dyDescent="0.25">
      <c r="A126" s="1"/>
      <c r="B126" s="23">
        <v>40087</v>
      </c>
      <c r="C126" s="11"/>
      <c r="D126" s="12">
        <v>14737.50647095205</v>
      </c>
      <c r="E126" s="12">
        <v>14737.50647095205</v>
      </c>
      <c r="F126" s="12">
        <v>12090</v>
      </c>
      <c r="G126" s="85"/>
      <c r="H126" s="12">
        <v>42197.840943362331</v>
      </c>
      <c r="I126" s="12">
        <v>42197.840943362331</v>
      </c>
      <c r="J126" s="12">
        <v>35110</v>
      </c>
      <c r="K126" s="85"/>
      <c r="L126" s="12">
        <v>83168.216935982477</v>
      </c>
      <c r="M126" s="12">
        <v>83168.216935982477</v>
      </c>
      <c r="N126" s="12">
        <f t="shared" si="7"/>
        <v>70220</v>
      </c>
    </row>
    <row r="127" spans="1:14" ht="18.600000000000001" customHeight="1" x14ac:dyDescent="0.25">
      <c r="A127" s="1"/>
      <c r="B127" s="23">
        <v>40118</v>
      </c>
      <c r="C127" s="11"/>
      <c r="D127" s="12">
        <v>14737.50647095205</v>
      </c>
      <c r="E127" s="12">
        <v>14737.50647095205</v>
      </c>
      <c r="F127" s="12">
        <v>12022</v>
      </c>
      <c r="G127" s="85"/>
      <c r="H127" s="12">
        <v>42197.840943362331</v>
      </c>
      <c r="I127" s="12">
        <v>42197.840943362331</v>
      </c>
      <c r="J127" s="12">
        <v>35507</v>
      </c>
      <c r="K127" s="85"/>
      <c r="L127" s="12">
        <v>83168.216935982477</v>
      </c>
      <c r="M127" s="12">
        <v>83168.216935982477</v>
      </c>
      <c r="N127" s="12">
        <f t="shared" si="7"/>
        <v>71014</v>
      </c>
    </row>
    <row r="128" spans="1:14" ht="18.600000000000001" customHeight="1" x14ac:dyDescent="0.25">
      <c r="A128" s="1"/>
      <c r="B128" s="23">
        <v>40148</v>
      </c>
      <c r="C128" s="11"/>
      <c r="D128" s="12">
        <v>14000.402</v>
      </c>
      <c r="E128" s="12">
        <v>14000.402</v>
      </c>
      <c r="F128" s="12">
        <v>12024</v>
      </c>
      <c r="G128" s="85"/>
      <c r="H128" s="12">
        <v>40087.74</v>
      </c>
      <c r="I128" s="12">
        <v>40087.74</v>
      </c>
      <c r="J128" s="12">
        <v>35053</v>
      </c>
      <c r="K128" s="85"/>
      <c r="L128" s="12">
        <v>79009.66</v>
      </c>
      <c r="M128" s="12">
        <v>79009.66</v>
      </c>
      <c r="N128" s="12">
        <f t="shared" si="7"/>
        <v>70106</v>
      </c>
    </row>
    <row r="129" spans="1:14" ht="18.600000000000001" customHeight="1" x14ac:dyDescent="0.25">
      <c r="A129" s="1"/>
      <c r="B129" s="23">
        <v>40179</v>
      </c>
      <c r="C129" s="11"/>
      <c r="D129" s="12">
        <v>14000.402</v>
      </c>
      <c r="E129" s="12">
        <v>14000.402</v>
      </c>
      <c r="F129" s="12">
        <v>12594</v>
      </c>
      <c r="G129" s="85"/>
      <c r="H129" s="12">
        <v>40087.74</v>
      </c>
      <c r="I129" s="12">
        <v>40087.74</v>
      </c>
      <c r="J129" s="12">
        <v>36703</v>
      </c>
      <c r="K129" s="85"/>
      <c r="L129" s="12">
        <v>79009.66</v>
      </c>
      <c r="M129" s="12">
        <v>79009.66</v>
      </c>
      <c r="N129" s="12">
        <f t="shared" si="7"/>
        <v>73406</v>
      </c>
    </row>
    <row r="130" spans="1:14" ht="18.600000000000001" customHeight="1" x14ac:dyDescent="0.25">
      <c r="A130" s="1"/>
      <c r="B130" s="23">
        <v>40210</v>
      </c>
      <c r="C130" s="11"/>
      <c r="D130" s="12">
        <v>14000.402</v>
      </c>
      <c r="E130" s="12">
        <v>14000.402</v>
      </c>
      <c r="F130" s="12">
        <v>13418</v>
      </c>
      <c r="G130" s="85"/>
      <c r="H130" s="12">
        <v>40087.74</v>
      </c>
      <c r="I130" s="12">
        <v>40087.74</v>
      </c>
      <c r="J130" s="12">
        <v>39557</v>
      </c>
      <c r="K130" s="85"/>
      <c r="L130" s="12">
        <v>79009.66</v>
      </c>
      <c r="M130" s="12">
        <v>79009.66</v>
      </c>
      <c r="N130" s="12">
        <f t="shared" si="7"/>
        <v>79114</v>
      </c>
    </row>
    <row r="131" spans="1:14" ht="18.600000000000001" customHeight="1" x14ac:dyDescent="0.25">
      <c r="A131" s="1"/>
      <c r="B131" s="23">
        <v>40238</v>
      </c>
      <c r="C131" s="11"/>
      <c r="D131" s="12">
        <v>14840.377</v>
      </c>
      <c r="E131" s="12">
        <v>14840.377</v>
      </c>
      <c r="F131" s="12">
        <v>13830</v>
      </c>
      <c r="G131" s="85"/>
      <c r="H131" s="12">
        <v>42492.959999999999</v>
      </c>
      <c r="I131" s="12">
        <v>42492.959999999999</v>
      </c>
      <c r="J131" s="12">
        <v>40873</v>
      </c>
      <c r="K131" s="85"/>
      <c r="L131" s="12">
        <v>83750.320000000007</v>
      </c>
      <c r="M131" s="12">
        <v>83750.320000000007</v>
      </c>
      <c r="N131" s="12">
        <f t="shared" si="7"/>
        <v>81746</v>
      </c>
    </row>
    <row r="132" spans="1:14" ht="18.600000000000001" customHeight="1" x14ac:dyDescent="0.25">
      <c r="A132" s="1"/>
      <c r="B132" s="23">
        <v>40269</v>
      </c>
      <c r="C132" s="11"/>
      <c r="D132" s="12">
        <v>14840.377</v>
      </c>
      <c r="E132" s="12">
        <v>14840.377</v>
      </c>
      <c r="F132" s="12">
        <v>13485</v>
      </c>
      <c r="G132" s="85"/>
      <c r="H132" s="12">
        <v>42492.959999999999</v>
      </c>
      <c r="I132" s="12">
        <v>42492.959999999999</v>
      </c>
      <c r="J132" s="12">
        <v>38915</v>
      </c>
      <c r="K132" s="85"/>
      <c r="L132" s="12">
        <v>83750.320000000007</v>
      </c>
      <c r="M132" s="12">
        <v>83750.320000000007</v>
      </c>
      <c r="N132" s="12">
        <f t="shared" si="7"/>
        <v>77830</v>
      </c>
    </row>
    <row r="133" spans="1:14" ht="18" customHeight="1" x14ac:dyDescent="0.25">
      <c r="A133" s="1"/>
      <c r="B133" s="23">
        <v>40299</v>
      </c>
      <c r="C133" s="11"/>
      <c r="D133" s="12">
        <v>14840.377</v>
      </c>
      <c r="E133" s="12">
        <v>14840.377</v>
      </c>
      <c r="F133" s="12">
        <v>13336</v>
      </c>
      <c r="G133" s="85"/>
      <c r="H133" s="12">
        <v>42492.959999999999</v>
      </c>
      <c r="I133" s="12">
        <v>42492.959999999999</v>
      </c>
      <c r="J133" s="12">
        <v>38723</v>
      </c>
      <c r="K133" s="85"/>
      <c r="L133" s="12">
        <v>83750.320000000007</v>
      </c>
      <c r="M133" s="12">
        <v>83750.320000000007</v>
      </c>
      <c r="N133" s="12">
        <f t="shared" si="7"/>
        <v>77446</v>
      </c>
    </row>
    <row r="134" spans="1:14" ht="18" customHeight="1" x14ac:dyDescent="0.25">
      <c r="A134" s="1"/>
      <c r="B134" s="23">
        <v>40330</v>
      </c>
      <c r="C134" s="11"/>
      <c r="D134" s="12">
        <v>14840.377</v>
      </c>
      <c r="E134" s="12">
        <v>14840.377</v>
      </c>
      <c r="F134" s="12">
        <v>13018</v>
      </c>
      <c r="G134" s="85"/>
      <c r="H134" s="12">
        <v>42492.959999999999</v>
      </c>
      <c r="I134" s="12">
        <v>42492.959999999999</v>
      </c>
      <c r="J134" s="12">
        <v>38490</v>
      </c>
      <c r="K134" s="85"/>
      <c r="L134" s="12">
        <v>83750.320000000007</v>
      </c>
      <c r="M134" s="12">
        <v>83750.320000000007</v>
      </c>
      <c r="N134" s="12">
        <f t="shared" si="7"/>
        <v>76980</v>
      </c>
    </row>
    <row r="135" spans="1:14" ht="18" customHeight="1" x14ac:dyDescent="0.25">
      <c r="A135" s="1"/>
      <c r="B135" s="23">
        <v>40360</v>
      </c>
      <c r="C135" s="11"/>
      <c r="D135" s="12">
        <v>14840.377</v>
      </c>
      <c r="E135" s="12">
        <v>14840.377</v>
      </c>
      <c r="F135" s="12">
        <v>13048</v>
      </c>
      <c r="G135" s="85"/>
      <c r="H135" s="12">
        <v>42492.959999999999</v>
      </c>
      <c r="I135" s="12">
        <v>42492.959999999999</v>
      </c>
      <c r="J135" s="12">
        <v>37240</v>
      </c>
      <c r="K135" s="85"/>
      <c r="L135" s="12">
        <v>83750.320000000007</v>
      </c>
      <c r="M135" s="12">
        <v>83750.320000000007</v>
      </c>
      <c r="N135" s="12">
        <f t="shared" si="7"/>
        <v>74480</v>
      </c>
    </row>
    <row r="136" spans="1:14" ht="18" customHeight="1" x14ac:dyDescent="0.25">
      <c r="A136" s="1"/>
      <c r="B136" s="23">
        <v>40391</v>
      </c>
      <c r="C136" s="11"/>
      <c r="D136" s="12">
        <v>14840.377</v>
      </c>
      <c r="E136" s="12">
        <v>14840.377</v>
      </c>
      <c r="F136" s="12">
        <v>12448</v>
      </c>
      <c r="G136" s="85"/>
      <c r="H136" s="12">
        <v>42492.959999999999</v>
      </c>
      <c r="I136" s="12">
        <v>42492.959999999999</v>
      </c>
      <c r="J136" s="12">
        <v>36573</v>
      </c>
      <c r="K136" s="85"/>
      <c r="L136" s="12">
        <v>83750.320000000007</v>
      </c>
      <c r="M136" s="12">
        <v>83750.320000000007</v>
      </c>
      <c r="N136" s="12">
        <f t="shared" si="7"/>
        <v>73146</v>
      </c>
    </row>
    <row r="137" spans="1:14" ht="18" customHeight="1" x14ac:dyDescent="0.25">
      <c r="A137" s="1"/>
      <c r="B137" s="23">
        <v>40422</v>
      </c>
      <c r="C137" s="11"/>
      <c r="D137" s="12">
        <v>14840.377</v>
      </c>
      <c r="E137" s="12">
        <v>14840.377</v>
      </c>
      <c r="F137" s="12">
        <v>12598</v>
      </c>
      <c r="G137" s="85"/>
      <c r="H137" s="12">
        <v>42492.959999999999</v>
      </c>
      <c r="I137" s="12">
        <v>42492.959999999999</v>
      </c>
      <c r="J137" s="12">
        <v>38367</v>
      </c>
      <c r="K137" s="85"/>
      <c r="L137" s="12">
        <v>83750.320000000007</v>
      </c>
      <c r="M137" s="12">
        <v>83750.320000000007</v>
      </c>
      <c r="N137" s="12">
        <f t="shared" si="7"/>
        <v>76734</v>
      </c>
    </row>
    <row r="138" spans="1:14" ht="18" customHeight="1" x14ac:dyDescent="0.25">
      <c r="A138" s="1"/>
      <c r="B138" s="23">
        <v>40452</v>
      </c>
      <c r="C138" s="11"/>
      <c r="D138" s="12">
        <v>14840.377</v>
      </c>
      <c r="E138" s="12">
        <v>14840.377</v>
      </c>
      <c r="F138" s="12">
        <v>13123</v>
      </c>
      <c r="G138" s="85"/>
      <c r="H138" s="12">
        <v>42492.959999999999</v>
      </c>
      <c r="I138" s="12">
        <v>42492.959999999999</v>
      </c>
      <c r="J138" s="12">
        <v>39267</v>
      </c>
      <c r="K138" s="85"/>
      <c r="L138" s="12">
        <v>83750.320000000007</v>
      </c>
      <c r="M138" s="12">
        <v>83750.320000000007</v>
      </c>
      <c r="N138" s="12">
        <f t="shared" si="7"/>
        <v>78534</v>
      </c>
    </row>
    <row r="139" spans="1:14" ht="18" customHeight="1" x14ac:dyDescent="0.25">
      <c r="A139" s="1"/>
      <c r="B139" s="23">
        <v>40483</v>
      </c>
      <c r="C139" s="11"/>
      <c r="D139" s="12">
        <v>14840.377</v>
      </c>
      <c r="E139" s="12">
        <v>14840.377</v>
      </c>
      <c r="F139" s="12">
        <v>13470</v>
      </c>
      <c r="G139" s="85"/>
      <c r="H139" s="12">
        <v>42492.959999999999</v>
      </c>
      <c r="I139" s="12">
        <v>42492.959999999999</v>
      </c>
      <c r="J139" s="12">
        <v>39600</v>
      </c>
      <c r="K139" s="85"/>
      <c r="L139" s="12">
        <v>83750.320000000007</v>
      </c>
      <c r="M139" s="12">
        <v>83750.320000000007</v>
      </c>
      <c r="N139" s="12">
        <f t="shared" si="7"/>
        <v>79200</v>
      </c>
    </row>
    <row r="140" spans="1:14" ht="18" customHeight="1" x14ac:dyDescent="0.25">
      <c r="A140" s="1"/>
      <c r="B140" s="23">
        <v>40513</v>
      </c>
      <c r="C140" s="11"/>
      <c r="D140" s="12">
        <v>14840.377</v>
      </c>
      <c r="E140" s="12">
        <v>14840.377</v>
      </c>
      <c r="F140" s="12">
        <v>13598</v>
      </c>
      <c r="G140" s="85"/>
      <c r="H140" s="12">
        <v>42492.959999999999</v>
      </c>
      <c r="I140" s="12">
        <v>42492.959999999999</v>
      </c>
      <c r="J140" s="12">
        <v>40103</v>
      </c>
      <c r="K140" s="85"/>
      <c r="L140" s="12">
        <v>83750.320000000007</v>
      </c>
      <c r="M140" s="12">
        <v>83750.320000000007</v>
      </c>
      <c r="N140" s="12">
        <f t="shared" si="7"/>
        <v>80206</v>
      </c>
    </row>
    <row r="141" spans="1:14" ht="18" customHeight="1" x14ac:dyDescent="0.25">
      <c r="A141" s="1"/>
      <c r="B141" s="23">
        <v>40544</v>
      </c>
      <c r="C141" s="11"/>
      <c r="D141" s="12">
        <v>14840.377</v>
      </c>
      <c r="E141" s="12">
        <v>14840.377</v>
      </c>
      <c r="F141" s="12">
        <v>13638</v>
      </c>
      <c r="G141" s="85"/>
      <c r="H141" s="12">
        <v>42492.959999999999</v>
      </c>
      <c r="I141" s="12">
        <v>42492.959999999999</v>
      </c>
      <c r="J141" s="12">
        <v>39900</v>
      </c>
      <c r="K141" s="85"/>
      <c r="L141" s="12">
        <v>83750.320000000007</v>
      </c>
      <c r="M141" s="12">
        <v>83750.320000000007</v>
      </c>
      <c r="N141" s="12">
        <f t="shared" si="7"/>
        <v>79800</v>
      </c>
    </row>
    <row r="142" spans="1:14" ht="18" customHeight="1" x14ac:dyDescent="0.25">
      <c r="A142" s="1"/>
      <c r="B142" s="23">
        <v>40575</v>
      </c>
      <c r="C142" s="11"/>
      <c r="D142" s="12"/>
      <c r="E142" s="12">
        <v>14840.377</v>
      </c>
      <c r="F142" s="12">
        <v>14363</v>
      </c>
      <c r="G142" s="85"/>
      <c r="H142" s="12"/>
      <c r="I142" s="12">
        <v>42492.959999999999</v>
      </c>
      <c r="J142" s="12">
        <v>42523</v>
      </c>
      <c r="K142" s="85"/>
      <c r="L142" s="12"/>
      <c r="M142" s="12">
        <v>83750.320000000007</v>
      </c>
      <c r="N142" s="12">
        <f t="shared" si="7"/>
        <v>85046</v>
      </c>
    </row>
    <row r="143" spans="1:14" ht="18" customHeight="1" x14ac:dyDescent="0.25">
      <c r="A143" s="1"/>
      <c r="B143" s="23">
        <v>40603</v>
      </c>
      <c r="C143" s="11"/>
      <c r="D143" s="12"/>
      <c r="E143" s="12">
        <v>15355.704000000002</v>
      </c>
      <c r="F143" s="12">
        <v>14895</v>
      </c>
      <c r="G143" s="85"/>
      <c r="H143" s="12"/>
      <c r="I143" s="12">
        <v>43845.52</v>
      </c>
      <c r="J143" s="12">
        <v>43800</v>
      </c>
      <c r="K143" s="85"/>
      <c r="L143" s="12"/>
      <c r="M143" s="12">
        <v>86340.51999999999</v>
      </c>
      <c r="N143" s="12">
        <f t="shared" si="7"/>
        <v>87600</v>
      </c>
    </row>
    <row r="144" spans="1:14" ht="18" customHeight="1" x14ac:dyDescent="0.25">
      <c r="A144" s="1"/>
      <c r="B144" s="23">
        <v>40634</v>
      </c>
      <c r="C144" s="11"/>
      <c r="D144" s="12"/>
      <c r="E144" s="12">
        <v>15355.704000000002</v>
      </c>
      <c r="F144" s="12">
        <v>14950</v>
      </c>
      <c r="G144" s="85"/>
      <c r="H144" s="12"/>
      <c r="I144" s="12">
        <v>43845.52</v>
      </c>
      <c r="J144" s="12">
        <v>43993</v>
      </c>
      <c r="K144" s="85"/>
      <c r="L144" s="12"/>
      <c r="M144" s="12">
        <v>86340.51999999999</v>
      </c>
      <c r="N144" s="12">
        <f t="shared" si="7"/>
        <v>87986</v>
      </c>
    </row>
    <row r="145" spans="1:14" ht="18" customHeight="1" x14ac:dyDescent="0.25">
      <c r="A145" s="1"/>
      <c r="B145" s="23">
        <v>40664</v>
      </c>
      <c r="C145" s="11"/>
      <c r="D145" s="12"/>
      <c r="E145" s="12">
        <v>15972.191000000003</v>
      </c>
      <c r="F145" s="12">
        <v>14760</v>
      </c>
      <c r="G145" s="85"/>
      <c r="H145" s="12"/>
      <c r="I145" s="12">
        <v>45601.49</v>
      </c>
      <c r="J145" s="12">
        <v>44260</v>
      </c>
      <c r="K145" s="85"/>
      <c r="L145" s="12"/>
      <c r="M145" s="12">
        <v>89677.329999999987</v>
      </c>
      <c r="N145" s="12">
        <f t="shared" si="7"/>
        <v>88520</v>
      </c>
    </row>
    <row r="146" spans="1:14" ht="18" customHeight="1" x14ac:dyDescent="0.25">
      <c r="A146" s="1"/>
      <c r="B146" s="23">
        <v>40695</v>
      </c>
      <c r="C146" s="11"/>
      <c r="D146" s="12"/>
      <c r="E146" s="12">
        <v>15972.191000000003</v>
      </c>
      <c r="F146" s="12">
        <v>15515</v>
      </c>
      <c r="G146" s="85"/>
      <c r="H146" s="12"/>
      <c r="I146" s="12">
        <v>45601.49</v>
      </c>
      <c r="J146" s="12">
        <v>46623</v>
      </c>
      <c r="K146" s="85"/>
      <c r="L146" s="12"/>
      <c r="M146" s="12">
        <v>89677.329999999987</v>
      </c>
      <c r="N146" s="12">
        <f t="shared" si="7"/>
        <v>93246</v>
      </c>
    </row>
    <row r="147" spans="1:14" ht="18" customHeight="1" x14ac:dyDescent="0.25">
      <c r="A147" s="1"/>
      <c r="B147" s="23">
        <v>40725</v>
      </c>
      <c r="C147" s="11"/>
      <c r="D147" s="12"/>
      <c r="E147" s="12">
        <v>15972.191000000001</v>
      </c>
      <c r="F147" s="12">
        <v>15823</v>
      </c>
      <c r="G147" s="85"/>
      <c r="H147" s="12"/>
      <c r="I147" s="12">
        <v>45601.49</v>
      </c>
      <c r="J147" s="12">
        <v>47563</v>
      </c>
      <c r="K147" s="85"/>
      <c r="L147" s="12"/>
      <c r="M147" s="12">
        <v>89677.33</v>
      </c>
      <c r="N147" s="12">
        <f t="shared" si="7"/>
        <v>95126</v>
      </c>
    </row>
    <row r="148" spans="1:14" ht="18" customHeight="1" x14ac:dyDescent="0.25">
      <c r="A148" s="1"/>
      <c r="B148" s="23">
        <v>40756</v>
      </c>
      <c r="C148" s="11"/>
      <c r="D148" s="12"/>
      <c r="E148" s="12">
        <v>15972.191000000003</v>
      </c>
      <c r="F148" s="12">
        <v>15606</v>
      </c>
      <c r="G148" s="85"/>
      <c r="H148" s="12"/>
      <c r="I148" s="12">
        <v>45601.49</v>
      </c>
      <c r="J148" s="12">
        <v>46900</v>
      </c>
      <c r="K148" s="85"/>
      <c r="L148" s="12"/>
      <c r="M148" s="12">
        <v>89677.329999999987</v>
      </c>
      <c r="N148" s="12">
        <f t="shared" si="7"/>
        <v>93800</v>
      </c>
    </row>
    <row r="149" spans="1:14" ht="18" customHeight="1" x14ac:dyDescent="0.25">
      <c r="A149" s="1"/>
      <c r="B149" s="23">
        <v>40787</v>
      </c>
      <c r="C149" s="11"/>
      <c r="D149" s="12"/>
      <c r="E149" s="12">
        <v>15972.191000000001</v>
      </c>
      <c r="F149" s="12">
        <v>14987</v>
      </c>
      <c r="G149" s="85"/>
      <c r="H149" s="12"/>
      <c r="I149" s="12">
        <v>45601.49</v>
      </c>
      <c r="J149" s="12">
        <v>43493</v>
      </c>
      <c r="K149" s="85"/>
      <c r="L149" s="12"/>
      <c r="M149" s="12">
        <v>89677.33</v>
      </c>
      <c r="N149" s="12">
        <f t="shared" si="7"/>
        <v>86986</v>
      </c>
    </row>
    <row r="150" spans="1:14" ht="18" customHeight="1" x14ac:dyDescent="0.25">
      <c r="A150" s="1"/>
      <c r="B150" s="23">
        <v>40817</v>
      </c>
      <c r="C150" s="11"/>
      <c r="D150" s="12"/>
      <c r="E150" s="12">
        <v>16290.994999999999</v>
      </c>
      <c r="F150" s="12">
        <v>15514</v>
      </c>
      <c r="G150" s="85"/>
      <c r="H150" s="12"/>
      <c r="I150" s="12">
        <v>46615.880000000005</v>
      </c>
      <c r="J150" s="12">
        <v>48377</v>
      </c>
      <c r="K150" s="85"/>
      <c r="L150" s="12"/>
      <c r="M150" s="12">
        <v>91871.92</v>
      </c>
      <c r="N150" s="12">
        <f t="shared" si="7"/>
        <v>96754</v>
      </c>
    </row>
    <row r="151" spans="1:14" ht="18" customHeight="1" x14ac:dyDescent="0.25">
      <c r="A151" s="1"/>
      <c r="B151" s="23">
        <v>40848</v>
      </c>
      <c r="C151" s="11"/>
      <c r="D151" s="12"/>
      <c r="E151" s="12">
        <v>16290.994999999999</v>
      </c>
      <c r="F151" s="12" t="s">
        <v>43</v>
      </c>
      <c r="G151" s="85"/>
      <c r="H151" s="12"/>
      <c r="I151" s="12">
        <v>46615.880000000005</v>
      </c>
      <c r="J151" s="12" t="s">
        <v>43</v>
      </c>
      <c r="K151" s="85"/>
      <c r="L151" s="12"/>
      <c r="M151" s="12">
        <v>91871.92</v>
      </c>
      <c r="N151" s="12" t="s">
        <v>43</v>
      </c>
    </row>
    <row r="152" spans="1:14" ht="18" customHeight="1" x14ac:dyDescent="0.25">
      <c r="A152" s="1"/>
      <c r="B152" s="23">
        <v>40878</v>
      </c>
      <c r="C152" s="11"/>
      <c r="D152" s="12"/>
      <c r="E152" s="12">
        <v>16290.994999999999</v>
      </c>
      <c r="F152" s="12">
        <v>15682</v>
      </c>
      <c r="G152" s="85"/>
      <c r="H152" s="12"/>
      <c r="I152" s="12">
        <v>46615.880000000005</v>
      </c>
      <c r="J152" s="12">
        <v>46520</v>
      </c>
      <c r="K152" s="85"/>
      <c r="L152" s="12"/>
      <c r="M152" s="12">
        <v>91871.92</v>
      </c>
      <c r="N152" s="12">
        <f t="shared" si="7"/>
        <v>93040</v>
      </c>
    </row>
    <row r="153" spans="1:14" ht="18" customHeight="1" x14ac:dyDescent="0.25">
      <c r="A153" s="1"/>
      <c r="B153" s="23">
        <v>40909</v>
      </c>
      <c r="C153" s="11"/>
      <c r="D153" s="12"/>
      <c r="E153" s="12">
        <v>16290.995000000001</v>
      </c>
      <c r="F153" s="12">
        <v>15356</v>
      </c>
      <c r="G153" s="85"/>
      <c r="H153" s="12"/>
      <c r="I153" s="12">
        <v>46615.88</v>
      </c>
      <c r="J153" s="12">
        <v>45602</v>
      </c>
      <c r="K153" s="85"/>
      <c r="L153" s="12"/>
      <c r="M153" s="12">
        <v>91871.92</v>
      </c>
      <c r="N153" s="12">
        <f t="shared" si="7"/>
        <v>91204</v>
      </c>
    </row>
    <row r="154" spans="1:14" ht="18" customHeight="1" x14ac:dyDescent="0.25">
      <c r="A154" s="1"/>
      <c r="B154" s="23">
        <v>40940</v>
      </c>
      <c r="C154" s="11"/>
      <c r="D154" s="12"/>
      <c r="E154" s="12">
        <v>16290.994999999999</v>
      </c>
      <c r="F154" s="12">
        <v>14700</v>
      </c>
      <c r="G154" s="85"/>
      <c r="H154" s="12"/>
      <c r="I154" s="12">
        <v>46615.880000000005</v>
      </c>
      <c r="J154" s="12">
        <v>43250</v>
      </c>
      <c r="K154" s="85"/>
      <c r="L154" s="12"/>
      <c r="M154" s="12">
        <v>91871.92</v>
      </c>
      <c r="N154" s="12">
        <f t="shared" si="7"/>
        <v>86500</v>
      </c>
    </row>
    <row r="155" spans="1:14" ht="18" customHeight="1" x14ac:dyDescent="0.25">
      <c r="A155" s="1"/>
      <c r="B155" s="23">
        <v>40969</v>
      </c>
      <c r="C155" s="11"/>
      <c r="D155" s="12"/>
      <c r="E155" s="12">
        <v>16290.994999999999</v>
      </c>
      <c r="F155" s="12">
        <v>13874</v>
      </c>
      <c r="G155" s="85"/>
      <c r="H155" s="12"/>
      <c r="I155" s="12">
        <v>46615.880000000005</v>
      </c>
      <c r="J155" s="12">
        <v>41434</v>
      </c>
      <c r="K155" s="85"/>
      <c r="L155" s="12"/>
      <c r="M155" s="12">
        <v>91871.92</v>
      </c>
      <c r="N155" s="12">
        <f t="shared" si="7"/>
        <v>82868</v>
      </c>
    </row>
    <row r="156" spans="1:14" ht="18" customHeight="1" x14ac:dyDescent="0.25">
      <c r="A156" s="1"/>
      <c r="B156" s="23">
        <v>41000</v>
      </c>
      <c r="C156" s="11"/>
      <c r="D156" s="12"/>
      <c r="E156" s="12">
        <v>16290.995000000001</v>
      </c>
      <c r="F156" s="12">
        <v>15146</v>
      </c>
      <c r="G156" s="85"/>
      <c r="H156" s="12"/>
      <c r="I156" s="12">
        <v>46615.88</v>
      </c>
      <c r="J156" s="12">
        <v>45066</v>
      </c>
      <c r="K156" s="85"/>
      <c r="L156" s="12"/>
      <c r="M156" s="12">
        <v>91871.92</v>
      </c>
      <c r="N156" s="12">
        <f t="shared" si="7"/>
        <v>90132</v>
      </c>
    </row>
    <row r="157" spans="1:14" ht="18" customHeight="1" x14ac:dyDescent="0.25">
      <c r="A157" s="1"/>
      <c r="B157" s="23">
        <v>41030</v>
      </c>
      <c r="C157" s="11"/>
      <c r="D157" s="12"/>
      <c r="E157" s="12">
        <v>16290.994999999999</v>
      </c>
      <c r="F157" s="12">
        <v>15256</v>
      </c>
      <c r="G157" s="85"/>
      <c r="H157" s="12"/>
      <c r="I157" s="12">
        <v>46615.880000000005</v>
      </c>
      <c r="J157" s="12">
        <v>45416</v>
      </c>
      <c r="K157" s="85"/>
      <c r="L157" s="12"/>
      <c r="M157" s="12">
        <v>91871.92</v>
      </c>
      <c r="N157" s="12">
        <f t="shared" si="7"/>
        <v>90832</v>
      </c>
    </row>
    <row r="158" spans="1:14" ht="18" customHeight="1" x14ac:dyDescent="0.25">
      <c r="A158" s="1"/>
      <c r="B158" s="23">
        <v>41061</v>
      </c>
      <c r="C158" s="11"/>
      <c r="D158" s="12"/>
      <c r="E158" s="12">
        <v>16290.994999999999</v>
      </c>
      <c r="F158" s="12">
        <v>13972</v>
      </c>
      <c r="G158" s="85"/>
      <c r="H158" s="12"/>
      <c r="I158" s="12">
        <v>46615.880000000005</v>
      </c>
      <c r="J158" s="12">
        <v>41494</v>
      </c>
      <c r="K158" s="85"/>
      <c r="L158" s="12"/>
      <c r="M158" s="12">
        <v>91871.92</v>
      </c>
      <c r="N158" s="12">
        <f t="shared" si="7"/>
        <v>82988</v>
      </c>
    </row>
    <row r="159" spans="1:14" ht="18" customHeight="1" x14ac:dyDescent="0.25">
      <c r="A159" s="1"/>
      <c r="B159" s="23">
        <v>41091</v>
      </c>
      <c r="C159" s="11"/>
      <c r="D159" s="12"/>
      <c r="E159" s="12">
        <v>16290.995000000001</v>
      </c>
      <c r="F159" s="12">
        <v>13028</v>
      </c>
      <c r="G159" s="85"/>
      <c r="H159" s="12"/>
      <c r="I159" s="12">
        <v>46615.88</v>
      </c>
      <c r="J159" s="12">
        <v>36228</v>
      </c>
      <c r="K159" s="85"/>
      <c r="L159" s="12"/>
      <c r="M159" s="12">
        <v>91871.92</v>
      </c>
      <c r="N159" s="12">
        <f t="shared" si="7"/>
        <v>72456</v>
      </c>
    </row>
    <row r="160" spans="1:14" ht="18" customHeight="1" x14ac:dyDescent="0.25">
      <c r="A160" s="1"/>
      <c r="B160" s="23">
        <v>41122</v>
      </c>
      <c r="C160" s="11"/>
      <c r="D160" s="12"/>
      <c r="E160" s="12">
        <v>16290.994999999999</v>
      </c>
      <c r="F160" s="12">
        <v>14382</v>
      </c>
      <c r="G160" s="85"/>
      <c r="H160" s="12"/>
      <c r="I160" s="12">
        <v>46615.880000000005</v>
      </c>
      <c r="J160" s="12">
        <v>42684</v>
      </c>
      <c r="K160" s="85"/>
      <c r="L160" s="12"/>
      <c r="M160" s="12">
        <v>91871.92</v>
      </c>
      <c r="N160" s="12">
        <f t="shared" si="7"/>
        <v>85368</v>
      </c>
    </row>
    <row r="161" spans="1:14" ht="18" customHeight="1" x14ac:dyDescent="0.25">
      <c r="A161" s="1"/>
      <c r="B161" s="23">
        <v>41153</v>
      </c>
      <c r="C161" s="11"/>
      <c r="D161" s="12"/>
      <c r="E161" s="12">
        <v>16290.994999999999</v>
      </c>
      <c r="F161" s="12">
        <v>15962</v>
      </c>
      <c r="G161" s="85"/>
      <c r="H161" s="12"/>
      <c r="I161" s="12">
        <v>46615.880000000005</v>
      </c>
      <c r="J161" s="12">
        <v>47384</v>
      </c>
      <c r="K161" s="85"/>
      <c r="L161" s="12"/>
      <c r="M161" s="12">
        <v>91871.92</v>
      </c>
      <c r="N161" s="12">
        <f t="shared" si="7"/>
        <v>94768</v>
      </c>
    </row>
    <row r="162" spans="1:14" ht="18" customHeight="1" x14ac:dyDescent="0.25">
      <c r="A162" s="1"/>
      <c r="B162" s="23">
        <v>41183</v>
      </c>
      <c r="C162" s="11"/>
      <c r="D162" s="12"/>
      <c r="E162" s="12">
        <v>16290.995000000001</v>
      </c>
      <c r="F162" s="12">
        <v>16090</v>
      </c>
      <c r="G162" s="85"/>
      <c r="H162" s="12"/>
      <c r="I162" s="12">
        <v>46615.88</v>
      </c>
      <c r="J162" s="12">
        <v>47794</v>
      </c>
      <c r="K162" s="85"/>
      <c r="L162" s="12"/>
      <c r="M162" s="12">
        <v>91871.92</v>
      </c>
      <c r="N162" s="12">
        <f t="shared" si="7"/>
        <v>95588</v>
      </c>
    </row>
    <row r="163" spans="1:14" ht="18" customHeight="1" x14ac:dyDescent="0.25">
      <c r="A163" s="1"/>
      <c r="B163" s="23">
        <v>41214</v>
      </c>
      <c r="C163" s="11"/>
      <c r="D163" s="12"/>
      <c r="E163" s="12">
        <v>16290.995000000001</v>
      </c>
      <c r="F163" s="12">
        <v>16694</v>
      </c>
      <c r="G163" s="85"/>
      <c r="H163" s="12"/>
      <c r="I163" s="12">
        <v>46615.88</v>
      </c>
      <c r="J163" s="12">
        <v>49302</v>
      </c>
      <c r="K163" s="85"/>
      <c r="L163" s="12"/>
      <c r="M163" s="12">
        <v>91871.92</v>
      </c>
      <c r="N163" s="12">
        <f t="shared" si="7"/>
        <v>98604</v>
      </c>
    </row>
    <row r="164" spans="1:14" ht="18" customHeight="1" x14ac:dyDescent="0.25">
      <c r="A164" s="1"/>
      <c r="B164" s="23">
        <v>41244</v>
      </c>
      <c r="C164" s="11"/>
      <c r="D164" s="12"/>
      <c r="E164" s="12">
        <v>16290.995000000001</v>
      </c>
      <c r="F164" s="12">
        <v>16993.333506666666</v>
      </c>
      <c r="G164" s="85"/>
      <c r="H164" s="12"/>
      <c r="I164" s="12">
        <v>46615.88</v>
      </c>
      <c r="J164" s="12">
        <v>50716.666736666666</v>
      </c>
      <c r="K164" s="85"/>
      <c r="L164" s="12"/>
      <c r="M164" s="12">
        <v>91871.92</v>
      </c>
      <c r="N164" s="12">
        <f t="shared" si="7"/>
        <v>101433.33347333333</v>
      </c>
    </row>
    <row r="165" spans="1:14" ht="18" customHeight="1" x14ac:dyDescent="0.25">
      <c r="A165" s="1"/>
      <c r="B165" s="23">
        <v>41275</v>
      </c>
      <c r="C165" s="11"/>
      <c r="D165" s="12"/>
      <c r="E165" s="12">
        <v>16290.995000000001</v>
      </c>
      <c r="F165" s="12">
        <v>17240.000096666667</v>
      </c>
      <c r="G165" s="85"/>
      <c r="H165" s="12"/>
      <c r="I165" s="12">
        <v>46615.88</v>
      </c>
      <c r="J165" s="12">
        <v>51243.333350000001</v>
      </c>
      <c r="K165" s="85"/>
      <c r="L165" s="12"/>
      <c r="M165" s="12">
        <v>91871.92</v>
      </c>
      <c r="N165" s="12">
        <f t="shared" si="7"/>
        <v>102486.6667</v>
      </c>
    </row>
    <row r="166" spans="1:14" ht="18" customHeight="1" x14ac:dyDescent="0.25">
      <c r="A166" s="1"/>
      <c r="B166" s="23">
        <v>41306</v>
      </c>
      <c r="C166" s="11"/>
      <c r="D166" s="12"/>
      <c r="E166" s="12">
        <v>16290.995000000001</v>
      </c>
      <c r="F166" s="12">
        <v>16276.66656</v>
      </c>
      <c r="G166" s="85"/>
      <c r="H166" s="12"/>
      <c r="I166" s="12">
        <v>46615.88</v>
      </c>
      <c r="J166" s="12">
        <v>48203.333379999996</v>
      </c>
      <c r="K166" s="85"/>
      <c r="L166" s="12"/>
      <c r="M166" s="12">
        <v>91871.92</v>
      </c>
      <c r="N166" s="12">
        <f t="shared" si="7"/>
        <v>96406.666759999993</v>
      </c>
    </row>
    <row r="167" spans="1:14" ht="18" customHeight="1" x14ac:dyDescent="0.25">
      <c r="A167" s="1"/>
      <c r="B167" s="23">
        <v>41334</v>
      </c>
      <c r="C167" s="11"/>
      <c r="D167" s="12"/>
      <c r="E167" s="12">
        <v>16290.995000000001</v>
      </c>
      <c r="F167" s="12">
        <v>15936.666643333332</v>
      </c>
      <c r="G167" s="85"/>
      <c r="H167" s="12"/>
      <c r="I167" s="12">
        <v>46615.88</v>
      </c>
      <c r="J167" s="12">
        <v>47143.333520000007</v>
      </c>
      <c r="K167" s="85"/>
      <c r="L167" s="12"/>
      <c r="M167" s="12">
        <v>91871.92</v>
      </c>
      <c r="N167" s="12">
        <f t="shared" si="7"/>
        <v>94286.667040000015</v>
      </c>
    </row>
    <row r="168" spans="1:14" ht="18" customHeight="1" x14ac:dyDescent="0.25">
      <c r="A168" s="1"/>
      <c r="B168" s="23">
        <v>41365</v>
      </c>
      <c r="C168" s="11"/>
      <c r="D168" s="12"/>
      <c r="E168" s="12">
        <v>16290.995000000001</v>
      </c>
      <c r="F168" s="12">
        <v>15839.999896666666</v>
      </c>
      <c r="G168" s="85"/>
      <c r="H168" s="12"/>
      <c r="I168" s="12">
        <v>46615.88</v>
      </c>
      <c r="J168" s="12">
        <v>46776.666506666668</v>
      </c>
      <c r="K168" s="85"/>
      <c r="L168" s="12"/>
      <c r="M168" s="12">
        <v>91871.92</v>
      </c>
      <c r="N168" s="12">
        <f t="shared" si="7"/>
        <v>93553.333013333337</v>
      </c>
    </row>
    <row r="169" spans="1:14" ht="18" customHeight="1" x14ac:dyDescent="0.25">
      <c r="A169" s="1"/>
      <c r="B169" s="23">
        <v>41395</v>
      </c>
      <c r="C169" s="11"/>
      <c r="D169" s="12"/>
      <c r="E169" s="12">
        <v>16290.995000000001</v>
      </c>
      <c r="F169" s="12">
        <v>14870.000093333334</v>
      </c>
      <c r="G169" s="85"/>
      <c r="H169" s="12"/>
      <c r="I169" s="12">
        <v>46615.88</v>
      </c>
      <c r="J169" s="12">
        <v>44316.666749999997</v>
      </c>
      <c r="K169" s="85"/>
      <c r="L169" s="12"/>
      <c r="M169" s="12">
        <v>91871.92</v>
      </c>
      <c r="N169" s="12">
        <f t="shared" si="7"/>
        <v>88633.333499999993</v>
      </c>
    </row>
    <row r="170" spans="1:14" ht="18" customHeight="1" x14ac:dyDescent="0.25">
      <c r="A170" s="1"/>
      <c r="B170" s="23">
        <v>41426</v>
      </c>
      <c r="C170" s="11"/>
      <c r="D170" s="12"/>
      <c r="E170" s="12">
        <v>17073.696</v>
      </c>
      <c r="F170" s="12">
        <v>15493.333266666667</v>
      </c>
      <c r="G170" s="85"/>
      <c r="H170" s="12"/>
      <c r="I170" s="12">
        <v>48625.75</v>
      </c>
      <c r="J170" s="12">
        <v>46096.666556666663</v>
      </c>
      <c r="K170" s="85"/>
      <c r="L170" s="12"/>
      <c r="M170" s="12">
        <v>95692.19</v>
      </c>
      <c r="N170" s="12">
        <f t="shared" si="7"/>
        <v>92193.333113333327</v>
      </c>
    </row>
    <row r="171" spans="1:14" ht="18" customHeight="1" x14ac:dyDescent="0.25">
      <c r="A171" s="1"/>
      <c r="B171" s="23">
        <v>41456</v>
      </c>
      <c r="C171" s="11"/>
      <c r="D171" s="12"/>
      <c r="E171" s="12">
        <v>17073.696</v>
      </c>
      <c r="F171" s="12">
        <v>16159.999816666665</v>
      </c>
      <c r="G171" s="85"/>
      <c r="H171" s="12"/>
      <c r="I171" s="12">
        <v>48625.75</v>
      </c>
      <c r="J171" s="12">
        <v>48043.333413333334</v>
      </c>
      <c r="K171" s="85"/>
      <c r="L171" s="12"/>
      <c r="M171" s="12">
        <v>95692.19</v>
      </c>
      <c r="N171" s="12">
        <f t="shared" si="7"/>
        <v>96086.666826666667</v>
      </c>
    </row>
    <row r="172" spans="1:14" ht="18" customHeight="1" x14ac:dyDescent="0.25">
      <c r="A172" s="1"/>
      <c r="B172" s="23">
        <v>41487</v>
      </c>
      <c r="C172" s="11"/>
      <c r="D172" s="12"/>
      <c r="E172" s="12">
        <v>17073.696</v>
      </c>
      <c r="F172" s="12">
        <v>16449.999836666666</v>
      </c>
      <c r="G172" s="85"/>
      <c r="H172" s="12"/>
      <c r="I172" s="12">
        <v>48625.75</v>
      </c>
      <c r="J172" s="12">
        <v>48713.33348666667</v>
      </c>
      <c r="K172" s="85"/>
      <c r="L172" s="12"/>
      <c r="M172" s="12">
        <v>95692.19</v>
      </c>
      <c r="N172" s="12">
        <f t="shared" si="7"/>
        <v>97426.66697333334</v>
      </c>
    </row>
    <row r="173" spans="1:14" ht="18" customHeight="1" x14ac:dyDescent="0.25">
      <c r="A173" s="1"/>
      <c r="B173" s="23">
        <v>41518</v>
      </c>
      <c r="C173" s="11"/>
      <c r="D173" s="12"/>
      <c r="E173" s="12">
        <v>17988</v>
      </c>
      <c r="F173" s="12">
        <v>16653.333256666665</v>
      </c>
      <c r="G173" s="85"/>
      <c r="H173" s="12"/>
      <c r="I173" s="12">
        <v>51245</v>
      </c>
      <c r="J173" s="12">
        <v>49316.666649999999</v>
      </c>
      <c r="K173" s="85"/>
      <c r="L173" s="12"/>
      <c r="M173" s="12">
        <v>100833</v>
      </c>
      <c r="N173" s="12">
        <f t="shared" si="7"/>
        <v>98633.333299999998</v>
      </c>
    </row>
    <row r="174" spans="1:14" ht="18" customHeight="1" x14ac:dyDescent="0.25">
      <c r="A174" s="1"/>
      <c r="B174" s="23">
        <v>41548</v>
      </c>
      <c r="C174" s="11"/>
      <c r="D174" s="12"/>
      <c r="E174" s="12">
        <v>17988</v>
      </c>
      <c r="F174" s="12">
        <v>16066.666683333335</v>
      </c>
      <c r="G174" s="85"/>
      <c r="H174" s="12"/>
      <c r="I174" s="12">
        <v>51245</v>
      </c>
      <c r="J174" s="12">
        <v>47636.666676666668</v>
      </c>
      <c r="K174" s="85"/>
      <c r="L174" s="12"/>
      <c r="M174" s="12">
        <v>100833</v>
      </c>
      <c r="N174" s="12">
        <f t="shared" si="7"/>
        <v>95273.333353333335</v>
      </c>
    </row>
    <row r="175" spans="1:14" ht="18" customHeight="1" x14ac:dyDescent="0.25">
      <c r="A175" s="1"/>
      <c r="B175" s="23">
        <v>41579</v>
      </c>
      <c r="C175" s="11"/>
      <c r="D175" s="12"/>
      <c r="E175" s="12">
        <v>17988</v>
      </c>
      <c r="F175" s="12">
        <v>16573.333356666666</v>
      </c>
      <c r="G175" s="85"/>
      <c r="H175" s="12"/>
      <c r="I175" s="12">
        <v>51245</v>
      </c>
      <c r="J175" s="12">
        <v>49126.666783333327</v>
      </c>
      <c r="K175" s="85"/>
      <c r="L175" s="12"/>
      <c r="M175" s="12">
        <v>100833</v>
      </c>
      <c r="N175" s="12">
        <f t="shared" si="7"/>
        <v>98253.333566666653</v>
      </c>
    </row>
    <row r="176" spans="1:14" ht="18" customHeight="1" x14ac:dyDescent="0.25">
      <c r="A176" s="1"/>
      <c r="B176" s="23">
        <v>41609</v>
      </c>
      <c r="C176" s="11"/>
      <c r="D176" s="12"/>
      <c r="E176" s="12">
        <v>17988</v>
      </c>
      <c r="F176" s="12">
        <v>18086.666829999998</v>
      </c>
      <c r="G176" s="85"/>
      <c r="H176" s="12"/>
      <c r="I176" s="12">
        <v>51245</v>
      </c>
      <c r="J176" s="12">
        <v>53803.333406666665</v>
      </c>
      <c r="K176" s="85"/>
      <c r="L176" s="12"/>
      <c r="M176" s="12">
        <v>100833</v>
      </c>
      <c r="N176" s="12">
        <f t="shared" si="7"/>
        <v>107606.66681333333</v>
      </c>
    </row>
    <row r="177" spans="1:14" ht="18" customHeight="1" x14ac:dyDescent="0.25">
      <c r="A177" s="1"/>
      <c r="B177" s="23">
        <v>41640</v>
      </c>
      <c r="C177" s="11"/>
      <c r="D177" s="12"/>
      <c r="E177" s="12">
        <v>17988</v>
      </c>
      <c r="F177" s="12">
        <v>17806.666763333331</v>
      </c>
      <c r="G177" s="85"/>
      <c r="H177" s="12"/>
      <c r="I177" s="12">
        <v>51245</v>
      </c>
      <c r="J177" s="12">
        <v>52876.666683333337</v>
      </c>
      <c r="K177" s="85"/>
      <c r="L177" s="12"/>
      <c r="M177" s="12">
        <v>100833</v>
      </c>
      <c r="N177" s="12">
        <f t="shared" si="7"/>
        <v>105753.33336666667</v>
      </c>
    </row>
    <row r="178" spans="1:14" ht="18" customHeight="1" x14ac:dyDescent="0.25">
      <c r="A178" s="1"/>
      <c r="B178" s="23">
        <v>41671</v>
      </c>
      <c r="C178" s="11"/>
      <c r="D178" s="12"/>
      <c r="E178" s="12">
        <v>19544.099999999999</v>
      </c>
      <c r="F178" s="12">
        <v>17299.999986666666</v>
      </c>
      <c r="G178" s="85"/>
      <c r="H178" s="12"/>
      <c r="I178" s="12">
        <v>55621</v>
      </c>
      <c r="J178" s="12">
        <v>54206.666749999997</v>
      </c>
      <c r="K178" s="85"/>
      <c r="L178" s="12"/>
      <c r="M178" s="12">
        <v>109417</v>
      </c>
      <c r="N178" s="12">
        <f t="shared" si="7"/>
        <v>108413.33349999999</v>
      </c>
    </row>
    <row r="179" spans="1:14" ht="18" customHeight="1" x14ac:dyDescent="0.25">
      <c r="A179" s="1"/>
      <c r="B179" s="23">
        <v>41699</v>
      </c>
      <c r="C179" s="11"/>
      <c r="D179" s="12"/>
      <c r="E179" s="12">
        <v>19544.099999999999</v>
      </c>
      <c r="F179" s="12">
        <v>18023.333333333299</v>
      </c>
      <c r="G179" s="85"/>
      <c r="H179" s="12"/>
      <c r="I179" s="12">
        <v>55621</v>
      </c>
      <c r="J179" s="12">
        <v>53676.666666666599</v>
      </c>
      <c r="K179" s="85"/>
      <c r="L179" s="12"/>
      <c r="M179" s="12">
        <v>109417</v>
      </c>
      <c r="N179" s="12">
        <f t="shared" si="7"/>
        <v>107353.3333333332</v>
      </c>
    </row>
    <row r="180" spans="1:14" ht="18" customHeight="1" x14ac:dyDescent="0.25">
      <c r="A180" s="1"/>
      <c r="B180" s="23">
        <v>41730</v>
      </c>
      <c r="C180" s="11"/>
      <c r="D180" s="12"/>
      <c r="E180" s="12">
        <v>19544.099999999999</v>
      </c>
      <c r="F180" s="12">
        <v>16983.333333333299</v>
      </c>
      <c r="G180" s="85"/>
      <c r="H180" s="12"/>
      <c r="I180" s="12">
        <v>55621</v>
      </c>
      <c r="J180" s="12">
        <v>50503.333333333299</v>
      </c>
      <c r="K180" s="85"/>
      <c r="L180" s="12"/>
      <c r="M180" s="12">
        <v>109417</v>
      </c>
      <c r="N180" s="12">
        <f t="shared" si="7"/>
        <v>101006.6666666666</v>
      </c>
    </row>
    <row r="181" spans="1:14" ht="18" customHeight="1" x14ac:dyDescent="0.25">
      <c r="A181" s="1"/>
      <c r="B181" s="23">
        <v>41760</v>
      </c>
      <c r="C181" s="11"/>
      <c r="D181" s="12"/>
      <c r="E181" s="12">
        <v>19544.099999999999</v>
      </c>
      <c r="F181" s="12">
        <v>17376.666666666599</v>
      </c>
      <c r="G181" s="85"/>
      <c r="H181" s="12"/>
      <c r="I181" s="12">
        <v>55621</v>
      </c>
      <c r="J181" s="12">
        <v>51510</v>
      </c>
      <c r="K181" s="85"/>
      <c r="L181" s="12"/>
      <c r="M181" s="12">
        <v>109417</v>
      </c>
      <c r="N181" s="12">
        <f t="shared" si="7"/>
        <v>103020</v>
      </c>
    </row>
    <row r="182" spans="1:14" ht="18" customHeight="1" x14ac:dyDescent="0.25">
      <c r="A182" s="1"/>
      <c r="B182" s="23">
        <v>41791</v>
      </c>
      <c r="C182" s="11"/>
      <c r="D182" s="12"/>
      <c r="E182" s="12">
        <v>19544.099999999999</v>
      </c>
      <c r="F182" s="12">
        <v>16356.666666666666</v>
      </c>
      <c r="G182" s="85"/>
      <c r="H182" s="12"/>
      <c r="I182" s="12">
        <v>55621</v>
      </c>
      <c r="J182" s="12">
        <v>50940</v>
      </c>
      <c r="K182" s="85"/>
      <c r="L182" s="12"/>
      <c r="M182" s="12">
        <v>109417</v>
      </c>
      <c r="N182" s="12">
        <f t="shared" si="7"/>
        <v>101880</v>
      </c>
    </row>
    <row r="183" spans="1:14" ht="18" customHeight="1" x14ac:dyDescent="0.25">
      <c r="A183" s="1"/>
      <c r="B183" s="23">
        <v>41821</v>
      </c>
      <c r="C183" s="11"/>
      <c r="D183" s="12"/>
      <c r="E183" s="12">
        <v>19544.099999999999</v>
      </c>
      <c r="F183" s="12">
        <v>17000</v>
      </c>
      <c r="G183" s="85"/>
      <c r="H183" s="12"/>
      <c r="I183" s="12">
        <v>55621</v>
      </c>
      <c r="J183" s="12">
        <v>50906.666666666664</v>
      </c>
      <c r="K183" s="85"/>
      <c r="L183" s="12"/>
      <c r="M183" s="12">
        <v>109417</v>
      </c>
      <c r="N183" s="12">
        <f t="shared" si="7"/>
        <v>101813.33333333333</v>
      </c>
    </row>
    <row r="184" spans="1:14" ht="18" customHeight="1" x14ac:dyDescent="0.25">
      <c r="A184" s="1"/>
      <c r="B184" s="23">
        <v>41852</v>
      </c>
      <c r="C184" s="11"/>
      <c r="D184" s="12"/>
      <c r="E184" s="12">
        <v>19544.099999999999</v>
      </c>
      <c r="F184" s="12">
        <v>17140</v>
      </c>
      <c r="G184" s="85"/>
      <c r="H184" s="12"/>
      <c r="I184" s="12">
        <v>55621</v>
      </c>
      <c r="J184" s="12">
        <v>50706.666666666664</v>
      </c>
      <c r="K184" s="85"/>
      <c r="L184" s="12"/>
      <c r="M184" s="12">
        <v>109417</v>
      </c>
      <c r="N184" s="12">
        <f t="shared" si="7"/>
        <v>101413.33333333333</v>
      </c>
    </row>
    <row r="185" spans="1:14" ht="18" customHeight="1" x14ac:dyDescent="0.25">
      <c r="A185" s="1"/>
      <c r="B185" s="23">
        <v>41883</v>
      </c>
      <c r="C185" s="11"/>
      <c r="D185" s="12"/>
      <c r="E185" s="12">
        <v>19544.099999999999</v>
      </c>
      <c r="F185" s="12">
        <v>15963.333333333334</v>
      </c>
      <c r="G185" s="85"/>
      <c r="H185" s="12"/>
      <c r="I185" s="12">
        <v>55621</v>
      </c>
      <c r="J185" s="12">
        <v>49910</v>
      </c>
      <c r="K185" s="85"/>
      <c r="L185" s="12"/>
      <c r="M185" s="12">
        <v>109417</v>
      </c>
      <c r="N185" s="12">
        <f t="shared" si="7"/>
        <v>99820</v>
      </c>
    </row>
    <row r="186" spans="1:14" ht="18" customHeight="1" x14ac:dyDescent="0.25">
      <c r="A186" s="1"/>
      <c r="B186" s="23">
        <v>41913</v>
      </c>
      <c r="C186" s="11"/>
      <c r="D186" s="12"/>
      <c r="E186" s="12">
        <v>19544.099999999999</v>
      </c>
      <c r="F186" s="12">
        <v>16916.666666666668</v>
      </c>
      <c r="G186" s="85"/>
      <c r="H186" s="12"/>
      <c r="I186" s="12">
        <v>55621</v>
      </c>
      <c r="J186" s="12">
        <v>50526.666666666664</v>
      </c>
      <c r="K186" s="85"/>
      <c r="L186" s="12"/>
      <c r="M186" s="12">
        <v>109417</v>
      </c>
      <c r="N186" s="12">
        <f t="shared" si="7"/>
        <v>101053.33333333333</v>
      </c>
    </row>
    <row r="187" spans="1:14" ht="18" customHeight="1" x14ac:dyDescent="0.25">
      <c r="A187" s="1"/>
      <c r="B187" s="23">
        <v>41944</v>
      </c>
      <c r="C187" s="11"/>
      <c r="D187" s="12"/>
      <c r="E187" s="12">
        <v>19544.099999999999</v>
      </c>
      <c r="F187" s="12">
        <v>15030</v>
      </c>
      <c r="G187" s="85"/>
      <c r="H187" s="12"/>
      <c r="I187" s="12">
        <v>55621</v>
      </c>
      <c r="J187" s="12">
        <v>46536.666666666664</v>
      </c>
      <c r="K187" s="85"/>
      <c r="L187" s="12"/>
      <c r="M187" s="12">
        <v>109417</v>
      </c>
      <c r="N187" s="12">
        <f t="shared" ref="N187:N250" si="8">+J187*2</f>
        <v>93073.333333333328</v>
      </c>
    </row>
    <row r="188" spans="1:14" ht="18" customHeight="1" x14ac:dyDescent="0.25">
      <c r="A188" s="1"/>
      <c r="B188" s="23">
        <v>41974</v>
      </c>
      <c r="C188" s="11"/>
      <c r="D188" s="12"/>
      <c r="E188" s="12">
        <v>19544.099999999999</v>
      </c>
      <c r="F188" s="12">
        <v>14810</v>
      </c>
      <c r="G188" s="85"/>
      <c r="H188" s="12"/>
      <c r="I188" s="12">
        <v>55621</v>
      </c>
      <c r="J188" s="12">
        <v>45610</v>
      </c>
      <c r="K188" s="85"/>
      <c r="L188" s="12"/>
      <c r="M188" s="12">
        <v>109417</v>
      </c>
      <c r="N188" s="12">
        <f t="shared" si="8"/>
        <v>91220</v>
      </c>
    </row>
    <row r="189" spans="1:14" ht="18" customHeight="1" x14ac:dyDescent="0.25">
      <c r="A189" s="1"/>
      <c r="B189" s="23">
        <v>42005</v>
      </c>
      <c r="C189" s="11"/>
      <c r="D189" s="12"/>
      <c r="E189" s="12">
        <v>19544.099999999999</v>
      </c>
      <c r="F189" s="12">
        <v>13650</v>
      </c>
      <c r="G189" s="85"/>
      <c r="H189" s="12"/>
      <c r="I189" s="12">
        <v>55621</v>
      </c>
      <c r="J189" s="12">
        <v>42233.333333333336</v>
      </c>
      <c r="K189" s="85"/>
      <c r="L189" s="12"/>
      <c r="M189" s="12">
        <v>109417</v>
      </c>
      <c r="N189" s="12">
        <f t="shared" si="8"/>
        <v>84466.666666666672</v>
      </c>
    </row>
    <row r="190" spans="1:14" ht="18" customHeight="1" x14ac:dyDescent="0.25">
      <c r="A190" s="1"/>
      <c r="B190" s="23">
        <v>42036</v>
      </c>
      <c r="C190" s="11"/>
      <c r="D190" s="12"/>
      <c r="E190" s="12">
        <v>15465</v>
      </c>
      <c r="F190" s="12">
        <v>13003.333333333334</v>
      </c>
      <c r="G190" s="85"/>
      <c r="H190" s="12"/>
      <c r="I190" s="12">
        <v>42082</v>
      </c>
      <c r="J190" s="12">
        <v>41006.666666666664</v>
      </c>
      <c r="K190" s="85"/>
      <c r="L190" s="12"/>
      <c r="M190" s="12">
        <v>84074</v>
      </c>
      <c r="N190" s="12">
        <f t="shared" si="8"/>
        <v>82013.333333333328</v>
      </c>
    </row>
    <row r="191" spans="1:14" ht="18" customHeight="1" x14ac:dyDescent="0.25">
      <c r="A191" s="1"/>
      <c r="B191" s="23">
        <v>42064</v>
      </c>
      <c r="C191" s="11"/>
      <c r="D191" s="12"/>
      <c r="E191" s="12">
        <v>15465</v>
      </c>
      <c r="F191" s="12">
        <v>14396.666666666666</v>
      </c>
      <c r="G191" s="85"/>
      <c r="H191" s="12"/>
      <c r="I191" s="12">
        <v>42082</v>
      </c>
      <c r="J191" s="12">
        <v>43046.666666666664</v>
      </c>
      <c r="K191" s="85"/>
      <c r="L191" s="12"/>
      <c r="M191" s="12">
        <v>84074</v>
      </c>
      <c r="N191" s="12">
        <f t="shared" si="8"/>
        <v>86093.333333333328</v>
      </c>
    </row>
    <row r="192" spans="1:14" ht="18" customHeight="1" x14ac:dyDescent="0.25">
      <c r="A192" s="1"/>
      <c r="B192" s="23">
        <v>42095</v>
      </c>
      <c r="C192" s="11"/>
      <c r="D192" s="12"/>
      <c r="E192" s="12">
        <v>15465</v>
      </c>
      <c r="F192" s="12">
        <v>14286.666666666666</v>
      </c>
      <c r="G192" s="85"/>
      <c r="H192" s="12"/>
      <c r="I192" s="12">
        <v>42082</v>
      </c>
      <c r="J192" s="12">
        <v>42833.333333333336</v>
      </c>
      <c r="K192" s="85"/>
      <c r="L192" s="12"/>
      <c r="M192" s="12">
        <v>84074</v>
      </c>
      <c r="N192" s="12">
        <f t="shared" si="8"/>
        <v>85666.666666666672</v>
      </c>
    </row>
    <row r="193" spans="1:14" ht="18" customHeight="1" x14ac:dyDescent="0.25">
      <c r="A193" s="1"/>
      <c r="B193" s="23">
        <v>42125</v>
      </c>
      <c r="C193" s="11"/>
      <c r="D193" s="12"/>
      <c r="E193" s="12">
        <v>15465</v>
      </c>
      <c r="F193" s="12">
        <v>14256.666666666666</v>
      </c>
      <c r="G193" s="85"/>
      <c r="H193" s="12"/>
      <c r="I193" s="12">
        <v>42082</v>
      </c>
      <c r="J193" s="12">
        <v>42700</v>
      </c>
      <c r="K193" s="85"/>
      <c r="L193" s="12"/>
      <c r="M193" s="12">
        <v>84074</v>
      </c>
      <c r="N193" s="12">
        <f t="shared" si="8"/>
        <v>85400</v>
      </c>
    </row>
    <row r="194" spans="1:14" ht="18" customHeight="1" x14ac:dyDescent="0.25">
      <c r="A194" s="1"/>
      <c r="B194" s="23">
        <v>42156</v>
      </c>
      <c r="C194" s="11"/>
      <c r="D194" s="12"/>
      <c r="E194" s="12">
        <v>16243.400000000001</v>
      </c>
      <c r="F194" s="12">
        <v>13216.666666666666</v>
      </c>
      <c r="G194" s="85"/>
      <c r="H194" s="12"/>
      <c r="I194" s="12">
        <v>44185</v>
      </c>
      <c r="J194" s="12">
        <v>41740</v>
      </c>
      <c r="K194" s="85"/>
      <c r="L194" s="12"/>
      <c r="M194" s="12">
        <v>88265</v>
      </c>
      <c r="N194" s="12">
        <f t="shared" si="8"/>
        <v>83480</v>
      </c>
    </row>
    <row r="195" spans="1:14" ht="18" customHeight="1" x14ac:dyDescent="0.25">
      <c r="A195" s="1"/>
      <c r="B195" s="23">
        <v>42186</v>
      </c>
      <c r="C195" s="11"/>
      <c r="D195" s="12"/>
      <c r="E195" s="12">
        <v>16243.400000000001</v>
      </c>
      <c r="F195" s="12">
        <v>13633.333333333334</v>
      </c>
      <c r="G195" s="85"/>
      <c r="H195" s="12"/>
      <c r="I195" s="12">
        <v>44185</v>
      </c>
      <c r="J195" s="12">
        <v>40920</v>
      </c>
      <c r="K195" s="85"/>
      <c r="L195" s="12"/>
      <c r="M195" s="12">
        <v>88265</v>
      </c>
      <c r="N195" s="12">
        <f t="shared" si="8"/>
        <v>81840</v>
      </c>
    </row>
    <row r="196" spans="1:14" ht="18" customHeight="1" x14ac:dyDescent="0.25">
      <c r="A196" s="1"/>
      <c r="B196" s="23">
        <v>42217</v>
      </c>
      <c r="C196" s="11"/>
      <c r="D196" s="12"/>
      <c r="E196" s="12">
        <v>17418.5</v>
      </c>
      <c r="F196" s="12">
        <v>13310</v>
      </c>
      <c r="G196" s="85"/>
      <c r="H196" s="12"/>
      <c r="I196" s="12">
        <v>47370</v>
      </c>
      <c r="J196" s="12">
        <v>41890</v>
      </c>
      <c r="K196" s="85"/>
      <c r="L196" s="12"/>
      <c r="M196" s="12">
        <v>94640</v>
      </c>
      <c r="N196" s="12">
        <f t="shared" si="8"/>
        <v>83780</v>
      </c>
    </row>
    <row r="197" spans="1:14" ht="18" customHeight="1" x14ac:dyDescent="0.25">
      <c r="A197" s="1"/>
      <c r="B197" s="23">
        <v>42248</v>
      </c>
      <c r="C197" s="11"/>
      <c r="D197" s="12"/>
      <c r="E197" s="12">
        <v>17418.5</v>
      </c>
      <c r="F197" s="12">
        <v>14116.666666666666</v>
      </c>
      <c r="G197" s="85"/>
      <c r="H197" s="12"/>
      <c r="I197" s="12">
        <v>47370</v>
      </c>
      <c r="J197" s="12">
        <v>41996.666666666664</v>
      </c>
      <c r="K197" s="85"/>
      <c r="L197" s="12"/>
      <c r="M197" s="12">
        <v>94640</v>
      </c>
      <c r="N197" s="12">
        <f t="shared" si="8"/>
        <v>83993.333333333328</v>
      </c>
    </row>
    <row r="198" spans="1:14" ht="18" customHeight="1" x14ac:dyDescent="0.25">
      <c r="A198" s="1"/>
      <c r="B198" s="23">
        <v>42278</v>
      </c>
      <c r="C198" s="11"/>
      <c r="D198" s="12"/>
      <c r="E198" s="12">
        <v>17418.5</v>
      </c>
      <c r="F198" s="12">
        <v>14866.666666666666</v>
      </c>
      <c r="G198" s="85"/>
      <c r="H198" s="12"/>
      <c r="I198" s="12">
        <v>47370</v>
      </c>
      <c r="J198" s="12">
        <v>44080</v>
      </c>
      <c r="K198" s="85"/>
      <c r="L198" s="12"/>
      <c r="M198" s="12">
        <v>94640</v>
      </c>
      <c r="N198" s="12">
        <f t="shared" si="8"/>
        <v>88160</v>
      </c>
    </row>
    <row r="199" spans="1:14" ht="18" customHeight="1" x14ac:dyDescent="0.25">
      <c r="A199" s="1"/>
      <c r="B199" s="23">
        <v>42309</v>
      </c>
      <c r="C199" s="11"/>
      <c r="D199" s="12"/>
      <c r="E199" s="12">
        <v>17418.5</v>
      </c>
      <c r="F199" s="12">
        <v>13846.666666666701</v>
      </c>
      <c r="G199" s="85"/>
      <c r="H199" s="12"/>
      <c r="I199" s="12">
        <v>47370</v>
      </c>
      <c r="J199" s="12">
        <v>43123.333333333299</v>
      </c>
      <c r="K199" s="85"/>
      <c r="L199" s="12"/>
      <c r="M199" s="12">
        <v>94640</v>
      </c>
      <c r="N199" s="12">
        <f t="shared" si="8"/>
        <v>86246.666666666599</v>
      </c>
    </row>
    <row r="200" spans="1:14" ht="18" customHeight="1" x14ac:dyDescent="0.25">
      <c r="A200" s="1"/>
      <c r="B200" s="23">
        <v>42339</v>
      </c>
      <c r="C200" s="11"/>
      <c r="D200" s="12"/>
      <c r="E200" s="12">
        <v>18289.099999999999</v>
      </c>
      <c r="F200" s="12">
        <v>14780</v>
      </c>
      <c r="G200" s="85"/>
      <c r="H200" s="12"/>
      <c r="I200" s="12">
        <v>49738</v>
      </c>
      <c r="J200" s="12">
        <v>44270</v>
      </c>
      <c r="K200" s="85"/>
      <c r="L200" s="12"/>
      <c r="M200" s="12">
        <v>99386</v>
      </c>
      <c r="N200" s="12">
        <f t="shared" si="8"/>
        <v>88540</v>
      </c>
    </row>
    <row r="201" spans="1:14" ht="18" customHeight="1" x14ac:dyDescent="0.25">
      <c r="A201" s="1"/>
      <c r="B201" s="23">
        <v>42370</v>
      </c>
      <c r="C201" s="11"/>
      <c r="D201" s="12"/>
      <c r="E201" s="12">
        <v>18289.099999999999</v>
      </c>
      <c r="F201" s="12">
        <v>13616.666666666701</v>
      </c>
      <c r="G201" s="85"/>
      <c r="H201" s="12"/>
      <c r="I201" s="12">
        <v>49738</v>
      </c>
      <c r="J201" s="12">
        <v>44040</v>
      </c>
      <c r="K201" s="85"/>
      <c r="L201" s="12"/>
      <c r="M201" s="12">
        <v>99386</v>
      </c>
      <c r="N201" s="12">
        <f t="shared" si="8"/>
        <v>88080</v>
      </c>
    </row>
    <row r="202" spans="1:14" ht="18" customHeight="1" x14ac:dyDescent="0.25">
      <c r="A202" s="1"/>
      <c r="B202" s="23">
        <v>42401</v>
      </c>
      <c r="C202" s="11"/>
      <c r="D202" s="12"/>
      <c r="E202" s="12">
        <v>18289.099999999999</v>
      </c>
      <c r="F202" s="12">
        <v>13420</v>
      </c>
      <c r="G202" s="85"/>
      <c r="H202" s="12"/>
      <c r="I202" s="12">
        <v>49738</v>
      </c>
      <c r="J202" s="12">
        <v>43150</v>
      </c>
      <c r="K202" s="85"/>
      <c r="L202" s="12"/>
      <c r="M202" s="12">
        <v>99386</v>
      </c>
      <c r="N202" s="12">
        <f t="shared" si="8"/>
        <v>86300</v>
      </c>
    </row>
    <row r="203" spans="1:14" ht="18" customHeight="1" x14ac:dyDescent="0.25">
      <c r="A203" s="1"/>
      <c r="B203" s="23">
        <v>42430</v>
      </c>
      <c r="C203" s="11"/>
      <c r="D203" s="12"/>
      <c r="E203" s="12">
        <v>18289.099999999999</v>
      </c>
      <c r="F203" s="12">
        <v>14293.333333333299</v>
      </c>
      <c r="G203" s="85"/>
      <c r="H203" s="12"/>
      <c r="I203" s="12">
        <v>49738</v>
      </c>
      <c r="J203" s="12">
        <v>43726.666666666701</v>
      </c>
      <c r="K203" s="85"/>
      <c r="L203" s="12"/>
      <c r="M203" s="12">
        <v>99386</v>
      </c>
      <c r="N203" s="12">
        <f t="shared" si="8"/>
        <v>87453.333333333401</v>
      </c>
    </row>
    <row r="204" spans="1:14" ht="18" customHeight="1" x14ac:dyDescent="0.25">
      <c r="A204" s="1"/>
      <c r="B204" s="23">
        <v>42461</v>
      </c>
      <c r="C204" s="11"/>
      <c r="D204" s="12"/>
      <c r="E204" s="12">
        <v>18289.099999999999</v>
      </c>
      <c r="F204" s="12">
        <v>13763.333333333299</v>
      </c>
      <c r="G204" s="85"/>
      <c r="H204" s="12"/>
      <c r="I204" s="12">
        <v>49738</v>
      </c>
      <c r="J204" s="12">
        <v>43716.666666666701</v>
      </c>
      <c r="K204" s="85"/>
      <c r="L204" s="12"/>
      <c r="M204" s="12">
        <v>99386</v>
      </c>
      <c r="N204" s="12">
        <f t="shared" si="8"/>
        <v>87433.333333333401</v>
      </c>
    </row>
    <row r="205" spans="1:14" ht="18" customHeight="1" x14ac:dyDescent="0.25">
      <c r="A205" s="1"/>
      <c r="B205" s="23">
        <v>42491</v>
      </c>
      <c r="C205" s="11"/>
      <c r="D205" s="12"/>
      <c r="E205" s="12">
        <v>18289.099999999999</v>
      </c>
      <c r="F205" s="12">
        <v>13486.666666666701</v>
      </c>
      <c r="G205" s="85"/>
      <c r="H205" s="12"/>
      <c r="I205" s="12">
        <v>49738</v>
      </c>
      <c r="J205" s="12">
        <v>41903.449999999997</v>
      </c>
      <c r="K205" s="85"/>
      <c r="L205" s="12"/>
      <c r="M205" s="12">
        <v>99386</v>
      </c>
      <c r="N205" s="12">
        <f t="shared" si="8"/>
        <v>83806.899999999994</v>
      </c>
    </row>
    <row r="206" spans="1:14" ht="18" customHeight="1" x14ac:dyDescent="0.25">
      <c r="A206" s="1"/>
      <c r="B206" s="23">
        <v>42522</v>
      </c>
      <c r="C206" s="11"/>
      <c r="D206" s="12"/>
      <c r="E206" s="12">
        <v>18289.099999999999</v>
      </c>
      <c r="F206" s="12">
        <v>14993.333333333299</v>
      </c>
      <c r="G206" s="85"/>
      <c r="H206" s="12"/>
      <c r="I206" s="12">
        <v>49738</v>
      </c>
      <c r="J206" s="12">
        <v>44123.333333333299</v>
      </c>
      <c r="K206" s="85"/>
      <c r="L206" s="12"/>
      <c r="M206" s="12">
        <v>99386</v>
      </c>
      <c r="N206" s="12">
        <f t="shared" si="8"/>
        <v>88246.666666666599</v>
      </c>
    </row>
    <row r="207" spans="1:14" ht="18" customHeight="1" x14ac:dyDescent="0.25">
      <c r="A207" s="1"/>
      <c r="B207" s="23">
        <v>42552</v>
      </c>
      <c r="C207" s="11"/>
      <c r="D207" s="12"/>
      <c r="E207" s="12">
        <v>18289.099999999999</v>
      </c>
      <c r="F207" s="12">
        <v>13736.666666666701</v>
      </c>
      <c r="G207" s="85"/>
      <c r="H207" s="12"/>
      <c r="I207" s="12">
        <v>49738</v>
      </c>
      <c r="J207" s="12">
        <v>42996.666666666701</v>
      </c>
      <c r="K207" s="85"/>
      <c r="L207" s="12"/>
      <c r="M207" s="12">
        <v>99386</v>
      </c>
      <c r="N207" s="12">
        <f t="shared" si="8"/>
        <v>85993.333333333401</v>
      </c>
    </row>
    <row r="208" spans="1:14" ht="18" customHeight="1" x14ac:dyDescent="0.25">
      <c r="A208" s="1"/>
      <c r="B208" s="23">
        <v>42583</v>
      </c>
      <c r="C208" s="11"/>
      <c r="D208" s="12"/>
      <c r="E208" s="12">
        <v>18289.099999999999</v>
      </c>
      <c r="F208" s="12">
        <v>13470</v>
      </c>
      <c r="G208" s="85"/>
      <c r="H208" s="12"/>
      <c r="I208" s="12">
        <v>49738</v>
      </c>
      <c r="J208" s="12">
        <v>41996.666666666701</v>
      </c>
      <c r="K208" s="85"/>
      <c r="L208" s="12"/>
      <c r="M208" s="12">
        <v>99386</v>
      </c>
      <c r="N208" s="12">
        <f t="shared" si="8"/>
        <v>83993.333333333401</v>
      </c>
    </row>
    <row r="209" spans="1:14" ht="18" customHeight="1" x14ac:dyDescent="0.25">
      <c r="A209" s="1"/>
      <c r="B209" s="23">
        <v>42614</v>
      </c>
      <c r="C209" s="11"/>
      <c r="D209" s="12"/>
      <c r="E209" s="12">
        <v>18289.099999999999</v>
      </c>
      <c r="F209" s="12">
        <v>12660</v>
      </c>
      <c r="G209" s="85"/>
      <c r="H209" s="12"/>
      <c r="I209" s="12">
        <v>49738</v>
      </c>
      <c r="J209" s="12">
        <v>41413.333333333299</v>
      </c>
      <c r="K209" s="85"/>
      <c r="L209" s="12"/>
      <c r="M209" s="12">
        <v>99386</v>
      </c>
      <c r="N209" s="12">
        <f t="shared" si="8"/>
        <v>82826.666666666599</v>
      </c>
    </row>
    <row r="210" spans="1:14" ht="18" customHeight="1" x14ac:dyDescent="0.25">
      <c r="A210" s="1"/>
      <c r="B210" s="23">
        <v>42644</v>
      </c>
      <c r="C210" s="11"/>
      <c r="D210" s="12"/>
      <c r="E210" s="12">
        <v>19234</v>
      </c>
      <c r="F210" s="12">
        <v>13433.333333333299</v>
      </c>
      <c r="G210" s="85"/>
      <c r="H210" s="12"/>
      <c r="I210" s="12">
        <v>52831</v>
      </c>
      <c r="J210" s="12">
        <v>42016.666666666701</v>
      </c>
      <c r="K210" s="85"/>
      <c r="L210" s="12"/>
      <c r="M210" s="12">
        <v>103213</v>
      </c>
      <c r="N210" s="12">
        <f t="shared" si="8"/>
        <v>84033.333333333401</v>
      </c>
    </row>
    <row r="211" spans="1:14" ht="18" customHeight="1" x14ac:dyDescent="0.25">
      <c r="A211" s="1"/>
      <c r="B211" s="23">
        <v>42675</v>
      </c>
      <c r="C211" s="11"/>
      <c r="D211" s="12"/>
      <c r="E211" s="12">
        <v>19234</v>
      </c>
      <c r="F211" s="12">
        <v>14420</v>
      </c>
      <c r="G211" s="85"/>
      <c r="H211" s="12"/>
      <c r="I211" s="12">
        <v>52831</v>
      </c>
      <c r="J211" s="12">
        <v>43550</v>
      </c>
      <c r="K211" s="85"/>
      <c r="L211" s="12"/>
      <c r="M211" s="12">
        <v>103213</v>
      </c>
      <c r="N211" s="12">
        <f t="shared" si="8"/>
        <v>87100</v>
      </c>
    </row>
    <row r="212" spans="1:14" ht="18" customHeight="1" x14ac:dyDescent="0.25">
      <c r="A212" s="1"/>
      <c r="B212" s="23">
        <v>42705</v>
      </c>
      <c r="C212" s="11"/>
      <c r="D212" s="12"/>
      <c r="E212" s="12">
        <v>19234</v>
      </c>
      <c r="F212" s="12">
        <v>13456.666666666701</v>
      </c>
      <c r="G212" s="85"/>
      <c r="H212" s="12"/>
      <c r="I212" s="12">
        <v>52831</v>
      </c>
      <c r="J212" s="12">
        <v>42930</v>
      </c>
      <c r="K212" s="85"/>
      <c r="L212" s="12"/>
      <c r="M212" s="12">
        <v>103213</v>
      </c>
      <c r="N212" s="12">
        <f t="shared" si="8"/>
        <v>85860</v>
      </c>
    </row>
    <row r="213" spans="1:14" ht="18" customHeight="1" x14ac:dyDescent="0.25">
      <c r="A213" s="1"/>
      <c r="B213" s="23">
        <v>42736</v>
      </c>
      <c r="C213" s="11"/>
      <c r="D213" s="12"/>
      <c r="E213" s="12">
        <v>19234</v>
      </c>
      <c r="F213" s="12">
        <v>13926.666666666701</v>
      </c>
      <c r="G213" s="85"/>
      <c r="H213" s="12"/>
      <c r="I213" s="12">
        <v>52831</v>
      </c>
      <c r="J213" s="12">
        <v>45346.666666666701</v>
      </c>
      <c r="K213" s="85"/>
      <c r="L213" s="12"/>
      <c r="M213" s="12">
        <v>103213</v>
      </c>
      <c r="N213" s="12">
        <f t="shared" si="8"/>
        <v>90693.333333333401</v>
      </c>
    </row>
    <row r="214" spans="1:14" ht="18" customHeight="1" x14ac:dyDescent="0.25">
      <c r="A214" s="1"/>
      <c r="B214" s="23">
        <v>42767</v>
      </c>
      <c r="C214" s="11"/>
      <c r="D214" s="12"/>
      <c r="E214" s="12">
        <v>19234</v>
      </c>
      <c r="F214" s="12">
        <v>15563.333333333299</v>
      </c>
      <c r="G214" s="85"/>
      <c r="H214" s="12"/>
      <c r="I214" s="12">
        <v>52831</v>
      </c>
      <c r="J214" s="12">
        <v>48013.333333333299</v>
      </c>
      <c r="K214" s="85"/>
      <c r="L214" s="12"/>
      <c r="M214" s="12">
        <v>103213</v>
      </c>
      <c r="N214" s="12">
        <f t="shared" si="8"/>
        <v>96026.666666666599</v>
      </c>
    </row>
    <row r="215" spans="1:14" ht="18" customHeight="1" x14ac:dyDescent="0.25">
      <c r="A215" s="1"/>
      <c r="B215" s="23">
        <v>42795</v>
      </c>
      <c r="C215" s="11"/>
      <c r="D215" s="12"/>
      <c r="E215" s="12">
        <v>19234</v>
      </c>
      <c r="F215" s="12">
        <v>15446.666666666701</v>
      </c>
      <c r="G215" s="85"/>
      <c r="H215" s="12"/>
      <c r="I215" s="12">
        <v>52831</v>
      </c>
      <c r="J215" s="12">
        <v>48363.333333333299</v>
      </c>
      <c r="K215" s="85"/>
      <c r="L215" s="12"/>
      <c r="M215" s="12">
        <v>103213</v>
      </c>
      <c r="N215" s="12">
        <f t="shared" si="8"/>
        <v>96726.666666666599</v>
      </c>
    </row>
    <row r="216" spans="1:14" ht="18" customHeight="1" x14ac:dyDescent="0.25">
      <c r="A216" s="1"/>
      <c r="B216" s="23">
        <v>42826</v>
      </c>
      <c r="C216" s="11"/>
      <c r="D216" s="12"/>
      <c r="E216" s="12">
        <v>19234</v>
      </c>
      <c r="F216" s="12">
        <v>14396.666666666701</v>
      </c>
      <c r="G216" s="85"/>
      <c r="H216" s="12"/>
      <c r="I216" s="12">
        <v>52831</v>
      </c>
      <c r="J216" s="12">
        <v>46096.666666666701</v>
      </c>
      <c r="K216" s="85"/>
      <c r="L216" s="12"/>
      <c r="M216" s="12">
        <v>103213</v>
      </c>
      <c r="N216" s="12">
        <f t="shared" si="8"/>
        <v>92193.333333333401</v>
      </c>
    </row>
    <row r="217" spans="1:14" ht="18" customHeight="1" x14ac:dyDescent="0.25">
      <c r="A217" s="1"/>
      <c r="B217" s="23">
        <v>42856</v>
      </c>
      <c r="C217" s="11"/>
      <c r="D217" s="12"/>
      <c r="E217" s="12">
        <v>19234</v>
      </c>
      <c r="F217" s="12">
        <v>14496.666666666701</v>
      </c>
      <c r="G217" s="85"/>
      <c r="H217" s="12"/>
      <c r="I217" s="12">
        <v>52831</v>
      </c>
      <c r="J217" s="12">
        <v>44896.666666666701</v>
      </c>
      <c r="K217" s="85"/>
      <c r="L217" s="12"/>
      <c r="M217" s="12">
        <v>103213</v>
      </c>
      <c r="N217" s="12">
        <f t="shared" si="8"/>
        <v>89793.333333333401</v>
      </c>
    </row>
    <row r="218" spans="1:14" ht="18" customHeight="1" x14ac:dyDescent="0.25">
      <c r="A218" s="1"/>
      <c r="B218" s="23">
        <v>42887</v>
      </c>
      <c r="C218" s="11"/>
      <c r="D218" s="12"/>
      <c r="E218" s="12">
        <v>19234</v>
      </c>
      <c r="F218" s="12">
        <v>13830</v>
      </c>
      <c r="G218" s="85"/>
      <c r="H218" s="12"/>
      <c r="I218" s="12">
        <v>52831</v>
      </c>
      <c r="J218" s="12">
        <v>45430</v>
      </c>
      <c r="K218" s="85"/>
      <c r="L218" s="12"/>
      <c r="M218" s="12">
        <v>103213</v>
      </c>
      <c r="N218" s="12">
        <f t="shared" si="8"/>
        <v>90860</v>
      </c>
    </row>
    <row r="219" spans="1:14" ht="18" customHeight="1" x14ac:dyDescent="0.25">
      <c r="A219" s="1"/>
      <c r="B219" s="23">
        <v>42917</v>
      </c>
      <c r="C219" s="11"/>
      <c r="D219" s="12"/>
      <c r="E219" s="12">
        <v>19234</v>
      </c>
      <c r="F219" s="12">
        <v>14290</v>
      </c>
      <c r="G219" s="85"/>
      <c r="H219" s="12"/>
      <c r="I219" s="12">
        <v>52831</v>
      </c>
      <c r="J219" s="12">
        <v>44296.666666666701</v>
      </c>
      <c r="K219" s="85"/>
      <c r="L219" s="12"/>
      <c r="M219" s="12">
        <v>103213</v>
      </c>
      <c r="N219" s="12">
        <f t="shared" si="8"/>
        <v>88593.333333333401</v>
      </c>
    </row>
    <row r="220" spans="1:14" ht="18" customHeight="1" x14ac:dyDescent="0.25">
      <c r="A220" s="1"/>
      <c r="B220" s="23">
        <v>42948</v>
      </c>
      <c r="C220" s="11"/>
      <c r="D220" s="12"/>
      <c r="E220" s="12">
        <v>19234</v>
      </c>
      <c r="F220" s="12">
        <v>15493.333333333299</v>
      </c>
      <c r="G220" s="85"/>
      <c r="H220" s="12"/>
      <c r="I220" s="12">
        <v>52831</v>
      </c>
      <c r="J220" s="12">
        <v>45513.333333333299</v>
      </c>
      <c r="K220" s="85"/>
      <c r="L220" s="12"/>
      <c r="M220" s="12">
        <v>103213</v>
      </c>
      <c r="N220" s="12">
        <f t="shared" si="8"/>
        <v>91026.666666666599</v>
      </c>
    </row>
    <row r="221" spans="1:14" ht="18" customHeight="1" x14ac:dyDescent="0.25">
      <c r="A221" s="1"/>
      <c r="B221" s="23">
        <v>42979</v>
      </c>
      <c r="C221" s="11"/>
      <c r="D221" s="12"/>
      <c r="E221" s="12">
        <v>19234</v>
      </c>
      <c r="F221" s="12">
        <v>15860</v>
      </c>
      <c r="G221" s="85"/>
      <c r="H221" s="12"/>
      <c r="I221" s="12">
        <v>52831</v>
      </c>
      <c r="J221" s="12">
        <v>47046.666666666701</v>
      </c>
      <c r="K221" s="85"/>
      <c r="L221" s="12"/>
      <c r="M221" s="12">
        <v>103213</v>
      </c>
      <c r="N221" s="12">
        <f t="shared" si="8"/>
        <v>94093.333333333401</v>
      </c>
    </row>
    <row r="222" spans="1:14" ht="18" customHeight="1" x14ac:dyDescent="0.25">
      <c r="A222" s="1"/>
      <c r="B222" s="23">
        <v>43009</v>
      </c>
      <c r="C222" s="11"/>
      <c r="D222" s="12"/>
      <c r="E222" s="12">
        <v>19234</v>
      </c>
      <c r="F222" s="12">
        <v>16843.333333333299</v>
      </c>
      <c r="G222" s="85"/>
      <c r="H222" s="12"/>
      <c r="I222" s="12">
        <v>52831</v>
      </c>
      <c r="J222" s="12">
        <v>49610</v>
      </c>
      <c r="K222" s="85"/>
      <c r="L222" s="12"/>
      <c r="M222" s="12">
        <v>103213</v>
      </c>
      <c r="N222" s="12">
        <f t="shared" si="8"/>
        <v>99220</v>
      </c>
    </row>
    <row r="223" spans="1:14" ht="18" customHeight="1" x14ac:dyDescent="0.25">
      <c r="A223" s="1"/>
      <c r="B223" s="23">
        <v>43040</v>
      </c>
      <c r="C223" s="11"/>
      <c r="D223" s="12"/>
      <c r="E223" s="12">
        <v>19234</v>
      </c>
      <c r="F223" s="12">
        <v>17043.333333333299</v>
      </c>
      <c r="G223" s="85"/>
      <c r="H223" s="12"/>
      <c r="I223" s="12">
        <v>52831</v>
      </c>
      <c r="J223" s="12">
        <v>50376.666666666701</v>
      </c>
      <c r="K223" s="85"/>
      <c r="L223" s="12"/>
      <c r="M223" s="12">
        <v>103213</v>
      </c>
      <c r="N223" s="12">
        <f t="shared" si="8"/>
        <v>100753.3333333334</v>
      </c>
    </row>
    <row r="224" spans="1:14" ht="18" customHeight="1" x14ac:dyDescent="0.25">
      <c r="A224" s="1"/>
      <c r="B224" s="23">
        <v>43070</v>
      </c>
      <c r="C224" s="11"/>
      <c r="D224" s="12"/>
      <c r="E224" s="12">
        <v>19234</v>
      </c>
      <c r="F224" s="12">
        <v>17543.333333333299</v>
      </c>
      <c r="G224" s="85"/>
      <c r="H224" s="12"/>
      <c r="I224" s="12">
        <v>52831</v>
      </c>
      <c r="J224" s="12">
        <v>52093.333333333299</v>
      </c>
      <c r="K224" s="85"/>
      <c r="L224" s="12"/>
      <c r="M224" s="12">
        <v>103213</v>
      </c>
      <c r="N224" s="12">
        <f t="shared" si="8"/>
        <v>104186.6666666666</v>
      </c>
    </row>
    <row r="225" spans="1:19" ht="18" customHeight="1" x14ac:dyDescent="0.25">
      <c r="A225" s="1"/>
      <c r="B225" s="23">
        <v>43101</v>
      </c>
      <c r="C225" s="11"/>
      <c r="D225" s="12"/>
      <c r="E225" s="12">
        <v>20202</v>
      </c>
      <c r="F225" s="12">
        <v>16956.666666666701</v>
      </c>
      <c r="G225" s="85"/>
      <c r="H225" s="12"/>
      <c r="I225" s="12">
        <v>55466</v>
      </c>
      <c r="J225" s="12">
        <v>50243.333333333299</v>
      </c>
      <c r="K225" s="85"/>
      <c r="L225" s="12"/>
      <c r="M225" s="12">
        <v>108346</v>
      </c>
      <c r="N225" s="12">
        <f t="shared" si="8"/>
        <v>100486.6666666666</v>
      </c>
      <c r="S225" s="98"/>
    </row>
    <row r="226" spans="1:19" ht="18" customHeight="1" x14ac:dyDescent="0.25">
      <c r="A226" s="1"/>
      <c r="B226" s="23">
        <v>43132</v>
      </c>
      <c r="C226" s="11"/>
      <c r="D226" s="12"/>
      <c r="E226" s="12">
        <v>20202</v>
      </c>
      <c r="F226" s="12">
        <v>16490</v>
      </c>
      <c r="G226" s="85"/>
      <c r="H226" s="12"/>
      <c r="I226" s="12">
        <v>55466</v>
      </c>
      <c r="J226" s="12">
        <v>49076.666666666701</v>
      </c>
      <c r="K226" s="85"/>
      <c r="L226" s="12"/>
      <c r="M226" s="12">
        <v>108346</v>
      </c>
      <c r="N226" s="12">
        <f t="shared" si="8"/>
        <v>98153.333333333401</v>
      </c>
      <c r="S226" s="98"/>
    </row>
    <row r="227" spans="1:19" ht="18" customHeight="1" x14ac:dyDescent="0.25">
      <c r="A227" s="1"/>
      <c r="B227" s="23">
        <v>43160</v>
      </c>
      <c r="C227" s="11"/>
      <c r="D227" s="12"/>
      <c r="E227" s="12">
        <v>20202</v>
      </c>
      <c r="F227" s="12">
        <v>16956.666666666701</v>
      </c>
      <c r="G227" s="85"/>
      <c r="H227" s="12"/>
      <c r="I227" s="12">
        <v>55466</v>
      </c>
      <c r="J227" s="12">
        <v>50243.333333333299</v>
      </c>
      <c r="K227" s="85"/>
      <c r="L227" s="12"/>
      <c r="M227" s="12">
        <v>108346</v>
      </c>
      <c r="N227" s="12">
        <f t="shared" si="8"/>
        <v>100486.6666666666</v>
      </c>
      <c r="S227" s="98"/>
    </row>
    <row r="228" spans="1:19" ht="18" customHeight="1" x14ac:dyDescent="0.25">
      <c r="A228" s="1"/>
      <c r="B228" s="23">
        <v>43191</v>
      </c>
      <c r="C228" s="11"/>
      <c r="D228" s="12"/>
      <c r="E228" s="12">
        <v>20202</v>
      </c>
      <c r="F228" s="12">
        <v>17023.333333333299</v>
      </c>
      <c r="G228" s="85"/>
      <c r="H228" s="12"/>
      <c r="I228" s="12">
        <v>55466</v>
      </c>
      <c r="J228" s="12">
        <v>50510</v>
      </c>
      <c r="K228" s="85"/>
      <c r="L228" s="12"/>
      <c r="M228" s="12">
        <v>108346</v>
      </c>
      <c r="N228" s="12">
        <f t="shared" si="8"/>
        <v>101020</v>
      </c>
      <c r="S228" s="98"/>
    </row>
    <row r="229" spans="1:19" ht="18" customHeight="1" x14ac:dyDescent="0.25">
      <c r="A229" s="1"/>
      <c r="B229" s="23">
        <v>43221</v>
      </c>
      <c r="C229" s="11"/>
      <c r="D229" s="12"/>
      <c r="E229" s="12">
        <v>20202</v>
      </c>
      <c r="F229" s="12">
        <v>17460</v>
      </c>
      <c r="G229" s="85"/>
      <c r="H229" s="12"/>
      <c r="I229" s="12">
        <v>55466</v>
      </c>
      <c r="J229" s="12">
        <v>51843.333333333299</v>
      </c>
      <c r="K229" s="85"/>
      <c r="L229" s="12"/>
      <c r="M229" s="12">
        <v>108346</v>
      </c>
      <c r="N229" s="12">
        <f t="shared" si="8"/>
        <v>103686.6666666666</v>
      </c>
      <c r="S229" s="98"/>
    </row>
    <row r="230" spans="1:19" ht="18" customHeight="1" x14ac:dyDescent="0.25">
      <c r="A230" s="1"/>
      <c r="B230" s="23">
        <v>43252</v>
      </c>
      <c r="C230" s="11"/>
      <c r="D230" s="12"/>
      <c r="E230" s="12">
        <v>20202</v>
      </c>
      <c r="F230" s="12">
        <v>17643.333333333299</v>
      </c>
      <c r="G230" s="85"/>
      <c r="H230" s="12"/>
      <c r="I230" s="12">
        <v>55466</v>
      </c>
      <c r="J230" s="12">
        <v>51893.333333333299</v>
      </c>
      <c r="K230" s="85"/>
      <c r="L230" s="12"/>
      <c r="M230" s="12">
        <v>108346</v>
      </c>
      <c r="N230" s="12">
        <f t="shared" si="8"/>
        <v>103786.6666666666</v>
      </c>
      <c r="S230" s="98"/>
    </row>
    <row r="231" spans="1:19" ht="18" customHeight="1" x14ac:dyDescent="0.25">
      <c r="A231" s="1"/>
      <c r="B231" s="23">
        <v>43282</v>
      </c>
      <c r="C231" s="11"/>
      <c r="D231" s="12"/>
      <c r="E231" s="12">
        <v>21375</v>
      </c>
      <c r="F231" s="12">
        <v>18110</v>
      </c>
      <c r="G231" s="85"/>
      <c r="H231" s="12"/>
      <c r="I231" s="12">
        <v>58686</v>
      </c>
      <c r="J231" s="12">
        <v>53326.666666666701</v>
      </c>
      <c r="K231" s="85"/>
      <c r="L231" s="12"/>
      <c r="M231" s="12">
        <v>114628</v>
      </c>
      <c r="N231" s="12">
        <f t="shared" si="8"/>
        <v>106653.3333333334</v>
      </c>
      <c r="S231" s="98"/>
    </row>
    <row r="232" spans="1:19" ht="18" customHeight="1" x14ac:dyDescent="0.25">
      <c r="A232" s="1"/>
      <c r="B232" s="23">
        <v>43313</v>
      </c>
      <c r="C232" s="11"/>
      <c r="D232" s="12"/>
      <c r="E232" s="12">
        <v>21375</v>
      </c>
      <c r="F232" s="12">
        <v>18593.333333333299</v>
      </c>
      <c r="G232" s="85"/>
      <c r="H232" s="12"/>
      <c r="I232" s="12">
        <v>58686</v>
      </c>
      <c r="J232" s="12">
        <v>55063.333333333299</v>
      </c>
      <c r="K232" s="85"/>
      <c r="L232" s="12"/>
      <c r="M232" s="12">
        <v>114628</v>
      </c>
      <c r="N232" s="12">
        <f t="shared" si="8"/>
        <v>110126.6666666666</v>
      </c>
      <c r="S232" s="98"/>
    </row>
    <row r="233" spans="1:19" ht="18" customHeight="1" x14ac:dyDescent="0.25">
      <c r="A233" s="1"/>
      <c r="B233" s="23">
        <v>43344</v>
      </c>
      <c r="C233" s="11"/>
      <c r="D233" s="12"/>
      <c r="E233" s="12">
        <v>22267</v>
      </c>
      <c r="F233" s="12">
        <v>18640</v>
      </c>
      <c r="G233" s="85"/>
      <c r="H233" s="12"/>
      <c r="I233" s="12">
        <v>61145</v>
      </c>
      <c r="J233" s="12">
        <v>55396.666666666701</v>
      </c>
      <c r="K233" s="85"/>
      <c r="L233" s="12"/>
      <c r="M233" s="12">
        <v>119469</v>
      </c>
      <c r="N233" s="12">
        <f t="shared" si="8"/>
        <v>110793.3333333334</v>
      </c>
      <c r="S233" s="98"/>
    </row>
    <row r="234" spans="1:19" ht="18" customHeight="1" x14ac:dyDescent="0.25">
      <c r="A234" s="1"/>
      <c r="B234" s="23">
        <v>43374</v>
      </c>
      <c r="C234" s="11"/>
      <c r="D234" s="12"/>
      <c r="E234" s="12">
        <v>22267</v>
      </c>
      <c r="F234" s="12">
        <v>18776.666666666701</v>
      </c>
      <c r="G234" s="85"/>
      <c r="H234" s="12"/>
      <c r="I234" s="12">
        <v>61145</v>
      </c>
      <c r="J234" s="12">
        <v>58830</v>
      </c>
      <c r="K234" s="85"/>
      <c r="L234" s="12"/>
      <c r="M234" s="12">
        <v>119469</v>
      </c>
      <c r="N234" s="12">
        <f t="shared" si="8"/>
        <v>117660</v>
      </c>
      <c r="S234" s="98"/>
    </row>
    <row r="235" spans="1:19" ht="18" customHeight="1" x14ac:dyDescent="0.25">
      <c r="A235" s="1"/>
      <c r="B235" s="23">
        <v>43405</v>
      </c>
      <c r="C235" s="11"/>
      <c r="D235" s="12"/>
      <c r="E235" s="12">
        <v>22267</v>
      </c>
      <c r="F235" s="12">
        <v>18076.666666666701</v>
      </c>
      <c r="G235" s="85"/>
      <c r="H235" s="12"/>
      <c r="I235" s="12">
        <v>61145</v>
      </c>
      <c r="J235" s="12">
        <v>57730</v>
      </c>
      <c r="K235" s="85"/>
      <c r="L235" s="12"/>
      <c r="M235" s="12">
        <v>119469</v>
      </c>
      <c r="N235" s="12">
        <f t="shared" si="8"/>
        <v>115460</v>
      </c>
      <c r="S235" s="98"/>
    </row>
    <row r="236" spans="1:19" ht="18" customHeight="1" x14ac:dyDescent="0.25">
      <c r="A236" s="1"/>
      <c r="B236" s="23">
        <v>43435</v>
      </c>
      <c r="C236" s="11"/>
      <c r="D236" s="12"/>
      <c r="E236" s="12">
        <v>22267</v>
      </c>
      <c r="F236" s="12">
        <v>17393.333333333299</v>
      </c>
      <c r="G236" s="85"/>
      <c r="H236" s="12"/>
      <c r="I236" s="12">
        <v>61145</v>
      </c>
      <c r="J236" s="12">
        <v>54146.666666666701</v>
      </c>
      <c r="K236" s="85"/>
      <c r="L236" s="12"/>
      <c r="M236" s="12">
        <v>119469</v>
      </c>
      <c r="N236" s="12">
        <f t="shared" si="8"/>
        <v>108293.3333333334</v>
      </c>
      <c r="S236" s="98"/>
    </row>
    <row r="237" spans="1:19" ht="18" customHeight="1" x14ac:dyDescent="0.25">
      <c r="A237" s="1"/>
      <c r="B237" s="23">
        <v>43466</v>
      </c>
      <c r="C237" s="11"/>
      <c r="D237" s="12"/>
      <c r="E237" s="12">
        <v>22267</v>
      </c>
      <c r="F237" s="12">
        <v>17773.333333333299</v>
      </c>
      <c r="G237" s="85"/>
      <c r="H237" s="12"/>
      <c r="I237" s="12">
        <v>61145</v>
      </c>
      <c r="J237" s="12">
        <v>53146.666666666701</v>
      </c>
      <c r="K237" s="85"/>
      <c r="L237" s="12"/>
      <c r="M237" s="12">
        <v>119469</v>
      </c>
      <c r="N237" s="12">
        <f t="shared" si="8"/>
        <v>106293.3333333334</v>
      </c>
      <c r="S237" s="98"/>
    </row>
    <row r="238" spans="1:19" ht="18" customHeight="1" x14ac:dyDescent="0.25">
      <c r="A238" s="1"/>
      <c r="B238" s="23">
        <v>43497</v>
      </c>
      <c r="C238" s="11"/>
      <c r="D238" s="12"/>
      <c r="E238" s="12">
        <v>23292</v>
      </c>
      <c r="F238" s="12">
        <v>16743.333333333299</v>
      </c>
      <c r="G238" s="85"/>
      <c r="H238" s="12"/>
      <c r="I238" s="12">
        <v>63952</v>
      </c>
      <c r="J238" s="12">
        <v>53463.333333333299</v>
      </c>
      <c r="K238" s="85"/>
      <c r="L238" s="12"/>
      <c r="M238" s="12">
        <v>124990</v>
      </c>
      <c r="N238" s="12">
        <f t="shared" si="8"/>
        <v>106926.6666666666</v>
      </c>
      <c r="S238" s="98"/>
    </row>
    <row r="239" spans="1:19" ht="18" customHeight="1" x14ac:dyDescent="0.25">
      <c r="A239" s="1"/>
      <c r="B239" s="23">
        <v>43525</v>
      </c>
      <c r="C239" s="11"/>
      <c r="D239" s="12"/>
      <c r="E239" s="12">
        <v>23292</v>
      </c>
      <c r="F239" s="12">
        <v>16726.666666666701</v>
      </c>
      <c r="G239" s="85"/>
      <c r="H239" s="12"/>
      <c r="I239" s="12">
        <v>63952</v>
      </c>
      <c r="J239" s="12">
        <v>53346.666666666701</v>
      </c>
      <c r="K239" s="85"/>
      <c r="L239" s="12"/>
      <c r="M239" s="12">
        <v>124990</v>
      </c>
      <c r="N239" s="12">
        <f t="shared" si="8"/>
        <v>106693.3333333334</v>
      </c>
      <c r="S239" s="98"/>
    </row>
    <row r="240" spans="1:19" ht="18" customHeight="1" x14ac:dyDescent="0.25">
      <c r="A240" s="1"/>
      <c r="B240" s="23">
        <v>43556</v>
      </c>
      <c r="C240" s="11"/>
      <c r="D240" s="12"/>
      <c r="E240" s="12">
        <v>23292</v>
      </c>
      <c r="F240" s="12">
        <v>17093.333333333299</v>
      </c>
      <c r="G240" s="85"/>
      <c r="H240" s="12"/>
      <c r="I240" s="12">
        <v>63952</v>
      </c>
      <c r="J240" s="12">
        <v>54230</v>
      </c>
      <c r="K240" s="85"/>
      <c r="L240" s="12"/>
      <c r="M240" s="12">
        <v>124990</v>
      </c>
      <c r="N240" s="12">
        <f t="shared" si="8"/>
        <v>108460</v>
      </c>
      <c r="S240" s="98"/>
    </row>
    <row r="241" spans="1:19" ht="18" customHeight="1" x14ac:dyDescent="0.25">
      <c r="A241" s="1"/>
      <c r="B241" s="23">
        <v>43586</v>
      </c>
      <c r="C241" s="11"/>
      <c r="D241" s="12"/>
      <c r="E241" s="12">
        <v>23292</v>
      </c>
      <c r="F241" s="12">
        <v>18226.666666666701</v>
      </c>
      <c r="G241" s="85"/>
      <c r="H241" s="12"/>
      <c r="I241" s="12">
        <v>63952</v>
      </c>
      <c r="J241" s="12">
        <v>54513.333333333299</v>
      </c>
      <c r="K241" s="85"/>
      <c r="L241" s="12"/>
      <c r="M241" s="12">
        <v>124990</v>
      </c>
      <c r="N241" s="12">
        <f t="shared" si="8"/>
        <v>109026.6666666666</v>
      </c>
      <c r="S241" s="98"/>
    </row>
    <row r="242" spans="1:19" ht="18" customHeight="1" x14ac:dyDescent="0.25">
      <c r="A242" s="1"/>
      <c r="B242" s="23">
        <v>43617</v>
      </c>
      <c r="C242" s="11"/>
      <c r="D242" s="12"/>
      <c r="E242" s="12">
        <v>23292</v>
      </c>
      <c r="F242" s="12">
        <v>16343.333333333299</v>
      </c>
      <c r="G242" s="85"/>
      <c r="H242" s="12"/>
      <c r="I242" s="12">
        <v>63952</v>
      </c>
      <c r="J242" s="12">
        <v>54230</v>
      </c>
      <c r="K242" s="85"/>
      <c r="L242" s="12"/>
      <c r="M242" s="12">
        <v>124990</v>
      </c>
      <c r="N242" s="12">
        <f t="shared" si="8"/>
        <v>108460</v>
      </c>
      <c r="S242" s="98"/>
    </row>
    <row r="243" spans="1:19" ht="18" customHeight="1" x14ac:dyDescent="0.25">
      <c r="A243" s="1"/>
      <c r="B243" s="23">
        <v>43647</v>
      </c>
      <c r="C243" s="11"/>
      <c r="D243" s="12"/>
      <c r="E243" s="12">
        <v>23292</v>
      </c>
      <c r="F243" s="12">
        <v>15610</v>
      </c>
      <c r="G243" s="85"/>
      <c r="H243" s="12"/>
      <c r="I243" s="12">
        <v>63952</v>
      </c>
      <c r="J243" s="12">
        <v>51163.333333333299</v>
      </c>
      <c r="K243" s="85"/>
      <c r="L243" s="12"/>
      <c r="M243" s="12">
        <v>124990</v>
      </c>
      <c r="N243" s="12">
        <f t="shared" si="8"/>
        <v>102326.6666666666</v>
      </c>
      <c r="S243" s="98"/>
    </row>
    <row r="244" spans="1:19" ht="18" customHeight="1" x14ac:dyDescent="0.25">
      <c r="A244" s="1"/>
      <c r="B244" s="23">
        <v>43678</v>
      </c>
      <c r="C244" s="11"/>
      <c r="D244" s="12"/>
      <c r="E244" s="12">
        <v>23292</v>
      </c>
      <c r="F244" s="12">
        <v>15743.333333333299</v>
      </c>
      <c r="G244" s="85"/>
      <c r="H244" s="12"/>
      <c r="I244" s="12">
        <v>63952</v>
      </c>
      <c r="J244" s="12">
        <v>51580</v>
      </c>
      <c r="K244" s="85"/>
      <c r="L244" s="12"/>
      <c r="M244" s="12">
        <v>124990</v>
      </c>
      <c r="N244" s="12">
        <f t="shared" si="8"/>
        <v>103160</v>
      </c>
      <c r="S244" s="98"/>
    </row>
    <row r="245" spans="1:19" ht="18" customHeight="1" x14ac:dyDescent="0.25">
      <c r="A245" s="1"/>
      <c r="B245" s="23">
        <v>43709</v>
      </c>
      <c r="C245" s="11"/>
      <c r="D245" s="12"/>
      <c r="E245" s="12">
        <v>23292</v>
      </c>
      <c r="F245" s="12">
        <v>14383.333333333299</v>
      </c>
      <c r="G245" s="85"/>
      <c r="H245" s="12"/>
      <c r="I245" s="12">
        <v>63952</v>
      </c>
      <c r="J245" s="12">
        <v>51513.333333333299</v>
      </c>
      <c r="K245" s="85"/>
      <c r="L245" s="12"/>
      <c r="M245" s="12">
        <v>124990</v>
      </c>
      <c r="N245" s="12">
        <f t="shared" si="8"/>
        <v>103026.6666666666</v>
      </c>
      <c r="S245" s="98"/>
    </row>
    <row r="246" spans="1:19" ht="18" customHeight="1" x14ac:dyDescent="0.25">
      <c r="A246" s="1"/>
      <c r="B246" s="23">
        <v>43739</v>
      </c>
      <c r="C246" s="11"/>
      <c r="D246" s="12"/>
      <c r="E246" s="12">
        <v>23903</v>
      </c>
      <c r="F246" s="12">
        <v>16426.666666666701</v>
      </c>
      <c r="G246" s="85"/>
      <c r="H246" s="12"/>
      <c r="I246" s="12">
        <v>65837</v>
      </c>
      <c r="J246" s="12">
        <v>52846.666666666701</v>
      </c>
      <c r="K246" s="85"/>
      <c r="L246" s="12"/>
      <c r="M246" s="12">
        <v>128753</v>
      </c>
      <c r="N246" s="12">
        <f t="shared" si="8"/>
        <v>105693.3333333334</v>
      </c>
      <c r="S246" s="98"/>
    </row>
    <row r="247" spans="1:19" ht="18" customHeight="1" x14ac:dyDescent="0.25">
      <c r="A247" s="1"/>
      <c r="B247" s="23">
        <v>43770</v>
      </c>
      <c r="C247" s="11"/>
      <c r="D247" s="12"/>
      <c r="E247" s="12">
        <v>23903</v>
      </c>
      <c r="F247" s="12">
        <v>16226.666666666701</v>
      </c>
      <c r="G247" s="85"/>
      <c r="H247" s="12"/>
      <c r="I247" s="12">
        <v>65837</v>
      </c>
      <c r="J247" s="12">
        <v>53480</v>
      </c>
      <c r="K247" s="85"/>
      <c r="L247" s="12"/>
      <c r="M247" s="12">
        <v>128753</v>
      </c>
      <c r="N247" s="12">
        <f t="shared" si="8"/>
        <v>106960</v>
      </c>
      <c r="S247" s="98"/>
    </row>
    <row r="248" spans="1:19" ht="18" customHeight="1" x14ac:dyDescent="0.25">
      <c r="A248" s="1"/>
      <c r="B248" s="23">
        <v>43800</v>
      </c>
      <c r="C248" s="11"/>
      <c r="D248" s="12"/>
      <c r="E248" s="12">
        <v>23903</v>
      </c>
      <c r="F248" s="12">
        <v>18000</v>
      </c>
      <c r="G248" s="85"/>
      <c r="H248" s="12"/>
      <c r="I248" s="12">
        <v>65837</v>
      </c>
      <c r="J248" s="12">
        <v>55980</v>
      </c>
      <c r="K248" s="85"/>
      <c r="L248" s="12"/>
      <c r="M248" s="12">
        <v>128753</v>
      </c>
      <c r="N248" s="12">
        <f t="shared" si="8"/>
        <v>111960</v>
      </c>
      <c r="S248" s="98"/>
    </row>
    <row r="249" spans="1:19" ht="18" customHeight="1" x14ac:dyDescent="0.25">
      <c r="A249" s="1"/>
      <c r="B249" s="23">
        <v>43831</v>
      </c>
      <c r="C249" s="11"/>
      <c r="D249" s="12"/>
      <c r="E249" s="12">
        <v>25100</v>
      </c>
      <c r="F249" s="12">
        <v>17950</v>
      </c>
      <c r="G249" s="85"/>
      <c r="H249" s="12"/>
      <c r="I249" s="12">
        <v>69136</v>
      </c>
      <c r="J249" s="12">
        <v>56813.333333333299</v>
      </c>
      <c r="K249" s="85"/>
      <c r="L249" s="12"/>
      <c r="M249" s="12">
        <v>135256</v>
      </c>
      <c r="N249" s="12">
        <f t="shared" si="8"/>
        <v>113626.6666666666</v>
      </c>
      <c r="S249" s="98"/>
    </row>
    <row r="250" spans="1:19" ht="18" customHeight="1" x14ac:dyDescent="0.25">
      <c r="A250" s="1"/>
      <c r="B250" s="23">
        <v>43862</v>
      </c>
      <c r="C250" s="11"/>
      <c r="D250" s="12"/>
      <c r="E250" s="12">
        <v>25100</v>
      </c>
      <c r="F250" s="12">
        <v>17696.666666666701</v>
      </c>
      <c r="G250" s="85"/>
      <c r="H250" s="12"/>
      <c r="I250" s="12">
        <v>69136</v>
      </c>
      <c r="J250" s="12">
        <v>56013.333333333299</v>
      </c>
      <c r="K250" s="85"/>
      <c r="L250" s="12"/>
      <c r="M250" s="12">
        <v>135256</v>
      </c>
      <c r="N250" s="12">
        <f t="shared" si="8"/>
        <v>112026.6666666666</v>
      </c>
      <c r="S250" s="98"/>
    </row>
    <row r="251" spans="1:19" ht="18" customHeight="1" x14ac:dyDescent="0.25">
      <c r="A251" s="1"/>
      <c r="B251" s="23">
        <v>43891</v>
      </c>
      <c r="C251" s="11"/>
      <c r="D251" s="12"/>
      <c r="E251" s="12">
        <v>25100</v>
      </c>
      <c r="F251" s="12">
        <v>18046.666666666701</v>
      </c>
      <c r="G251" s="85"/>
      <c r="H251" s="12"/>
      <c r="I251" s="12">
        <v>69136</v>
      </c>
      <c r="J251" s="12">
        <v>56246.666666666701</v>
      </c>
      <c r="K251" s="85"/>
      <c r="L251" s="12"/>
      <c r="M251" s="12">
        <v>135256</v>
      </c>
      <c r="N251" s="12">
        <f t="shared" ref="N251:N264" si="9">+J251*2</f>
        <v>112493.3333333334</v>
      </c>
      <c r="S251" s="98"/>
    </row>
    <row r="252" spans="1:19" ht="18" customHeight="1" x14ac:dyDescent="0.25">
      <c r="A252" s="1"/>
      <c r="B252" s="23">
        <v>43922</v>
      </c>
      <c r="C252" s="11"/>
      <c r="D252" s="12"/>
      <c r="E252" s="12">
        <v>25100</v>
      </c>
      <c r="F252" s="12">
        <v>17550</v>
      </c>
      <c r="G252" s="85"/>
      <c r="H252" s="12"/>
      <c r="I252" s="12">
        <v>69136</v>
      </c>
      <c r="J252" s="12">
        <v>54463.333333333299</v>
      </c>
      <c r="K252" s="85"/>
      <c r="L252" s="12"/>
      <c r="M252" s="12">
        <v>135256</v>
      </c>
      <c r="N252" s="12">
        <f t="shared" si="9"/>
        <v>108926.6666666666</v>
      </c>
      <c r="S252" s="98"/>
    </row>
    <row r="253" spans="1:19" ht="18" customHeight="1" x14ac:dyDescent="0.25">
      <c r="A253" s="1"/>
      <c r="B253" s="23">
        <v>43952</v>
      </c>
      <c r="C253" s="11"/>
      <c r="D253" s="12"/>
      <c r="E253" s="12">
        <v>25100</v>
      </c>
      <c r="F253" s="12">
        <v>17616.666666666701</v>
      </c>
      <c r="G253" s="85"/>
      <c r="H253" s="12"/>
      <c r="I253" s="12">
        <v>69136</v>
      </c>
      <c r="J253" s="12">
        <v>55233.333333333299</v>
      </c>
      <c r="K253" s="85"/>
      <c r="L253" s="12"/>
      <c r="M253" s="12">
        <v>135256</v>
      </c>
      <c r="N253" s="12">
        <f t="shared" si="9"/>
        <v>110466.6666666666</v>
      </c>
      <c r="S253" s="98"/>
    </row>
    <row r="254" spans="1:19" ht="18" customHeight="1" x14ac:dyDescent="0.25">
      <c r="A254" s="1"/>
      <c r="B254" s="23">
        <v>43983</v>
      </c>
      <c r="C254" s="11"/>
      <c r="D254" s="12"/>
      <c r="E254" s="12">
        <v>25100</v>
      </c>
      <c r="F254" s="12">
        <v>17480</v>
      </c>
      <c r="G254" s="85"/>
      <c r="H254" s="12"/>
      <c r="I254" s="12">
        <v>69136</v>
      </c>
      <c r="J254" s="12">
        <v>56316.666666666701</v>
      </c>
      <c r="K254" s="85"/>
      <c r="L254" s="12"/>
      <c r="M254" s="12">
        <v>135256</v>
      </c>
      <c r="N254" s="12">
        <f t="shared" si="9"/>
        <v>112633.3333333334</v>
      </c>
      <c r="S254" s="98"/>
    </row>
    <row r="255" spans="1:19" ht="18" customHeight="1" x14ac:dyDescent="0.25">
      <c r="A255" s="1"/>
      <c r="B255" s="23">
        <v>44013</v>
      </c>
      <c r="C255" s="11"/>
      <c r="D255" s="12"/>
      <c r="E255" s="12">
        <v>25100</v>
      </c>
      <c r="F255" s="12">
        <v>18233.333333333299</v>
      </c>
      <c r="G255" s="85"/>
      <c r="H255" s="12"/>
      <c r="I255" s="12">
        <v>69136</v>
      </c>
      <c r="J255" s="12">
        <v>58416.666666666701</v>
      </c>
      <c r="K255" s="85"/>
      <c r="L255" s="12"/>
      <c r="M255" s="12">
        <v>135256</v>
      </c>
      <c r="N255" s="12">
        <f t="shared" si="9"/>
        <v>116833.3333333334</v>
      </c>
      <c r="S255" s="98"/>
    </row>
    <row r="256" spans="1:19" ht="18" customHeight="1" x14ac:dyDescent="0.25">
      <c r="A256" s="1"/>
      <c r="B256" s="23">
        <v>44044</v>
      </c>
      <c r="C256" s="11"/>
      <c r="D256" s="12"/>
      <c r="E256" s="12">
        <v>25100</v>
      </c>
      <c r="F256" s="12">
        <v>17900</v>
      </c>
      <c r="G256" s="85"/>
      <c r="H256" s="12"/>
      <c r="I256" s="12">
        <v>69136</v>
      </c>
      <c r="J256" s="12">
        <v>58863.333333333299</v>
      </c>
      <c r="K256" s="85"/>
      <c r="L256" s="12"/>
      <c r="M256" s="12">
        <v>135256</v>
      </c>
      <c r="N256" s="12">
        <f t="shared" si="9"/>
        <v>117726.6666666666</v>
      </c>
      <c r="S256" s="98"/>
    </row>
    <row r="257" spans="1:144" ht="18" customHeight="1" x14ac:dyDescent="0.25">
      <c r="A257" s="1"/>
      <c r="B257" s="23">
        <v>44075</v>
      </c>
      <c r="C257" s="11"/>
      <c r="D257" s="12"/>
      <c r="E257" s="12">
        <v>25100</v>
      </c>
      <c r="F257" s="12">
        <v>19073.333333333299</v>
      </c>
      <c r="G257" s="85"/>
      <c r="H257" s="12"/>
      <c r="I257" s="12">
        <v>69136</v>
      </c>
      <c r="J257" s="12">
        <v>60746.666666666701</v>
      </c>
      <c r="K257" s="85"/>
      <c r="L257" s="12"/>
      <c r="M257" s="12">
        <v>135256</v>
      </c>
      <c r="N257" s="12">
        <f t="shared" si="9"/>
        <v>121493.3333333334</v>
      </c>
      <c r="S257" s="98"/>
    </row>
    <row r="258" spans="1:144" ht="18" customHeight="1" x14ac:dyDescent="0.25">
      <c r="A258" s="1"/>
      <c r="B258" s="23">
        <v>44105</v>
      </c>
      <c r="C258" s="11"/>
      <c r="D258" s="12"/>
      <c r="E258" s="12">
        <v>25100</v>
      </c>
      <c r="F258" s="12">
        <v>18286.666666666701</v>
      </c>
      <c r="G258" s="85"/>
      <c r="H258" s="12"/>
      <c r="I258" s="12">
        <v>69136</v>
      </c>
      <c r="J258" s="12">
        <v>60540</v>
      </c>
      <c r="K258" s="85"/>
      <c r="L258" s="12"/>
      <c r="M258" s="12">
        <v>135256</v>
      </c>
      <c r="N258" s="12">
        <f t="shared" si="9"/>
        <v>121080</v>
      </c>
      <c r="S258" s="98"/>
    </row>
    <row r="259" spans="1:144" ht="18" customHeight="1" x14ac:dyDescent="0.25">
      <c r="A259" s="1"/>
      <c r="B259" s="23">
        <v>44136</v>
      </c>
      <c r="C259" s="11"/>
      <c r="D259" s="12"/>
      <c r="E259" s="12">
        <v>25100</v>
      </c>
      <c r="F259" s="12">
        <v>18546.666666666701</v>
      </c>
      <c r="G259" s="85"/>
      <c r="H259" s="12"/>
      <c r="I259" s="12">
        <v>69136</v>
      </c>
      <c r="J259" s="12">
        <v>60400</v>
      </c>
      <c r="K259" s="85"/>
      <c r="L259" s="12"/>
      <c r="M259" s="12">
        <v>135256</v>
      </c>
      <c r="N259" s="12">
        <f t="shared" si="9"/>
        <v>120800</v>
      </c>
      <c r="S259" s="98"/>
    </row>
    <row r="260" spans="1:144" ht="18" customHeight="1" x14ac:dyDescent="0.25">
      <c r="A260" s="1"/>
      <c r="B260" s="23">
        <v>44166</v>
      </c>
      <c r="C260" s="11"/>
      <c r="D260" s="12"/>
      <c r="E260" s="12">
        <v>25100</v>
      </c>
      <c r="F260" s="12">
        <v>18866.666666666701</v>
      </c>
      <c r="G260" s="85"/>
      <c r="H260" s="12"/>
      <c r="I260" s="12">
        <v>69136</v>
      </c>
      <c r="J260" s="12">
        <v>61033.333333333299</v>
      </c>
      <c r="K260" s="85"/>
      <c r="L260" s="12"/>
      <c r="M260" s="12">
        <v>135256</v>
      </c>
      <c r="N260" s="12">
        <f t="shared" si="9"/>
        <v>122066.6666666666</v>
      </c>
      <c r="S260" s="98"/>
    </row>
    <row r="261" spans="1:144" ht="18" customHeight="1" x14ac:dyDescent="0.25">
      <c r="A261" s="1"/>
      <c r="B261" s="23">
        <v>44197</v>
      </c>
      <c r="C261" s="11"/>
      <c r="D261" s="12"/>
      <c r="E261" s="12">
        <v>25100</v>
      </c>
      <c r="F261" s="12">
        <v>19916.666666666701</v>
      </c>
      <c r="G261" s="85"/>
      <c r="H261" s="12"/>
      <c r="I261" s="12">
        <v>69136</v>
      </c>
      <c r="J261" s="12">
        <v>63116.666666666701</v>
      </c>
      <c r="K261" s="85"/>
      <c r="L261" s="12"/>
      <c r="M261" s="12">
        <v>135256</v>
      </c>
      <c r="N261" s="12">
        <f t="shared" si="9"/>
        <v>126233.3333333334</v>
      </c>
      <c r="S261" s="98"/>
    </row>
    <row r="262" spans="1:144" ht="18" customHeight="1" x14ac:dyDescent="0.25">
      <c r="A262" s="1"/>
      <c r="B262" s="23">
        <v>44228</v>
      </c>
      <c r="C262" s="11"/>
      <c r="D262" s="12"/>
      <c r="E262" s="12">
        <v>25100</v>
      </c>
      <c r="F262" s="12">
        <v>21117</v>
      </c>
      <c r="G262" s="85"/>
      <c r="H262" s="12"/>
      <c r="I262" s="12">
        <v>69136</v>
      </c>
      <c r="J262" s="12">
        <v>68617</v>
      </c>
      <c r="K262" s="85"/>
      <c r="L262" s="12"/>
      <c r="M262" s="12">
        <v>135256</v>
      </c>
      <c r="N262" s="12">
        <f t="shared" si="9"/>
        <v>137234</v>
      </c>
      <c r="S262" s="98"/>
    </row>
    <row r="263" spans="1:144" ht="18" customHeight="1" x14ac:dyDescent="0.25">
      <c r="A263" s="1"/>
      <c r="B263" s="23">
        <v>44256</v>
      </c>
      <c r="C263" s="11"/>
      <c r="D263" s="12"/>
      <c r="E263" s="12">
        <v>25100</v>
      </c>
      <c r="F263" s="12">
        <v>20250</v>
      </c>
      <c r="G263" s="85"/>
      <c r="H263" s="12"/>
      <c r="I263" s="12">
        <v>69136</v>
      </c>
      <c r="J263" s="12">
        <v>69567</v>
      </c>
      <c r="K263" s="85"/>
      <c r="L263" s="12"/>
      <c r="M263" s="12">
        <v>135256</v>
      </c>
      <c r="N263" s="12">
        <f t="shared" si="9"/>
        <v>139134</v>
      </c>
      <c r="S263" s="98"/>
    </row>
    <row r="264" spans="1:144" ht="18" customHeight="1" x14ac:dyDescent="0.25">
      <c r="A264" s="1"/>
      <c r="B264" s="23">
        <v>44287</v>
      </c>
      <c r="C264" s="11"/>
      <c r="D264" s="12"/>
      <c r="E264" s="12">
        <v>25100</v>
      </c>
      <c r="F264" s="12">
        <v>20083.333333333299</v>
      </c>
      <c r="G264" s="85"/>
      <c r="H264" s="12"/>
      <c r="I264" s="12">
        <v>69136</v>
      </c>
      <c r="J264" s="12">
        <v>68250</v>
      </c>
      <c r="K264" s="85"/>
      <c r="L264" s="12"/>
      <c r="M264" s="12">
        <v>135256</v>
      </c>
      <c r="N264" s="12">
        <f t="shared" si="9"/>
        <v>136500</v>
      </c>
      <c r="S264" s="98"/>
    </row>
    <row r="265" spans="1:144" ht="18" customHeight="1" x14ac:dyDescent="0.25">
      <c r="A265" s="1"/>
      <c r="B265" s="23">
        <v>44317</v>
      </c>
      <c r="C265" s="11"/>
      <c r="D265" s="12"/>
      <c r="E265" s="12">
        <v>25100</v>
      </c>
      <c r="F265" s="12"/>
      <c r="G265" s="85"/>
      <c r="H265" s="12"/>
      <c r="I265" s="12">
        <v>69136</v>
      </c>
      <c r="J265" s="12"/>
      <c r="K265" s="85"/>
      <c r="L265" s="12"/>
      <c r="M265" s="12">
        <v>135256</v>
      </c>
      <c r="N265" s="12"/>
      <c r="S265" s="98"/>
    </row>
    <row r="266" spans="1:144" ht="18" customHeight="1" x14ac:dyDescent="0.25">
      <c r="A266" s="1"/>
      <c r="B266" s="23">
        <v>44348</v>
      </c>
      <c r="C266" s="11"/>
      <c r="D266" s="12"/>
      <c r="E266" s="12">
        <v>25100</v>
      </c>
      <c r="F266" s="12"/>
      <c r="G266" s="85"/>
      <c r="H266" s="12"/>
      <c r="I266" s="12">
        <v>69136</v>
      </c>
      <c r="J266" s="12"/>
      <c r="K266" s="85"/>
      <c r="L266" s="12"/>
      <c r="M266" s="12">
        <v>135256</v>
      </c>
      <c r="N266" s="12"/>
      <c r="S266" s="98"/>
    </row>
    <row r="267" spans="1:144" s="48" customFormat="1" ht="8.25" customHeight="1" x14ac:dyDescent="0.25">
      <c r="B267" s="61"/>
      <c r="C267" s="61"/>
      <c r="D267" s="61"/>
      <c r="E267" s="61"/>
      <c r="F267" s="61"/>
      <c r="G267" s="37"/>
      <c r="H267" s="45"/>
      <c r="I267" s="45"/>
      <c r="K267" s="37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</row>
    <row r="268" spans="1:144" s="48" customFormat="1" ht="18.600000000000001" customHeight="1" x14ac:dyDescent="0.25">
      <c r="B268" s="62" t="s">
        <v>1</v>
      </c>
      <c r="C268" s="37"/>
      <c r="F268" s="71"/>
      <c r="H268" s="63"/>
      <c r="I268" s="63"/>
      <c r="J268" s="71"/>
      <c r="K268" s="37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</row>
    <row r="269" spans="1:144" s="48" customFormat="1" ht="18.600000000000001" customHeight="1" x14ac:dyDescent="0.25">
      <c r="B269" s="64" t="s">
        <v>69</v>
      </c>
      <c r="C269" s="37"/>
      <c r="I269" s="37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</row>
    <row r="270" spans="1:144" s="48" customFormat="1" ht="49.15" customHeight="1" x14ac:dyDescent="0.2">
      <c r="B270" s="101" t="s">
        <v>70</v>
      </c>
      <c r="C270" s="101"/>
      <c r="D270" s="101"/>
      <c r="E270" s="101"/>
      <c r="F270" s="101"/>
      <c r="G270" s="101"/>
      <c r="H270" s="101"/>
      <c r="I270" s="101"/>
      <c r="J270" s="101"/>
      <c r="K270" s="101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</row>
    <row r="271" spans="1:144" s="48" customFormat="1" ht="18.600000000000001" customHeight="1" x14ac:dyDescent="0.25">
      <c r="B271" s="65" t="s">
        <v>66</v>
      </c>
      <c r="C271" s="37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</row>
    <row r="272" spans="1:144" s="48" customFormat="1" ht="18.600000000000001" customHeight="1" x14ac:dyDescent="0.2">
      <c r="B272" s="66" t="s">
        <v>67</v>
      </c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</row>
    <row r="273" spans="2:144" s="48" customFormat="1" ht="18.600000000000001" customHeight="1" x14ac:dyDescent="0.2">
      <c r="B273" s="66" t="s">
        <v>29</v>
      </c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</row>
    <row r="274" spans="2:144" s="48" customFormat="1" ht="18.600000000000001" customHeight="1" x14ac:dyDescent="0.2">
      <c r="B274" s="6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</row>
    <row r="275" spans="2:144" s="48" customFormat="1" ht="18.600000000000001" customHeight="1" x14ac:dyDescent="0.2"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</row>
    <row r="276" spans="2:144" s="48" customFormat="1" ht="18.600000000000001" customHeight="1" x14ac:dyDescent="0.2">
      <c r="D276" s="79"/>
      <c r="E276" s="79"/>
      <c r="H276" s="79"/>
      <c r="I276" s="79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</row>
    <row r="277" spans="2:144" s="48" customFormat="1" ht="18.600000000000001" customHeight="1" x14ac:dyDescent="0.2">
      <c r="D277" s="79"/>
      <c r="E277" s="79"/>
      <c r="H277" s="79"/>
      <c r="I277" s="79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</row>
    <row r="278" spans="2:144" s="48" customFormat="1" ht="18.600000000000001" customHeight="1" x14ac:dyDescent="0.2"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</row>
    <row r="279" spans="2:144" s="48" customFormat="1" ht="18.600000000000001" customHeight="1" x14ac:dyDescent="0.2"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</row>
    <row r="280" spans="2:144" s="48" customFormat="1" ht="18.600000000000001" customHeight="1" x14ac:dyDescent="0.2"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</row>
    <row r="281" spans="2:144" s="48" customFormat="1" ht="18.600000000000001" customHeight="1" x14ac:dyDescent="0.2"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</row>
    <row r="282" spans="2:144" s="48" customFormat="1" ht="18.600000000000001" customHeight="1" x14ac:dyDescent="0.2"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</row>
    <row r="283" spans="2:144" s="48" customFormat="1" ht="18.600000000000001" customHeight="1" x14ac:dyDescent="0.2"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</row>
    <row r="284" spans="2:144" s="48" customFormat="1" ht="18.600000000000001" customHeight="1" x14ac:dyDescent="0.2"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</row>
    <row r="285" spans="2:144" s="48" customFormat="1" ht="18.600000000000001" customHeight="1" x14ac:dyDescent="0.2"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</row>
    <row r="286" spans="2:144" s="48" customFormat="1" ht="18.600000000000001" customHeight="1" x14ac:dyDescent="0.2"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</row>
    <row r="287" spans="2:144" s="48" customFormat="1" ht="18.600000000000001" customHeight="1" x14ac:dyDescent="0.2"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</row>
    <row r="288" spans="2:144" s="48" customFormat="1" ht="18.600000000000001" customHeight="1" x14ac:dyDescent="0.2"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</row>
    <row r="289" spans="15:144" s="48" customFormat="1" ht="18.600000000000001" customHeight="1" x14ac:dyDescent="0.2"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</row>
    <row r="290" spans="15:144" s="48" customFormat="1" ht="18.600000000000001" customHeight="1" x14ac:dyDescent="0.2"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</row>
    <row r="291" spans="15:144" s="48" customFormat="1" ht="18.600000000000001" customHeight="1" x14ac:dyDescent="0.2"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</row>
    <row r="292" spans="15:144" s="48" customFormat="1" ht="18.600000000000001" customHeight="1" x14ac:dyDescent="0.2"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</row>
    <row r="293" spans="15:144" s="48" customFormat="1" ht="18.600000000000001" customHeight="1" x14ac:dyDescent="0.2"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</row>
    <row r="294" spans="15:144" s="48" customFormat="1" ht="18.600000000000001" customHeight="1" x14ac:dyDescent="0.2"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</row>
    <row r="295" spans="15:144" s="48" customFormat="1" ht="18.600000000000001" customHeight="1" x14ac:dyDescent="0.2"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</row>
    <row r="296" spans="15:144" s="48" customFormat="1" ht="18.600000000000001" customHeight="1" x14ac:dyDescent="0.2"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</row>
    <row r="297" spans="15:144" s="48" customFormat="1" ht="18.600000000000001" customHeight="1" x14ac:dyDescent="0.2"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</row>
    <row r="298" spans="15:144" s="48" customFormat="1" ht="18.600000000000001" customHeight="1" x14ac:dyDescent="0.2"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</row>
    <row r="299" spans="15:144" s="48" customFormat="1" ht="18.600000000000001" customHeight="1" x14ac:dyDescent="0.2"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</row>
    <row r="300" spans="15:144" s="48" customFormat="1" ht="18.600000000000001" customHeight="1" x14ac:dyDescent="0.2"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</row>
    <row r="301" spans="15:144" s="48" customFormat="1" ht="18.600000000000001" customHeight="1" x14ac:dyDescent="0.2"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</row>
    <row r="302" spans="15:144" s="48" customFormat="1" ht="18.600000000000001" customHeight="1" x14ac:dyDescent="0.2"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</row>
    <row r="303" spans="15:144" s="48" customFormat="1" ht="18.600000000000001" customHeight="1" x14ac:dyDescent="0.2"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</row>
    <row r="304" spans="15:144" s="48" customFormat="1" ht="18.600000000000001" customHeight="1" x14ac:dyDescent="0.2"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</row>
    <row r="305" spans="15:144" s="48" customFormat="1" ht="18.600000000000001" customHeight="1" x14ac:dyDescent="0.2"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</row>
    <row r="306" spans="15:144" s="48" customFormat="1" ht="18.600000000000001" customHeight="1" x14ac:dyDescent="0.2"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</row>
    <row r="307" spans="15:144" s="48" customFormat="1" ht="18.600000000000001" customHeight="1" x14ac:dyDescent="0.2"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</row>
    <row r="308" spans="15:144" s="48" customFormat="1" ht="18.600000000000001" customHeight="1" x14ac:dyDescent="0.2"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</row>
    <row r="309" spans="15:144" s="48" customFormat="1" ht="18.600000000000001" customHeight="1" x14ac:dyDescent="0.2"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</row>
    <row r="310" spans="15:144" s="48" customFormat="1" ht="18.600000000000001" customHeight="1" x14ac:dyDescent="0.2"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</row>
    <row r="311" spans="15:144" s="48" customFormat="1" ht="18.600000000000001" customHeight="1" x14ac:dyDescent="0.2"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</row>
    <row r="312" spans="15:144" s="48" customFormat="1" ht="18.600000000000001" customHeight="1" x14ac:dyDescent="0.2"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</row>
    <row r="313" spans="15:144" s="48" customFormat="1" ht="18.600000000000001" customHeight="1" x14ac:dyDescent="0.2"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</row>
    <row r="314" spans="15:144" s="48" customFormat="1" ht="18.600000000000001" customHeight="1" x14ac:dyDescent="0.2"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</row>
    <row r="315" spans="15:144" s="48" customFormat="1" ht="18.600000000000001" customHeight="1" x14ac:dyDescent="0.2"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</row>
    <row r="316" spans="15:144" s="48" customFormat="1" ht="18.600000000000001" customHeight="1" x14ac:dyDescent="0.2"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</row>
    <row r="317" spans="15:144" s="48" customFormat="1" ht="18.600000000000001" customHeight="1" x14ac:dyDescent="0.2"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</row>
    <row r="318" spans="15:144" s="48" customFormat="1" ht="18.600000000000001" customHeight="1" x14ac:dyDescent="0.2"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</row>
    <row r="319" spans="15:144" s="48" customFormat="1" ht="18.600000000000001" customHeight="1" x14ac:dyDescent="0.2"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</row>
    <row r="320" spans="15:144" s="48" customFormat="1" ht="18.600000000000001" customHeight="1" x14ac:dyDescent="0.2"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</row>
    <row r="321" spans="15:144" s="48" customFormat="1" ht="18.600000000000001" customHeight="1" x14ac:dyDescent="0.2"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</row>
    <row r="322" spans="15:144" s="48" customFormat="1" ht="18.600000000000001" customHeight="1" x14ac:dyDescent="0.2"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</row>
    <row r="323" spans="15:144" s="48" customFormat="1" ht="18.600000000000001" customHeight="1" x14ac:dyDescent="0.2"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</row>
    <row r="324" spans="15:144" s="48" customFormat="1" ht="18.600000000000001" customHeight="1" x14ac:dyDescent="0.2"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</row>
    <row r="325" spans="15:144" s="48" customFormat="1" ht="18.600000000000001" customHeight="1" x14ac:dyDescent="0.2"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</row>
    <row r="326" spans="15:144" s="48" customFormat="1" ht="18.600000000000001" customHeight="1" x14ac:dyDescent="0.2"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</row>
    <row r="327" spans="15:144" s="48" customFormat="1" ht="18.600000000000001" customHeight="1" x14ac:dyDescent="0.2"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</row>
    <row r="328" spans="15:144" s="48" customFormat="1" ht="18.600000000000001" customHeight="1" x14ac:dyDescent="0.2"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</row>
    <row r="329" spans="15:144" s="48" customFormat="1" ht="18.600000000000001" customHeight="1" x14ac:dyDescent="0.2"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</row>
    <row r="330" spans="15:144" s="48" customFormat="1" ht="18.600000000000001" customHeight="1" x14ac:dyDescent="0.2"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</row>
    <row r="331" spans="15:144" s="48" customFormat="1" ht="18.600000000000001" customHeight="1" x14ac:dyDescent="0.2"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</row>
    <row r="332" spans="15:144" s="48" customFormat="1" ht="18.600000000000001" customHeight="1" x14ac:dyDescent="0.2"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</row>
    <row r="333" spans="15:144" s="48" customFormat="1" ht="18.600000000000001" customHeight="1" x14ac:dyDescent="0.2"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</row>
    <row r="334" spans="15:144" s="48" customFormat="1" ht="18.600000000000001" customHeight="1" x14ac:dyDescent="0.2"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</row>
    <row r="335" spans="15:144" s="48" customFormat="1" ht="18.600000000000001" customHeight="1" x14ac:dyDescent="0.2"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</row>
    <row r="336" spans="15:144" s="48" customFormat="1" ht="18.600000000000001" customHeight="1" x14ac:dyDescent="0.2"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</row>
    <row r="337" spans="15:144" s="48" customFormat="1" ht="18.600000000000001" customHeight="1" x14ac:dyDescent="0.2"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</row>
    <row r="338" spans="15:144" s="48" customFormat="1" ht="18.600000000000001" customHeight="1" x14ac:dyDescent="0.2"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</row>
    <row r="339" spans="15:144" s="48" customFormat="1" ht="18.600000000000001" customHeight="1" x14ac:dyDescent="0.2"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</row>
    <row r="340" spans="15:144" s="48" customFormat="1" ht="18.600000000000001" customHeight="1" x14ac:dyDescent="0.2"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</row>
    <row r="341" spans="15:144" s="48" customFormat="1" ht="18.600000000000001" customHeight="1" x14ac:dyDescent="0.2"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</row>
    <row r="342" spans="15:144" s="48" customFormat="1" ht="18.600000000000001" customHeight="1" x14ac:dyDescent="0.2"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</row>
    <row r="343" spans="15:144" s="48" customFormat="1" ht="18.600000000000001" customHeight="1" x14ac:dyDescent="0.2"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</row>
    <row r="344" spans="15:144" s="48" customFormat="1" ht="18.600000000000001" customHeight="1" x14ac:dyDescent="0.2"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</row>
    <row r="345" spans="15:144" s="48" customFormat="1" ht="18.600000000000001" customHeight="1" x14ac:dyDescent="0.2"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</row>
    <row r="346" spans="15:144" s="48" customFormat="1" ht="18.600000000000001" customHeight="1" x14ac:dyDescent="0.2"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</row>
    <row r="347" spans="15:144" s="48" customFormat="1" ht="18.600000000000001" customHeight="1" x14ac:dyDescent="0.2"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</row>
    <row r="348" spans="15:144" s="48" customFormat="1" ht="18.600000000000001" customHeight="1" x14ac:dyDescent="0.2"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</row>
    <row r="349" spans="15:144" s="48" customFormat="1" ht="18.600000000000001" customHeight="1" x14ac:dyDescent="0.2"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</row>
    <row r="350" spans="15:144" s="48" customFormat="1" ht="18.600000000000001" customHeight="1" x14ac:dyDescent="0.2"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</row>
    <row r="351" spans="15:144" s="48" customFormat="1" ht="18.600000000000001" customHeight="1" x14ac:dyDescent="0.2"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</row>
    <row r="352" spans="15:144" s="48" customFormat="1" ht="18.600000000000001" customHeight="1" x14ac:dyDescent="0.2"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</row>
    <row r="353" spans="15:144" s="48" customFormat="1" ht="18.600000000000001" customHeight="1" x14ac:dyDescent="0.2"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</row>
    <row r="354" spans="15:144" s="48" customFormat="1" ht="18.600000000000001" customHeight="1" x14ac:dyDescent="0.2"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</row>
    <row r="355" spans="15:144" s="48" customFormat="1" ht="18.600000000000001" customHeight="1" x14ac:dyDescent="0.2"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</row>
    <row r="356" spans="15:144" s="48" customFormat="1" ht="18.600000000000001" customHeight="1" x14ac:dyDescent="0.2"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</row>
    <row r="357" spans="15:144" s="48" customFormat="1" ht="18.600000000000001" customHeight="1" x14ac:dyDescent="0.2"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</row>
    <row r="358" spans="15:144" s="48" customFormat="1" ht="18.600000000000001" customHeight="1" x14ac:dyDescent="0.2"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</row>
    <row r="359" spans="15:144" s="48" customFormat="1" ht="18.600000000000001" customHeight="1" x14ac:dyDescent="0.2"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</row>
    <row r="360" spans="15:144" s="48" customFormat="1" ht="18.600000000000001" customHeight="1" x14ac:dyDescent="0.2"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</row>
    <row r="361" spans="15:144" s="48" customFormat="1" ht="18.600000000000001" customHeight="1" x14ac:dyDescent="0.2"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</row>
    <row r="362" spans="15:144" s="48" customFormat="1" ht="18.600000000000001" customHeight="1" x14ac:dyDescent="0.2"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</row>
    <row r="363" spans="15:144" s="48" customFormat="1" ht="18.600000000000001" customHeight="1" x14ac:dyDescent="0.2"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</row>
    <row r="364" spans="15:144" s="48" customFormat="1" ht="18.600000000000001" customHeight="1" x14ac:dyDescent="0.2"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</row>
    <row r="365" spans="15:144" s="48" customFormat="1" ht="18.600000000000001" customHeight="1" x14ac:dyDescent="0.2"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</row>
    <row r="366" spans="15:144" s="48" customFormat="1" ht="18.600000000000001" customHeight="1" x14ac:dyDescent="0.2"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</row>
    <row r="367" spans="15:144" s="48" customFormat="1" ht="18.600000000000001" customHeight="1" x14ac:dyDescent="0.2"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</row>
    <row r="368" spans="15:144" s="48" customFormat="1" ht="18.600000000000001" customHeight="1" x14ac:dyDescent="0.2"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</row>
    <row r="369" spans="15:144" s="48" customFormat="1" ht="18.600000000000001" customHeight="1" x14ac:dyDescent="0.2"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</row>
    <row r="370" spans="15:144" s="48" customFormat="1" ht="18.600000000000001" customHeight="1" x14ac:dyDescent="0.2"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</row>
    <row r="371" spans="15:144" s="48" customFormat="1" ht="18.600000000000001" customHeight="1" x14ac:dyDescent="0.2"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</row>
    <row r="372" spans="15:144" s="48" customFormat="1" ht="18.600000000000001" customHeight="1" x14ac:dyDescent="0.2"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</row>
    <row r="373" spans="15:144" s="48" customFormat="1" ht="18.600000000000001" customHeight="1" x14ac:dyDescent="0.2"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</row>
    <row r="374" spans="15:144" s="48" customFormat="1" ht="18.600000000000001" customHeight="1" x14ac:dyDescent="0.2"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</row>
    <row r="375" spans="15:144" s="48" customFormat="1" ht="18.600000000000001" customHeight="1" x14ac:dyDescent="0.2"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</row>
    <row r="376" spans="15:144" s="48" customFormat="1" ht="18.600000000000001" customHeight="1" x14ac:dyDescent="0.2"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</row>
    <row r="377" spans="15:144" s="48" customFormat="1" ht="18.600000000000001" customHeight="1" x14ac:dyDescent="0.2"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</row>
    <row r="378" spans="15:144" s="48" customFormat="1" ht="18.600000000000001" customHeight="1" x14ac:dyDescent="0.2"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</row>
    <row r="379" spans="15:144" s="48" customFormat="1" ht="18.600000000000001" customHeight="1" x14ac:dyDescent="0.2"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</row>
    <row r="380" spans="15:144" s="48" customFormat="1" ht="18.600000000000001" customHeight="1" x14ac:dyDescent="0.2"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</row>
    <row r="381" spans="15:144" s="48" customFormat="1" ht="18.600000000000001" customHeight="1" x14ac:dyDescent="0.2"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</row>
    <row r="382" spans="15:144" s="48" customFormat="1" ht="18.600000000000001" customHeight="1" x14ac:dyDescent="0.2"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</row>
    <row r="383" spans="15:144" s="48" customFormat="1" ht="18.600000000000001" customHeight="1" x14ac:dyDescent="0.2"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</row>
    <row r="384" spans="15:144" s="48" customFormat="1" ht="18.600000000000001" customHeight="1" x14ac:dyDescent="0.2"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</row>
    <row r="385" spans="15:144" s="48" customFormat="1" ht="18.600000000000001" customHeight="1" x14ac:dyDescent="0.2"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</row>
    <row r="386" spans="15:144" s="48" customFormat="1" ht="18.600000000000001" customHeight="1" x14ac:dyDescent="0.2"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</row>
    <row r="387" spans="15:144" s="48" customFormat="1" ht="18.600000000000001" customHeight="1" x14ac:dyDescent="0.2"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</row>
    <row r="388" spans="15:144" s="48" customFormat="1" ht="18.600000000000001" customHeight="1" x14ac:dyDescent="0.2"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</row>
  </sheetData>
  <mergeCells count="1">
    <mergeCell ref="B270:K270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277"/>
  <sheetViews>
    <sheetView showGridLines="0" zoomScale="65" workbookViewId="0">
      <pane xSplit="3" ySplit="7" topLeftCell="D257" activePane="bottomRight" state="frozen"/>
      <selection activeCell="K76" sqref="K76"/>
      <selection pane="topRight" activeCell="K76" sqref="K76"/>
      <selection pane="bottomLeft" activeCell="K76" sqref="K76"/>
      <selection pane="bottomRight" activeCell="J262" sqref="J262:J265"/>
    </sheetView>
  </sheetViews>
  <sheetFormatPr baseColWidth="10" defaultColWidth="3" defaultRowHeight="18.600000000000001" customHeight="1" x14ac:dyDescent="0.2"/>
  <cols>
    <col min="1" max="1" width="1.140625" style="48" customWidth="1"/>
    <col min="2" max="2" width="15.85546875" style="48" customWidth="1"/>
    <col min="3" max="3" width="1.140625" style="48" customWidth="1"/>
    <col min="4" max="4" width="26.85546875" style="48" customWidth="1"/>
    <col min="5" max="5" width="32.140625" style="48" customWidth="1"/>
    <col min="6" max="6" width="2.140625" style="48" customWidth="1"/>
    <col min="7" max="7" width="24.42578125" style="48" customWidth="1"/>
    <col min="8" max="8" width="32.7109375" style="48" customWidth="1"/>
    <col min="9" max="9" width="2.140625" style="48" customWidth="1"/>
    <col min="10" max="10" width="25.85546875" style="48" customWidth="1"/>
    <col min="11" max="11" width="33.28515625" style="48" customWidth="1"/>
    <col min="12" max="12" width="4.7109375" style="46" customWidth="1"/>
    <col min="13" max="20" width="16.85546875" style="46" customWidth="1"/>
    <col min="21" max="155" width="3" style="46" customWidth="1"/>
    <col min="156" max="16384" width="3" style="48"/>
  </cols>
  <sheetData>
    <row r="1" spans="1:155" ht="18.600000000000001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5" s="46" customFormat="1" ht="18" customHeight="1" x14ac:dyDescent="0.25">
      <c r="B2" s="37"/>
      <c r="C2" s="37"/>
      <c r="D2" s="58" t="s">
        <v>30</v>
      </c>
      <c r="E2" s="68"/>
      <c r="F2" s="67"/>
      <c r="G2" s="68"/>
      <c r="J2" s="37"/>
      <c r="K2" s="37"/>
    </row>
    <row r="3" spans="1:155" s="46" customFormat="1" ht="18" customHeight="1" x14ac:dyDescent="0.25">
      <c r="A3" s="37"/>
      <c r="B3" s="37"/>
      <c r="C3" s="37"/>
      <c r="D3" s="67"/>
      <c r="E3" s="68"/>
      <c r="F3" s="68"/>
      <c r="G3" s="59" t="s">
        <v>5</v>
      </c>
      <c r="H3" s="37"/>
      <c r="I3" s="37"/>
      <c r="J3" s="37"/>
      <c r="K3" s="37"/>
    </row>
    <row r="4" spans="1:155" s="46" customFormat="1" ht="18" customHeight="1" x14ac:dyDescent="0.25">
      <c r="A4" s="37"/>
      <c r="B4" s="37"/>
      <c r="C4" s="37"/>
      <c r="D4" s="67"/>
      <c r="E4" s="68"/>
      <c r="F4" s="68"/>
      <c r="G4" s="59"/>
      <c r="H4" s="37"/>
      <c r="I4" s="37"/>
      <c r="J4" s="37"/>
      <c r="K4" s="37"/>
    </row>
    <row r="5" spans="1:155" s="50" customFormat="1" ht="5.25" customHeight="1" x14ac:dyDescent="0.25">
      <c r="A5" s="11"/>
      <c r="B5" s="11"/>
      <c r="C5" s="11"/>
      <c r="D5" s="16"/>
      <c r="E5" s="16"/>
      <c r="F5" s="5"/>
      <c r="G5" s="16"/>
      <c r="H5" s="16"/>
      <c r="I5" s="5"/>
      <c r="J5" s="16"/>
      <c r="K5" s="1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</row>
    <row r="6" spans="1:155" ht="18.600000000000001" customHeight="1" x14ac:dyDescent="0.25">
      <c r="A6" s="11"/>
      <c r="B6" s="11"/>
      <c r="C6" s="11"/>
      <c r="D6" s="20" t="s">
        <v>20</v>
      </c>
      <c r="E6" s="20" t="s">
        <v>8</v>
      </c>
      <c r="F6" s="5"/>
      <c r="G6" s="20" t="s">
        <v>21</v>
      </c>
      <c r="H6" s="20" t="s">
        <v>9</v>
      </c>
      <c r="I6" s="5"/>
      <c r="J6" s="20" t="s">
        <v>22</v>
      </c>
      <c r="K6" s="20" t="s">
        <v>10</v>
      </c>
    </row>
    <row r="7" spans="1:155" s="51" customFormat="1" ht="18" customHeight="1" x14ac:dyDescent="0.25">
      <c r="A7" s="11"/>
      <c r="B7" s="11"/>
      <c r="C7" s="11"/>
      <c r="D7" s="30" t="s">
        <v>0</v>
      </c>
      <c r="E7" s="30" t="s">
        <v>25</v>
      </c>
      <c r="F7" s="5"/>
      <c r="G7" s="30" t="s">
        <v>0</v>
      </c>
      <c r="H7" s="30" t="s">
        <v>25</v>
      </c>
      <c r="I7" s="5"/>
      <c r="J7" s="30" t="s">
        <v>0</v>
      </c>
      <c r="K7" s="30" t="s">
        <v>25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</row>
    <row r="8" spans="1:155" ht="18.600000000000001" customHeight="1" x14ac:dyDescent="0.25">
      <c r="A8" s="3"/>
      <c r="B8" s="22">
        <v>36526</v>
      </c>
      <c r="C8" s="5"/>
      <c r="D8" s="12">
        <v>4982.6267000000007</v>
      </c>
      <c r="E8" s="12">
        <v>5306</v>
      </c>
      <c r="F8" s="5"/>
      <c r="G8" s="12">
        <v>14346.44</v>
      </c>
      <c r="H8" s="12">
        <v>15717</v>
      </c>
      <c r="I8" s="5"/>
      <c r="J8" s="12">
        <v>28652.902000000002</v>
      </c>
      <c r="K8" s="12">
        <f t="shared" ref="K8:K23" si="0">+H8*2</f>
        <v>31434</v>
      </c>
    </row>
    <row r="9" spans="1:155" ht="18.600000000000001" customHeight="1" x14ac:dyDescent="0.25">
      <c r="A9" s="3"/>
      <c r="B9" s="23">
        <v>36558</v>
      </c>
      <c r="C9" s="5"/>
      <c r="D9" s="12">
        <v>4982.6267000000007</v>
      </c>
      <c r="E9" s="12">
        <v>5419</v>
      </c>
      <c r="F9" s="5"/>
      <c r="G9" s="12">
        <v>14346.44</v>
      </c>
      <c r="H9" s="12">
        <v>16085</v>
      </c>
      <c r="I9" s="5"/>
      <c r="J9" s="12">
        <v>28652.902000000002</v>
      </c>
      <c r="K9" s="12">
        <f t="shared" si="0"/>
        <v>32170</v>
      </c>
    </row>
    <row r="10" spans="1:155" ht="18.600000000000001" customHeight="1" x14ac:dyDescent="0.25">
      <c r="A10" s="3"/>
      <c r="B10" s="23">
        <v>36590</v>
      </c>
      <c r="C10" s="5"/>
      <c r="D10" s="12">
        <v>5104.7507999999998</v>
      </c>
      <c r="E10" s="12">
        <v>5434</v>
      </c>
      <c r="F10" s="5"/>
      <c r="G10" s="12">
        <v>14749.41</v>
      </c>
      <c r="H10" s="12">
        <v>16123</v>
      </c>
      <c r="I10" s="5"/>
      <c r="J10" s="12">
        <v>29208.27</v>
      </c>
      <c r="K10" s="12">
        <f t="shared" si="0"/>
        <v>32246</v>
      </c>
    </row>
    <row r="11" spans="1:155" ht="18.600000000000001" customHeight="1" x14ac:dyDescent="0.25">
      <c r="A11" s="3"/>
      <c r="B11" s="23">
        <v>36622</v>
      </c>
      <c r="C11" s="5"/>
      <c r="D11" s="12">
        <v>5793.9215399999994</v>
      </c>
      <c r="E11" s="12">
        <v>5910</v>
      </c>
      <c r="F11" s="5"/>
      <c r="G11" s="12">
        <v>16740.518400000001</v>
      </c>
      <c r="H11" s="12">
        <v>17520</v>
      </c>
      <c r="I11" s="5"/>
      <c r="J11" s="12">
        <v>33181.53</v>
      </c>
      <c r="K11" s="12">
        <f t="shared" si="0"/>
        <v>35040</v>
      </c>
    </row>
    <row r="12" spans="1:155" ht="18.600000000000001" customHeight="1" x14ac:dyDescent="0.25">
      <c r="A12" s="3"/>
      <c r="B12" s="23">
        <v>36654</v>
      </c>
      <c r="C12" s="5"/>
      <c r="D12" s="12">
        <v>5793.9215399999994</v>
      </c>
      <c r="E12" s="12">
        <v>6248</v>
      </c>
      <c r="F12" s="5"/>
      <c r="G12" s="12">
        <v>16740.518400000001</v>
      </c>
      <c r="H12" s="12">
        <v>18478</v>
      </c>
      <c r="I12" s="5"/>
      <c r="J12" s="12">
        <v>33181.53</v>
      </c>
      <c r="K12" s="12">
        <f t="shared" si="0"/>
        <v>36956</v>
      </c>
    </row>
    <row r="13" spans="1:155" ht="18.600000000000001" customHeight="1" x14ac:dyDescent="0.25">
      <c r="A13" s="3"/>
      <c r="B13" s="23">
        <v>36686</v>
      </c>
      <c r="C13" s="5"/>
      <c r="D13" s="12">
        <v>5793.9215399999994</v>
      </c>
      <c r="E13" s="12">
        <v>6236</v>
      </c>
      <c r="F13" s="5"/>
      <c r="G13" s="12">
        <v>16740.518400000001</v>
      </c>
      <c r="H13" s="12">
        <v>18435</v>
      </c>
      <c r="I13" s="5"/>
      <c r="J13" s="12">
        <v>33181.53</v>
      </c>
      <c r="K13" s="12">
        <f t="shared" si="0"/>
        <v>36870</v>
      </c>
    </row>
    <row r="14" spans="1:155" ht="18.600000000000001" customHeight="1" x14ac:dyDescent="0.25">
      <c r="A14" s="3"/>
      <c r="B14" s="23">
        <v>36718</v>
      </c>
      <c r="C14" s="5"/>
      <c r="D14" s="12">
        <v>5793.9215399999994</v>
      </c>
      <c r="E14" s="12">
        <v>6545</v>
      </c>
      <c r="F14" s="5"/>
      <c r="G14" s="12">
        <v>16740.518400000001</v>
      </c>
      <c r="H14" s="12">
        <v>19293</v>
      </c>
      <c r="I14" s="5"/>
      <c r="J14" s="12">
        <v>33181.53</v>
      </c>
      <c r="K14" s="12">
        <f t="shared" si="0"/>
        <v>38586</v>
      </c>
    </row>
    <row r="15" spans="1:155" ht="18.600000000000001" customHeight="1" x14ac:dyDescent="0.25">
      <c r="A15" s="3"/>
      <c r="B15" s="23">
        <v>36750</v>
      </c>
      <c r="C15" s="5"/>
      <c r="D15" s="12">
        <v>5793.9215399999994</v>
      </c>
      <c r="E15" s="12">
        <v>6509</v>
      </c>
      <c r="F15" s="5"/>
      <c r="G15" s="12">
        <v>16740.518400000001</v>
      </c>
      <c r="H15" s="12">
        <v>19250</v>
      </c>
      <c r="I15" s="5"/>
      <c r="J15" s="12">
        <v>33181.53</v>
      </c>
      <c r="K15" s="12">
        <f t="shared" si="0"/>
        <v>38500</v>
      </c>
    </row>
    <row r="16" spans="1:155" ht="18.600000000000001" customHeight="1" x14ac:dyDescent="0.25">
      <c r="A16" s="3"/>
      <c r="B16" s="23">
        <v>36782</v>
      </c>
      <c r="C16" s="5"/>
      <c r="D16" s="12">
        <v>6155.9125000000004</v>
      </c>
      <c r="E16" s="12">
        <v>6526</v>
      </c>
      <c r="F16" s="5"/>
      <c r="G16" s="12">
        <v>17423.998000000003</v>
      </c>
      <c r="H16" s="12">
        <v>19232</v>
      </c>
      <c r="I16" s="5"/>
      <c r="J16" s="12">
        <v>34812.476000000002</v>
      </c>
      <c r="K16" s="12">
        <f t="shared" si="0"/>
        <v>38464</v>
      </c>
    </row>
    <row r="17" spans="1:11" ht="18.600000000000001" customHeight="1" x14ac:dyDescent="0.25">
      <c r="A17" s="3"/>
      <c r="B17" s="23">
        <v>36814</v>
      </c>
      <c r="C17" s="5"/>
      <c r="D17" s="12">
        <v>7053.2423199999994</v>
      </c>
      <c r="E17" s="12">
        <v>6514</v>
      </c>
      <c r="F17" s="5"/>
      <c r="G17" s="12">
        <v>19185.785199999998</v>
      </c>
      <c r="H17" s="12">
        <v>19188</v>
      </c>
      <c r="I17" s="5"/>
      <c r="J17" s="12">
        <v>38304.573999999993</v>
      </c>
      <c r="K17" s="12">
        <f t="shared" si="0"/>
        <v>38376</v>
      </c>
    </row>
    <row r="18" spans="1:11" ht="18.600000000000001" customHeight="1" x14ac:dyDescent="0.25">
      <c r="A18" s="3"/>
      <c r="B18" s="23">
        <v>36846</v>
      </c>
      <c r="C18" s="5"/>
      <c r="D18" s="12">
        <v>7053.2423199999994</v>
      </c>
      <c r="E18" s="12">
        <v>7352</v>
      </c>
      <c r="F18" s="5"/>
      <c r="G18" s="12">
        <v>19185.785199999998</v>
      </c>
      <c r="H18" s="12">
        <v>21631</v>
      </c>
      <c r="I18" s="5"/>
      <c r="J18" s="12">
        <v>38304.573999999993</v>
      </c>
      <c r="K18" s="12">
        <f t="shared" si="0"/>
        <v>43262</v>
      </c>
    </row>
    <row r="19" spans="1:11" ht="18.600000000000001" customHeight="1" x14ac:dyDescent="0.25">
      <c r="A19" s="3"/>
      <c r="B19" s="23">
        <v>36878</v>
      </c>
      <c r="C19" s="5"/>
      <c r="D19" s="12">
        <v>7053.2423199999994</v>
      </c>
      <c r="E19" s="12">
        <v>7362</v>
      </c>
      <c r="F19" s="5"/>
      <c r="G19" s="12">
        <v>19185.785199999998</v>
      </c>
      <c r="H19" s="12">
        <v>21728</v>
      </c>
      <c r="I19" s="5"/>
      <c r="J19" s="12">
        <v>38304.573999999993</v>
      </c>
      <c r="K19" s="12">
        <f t="shared" si="0"/>
        <v>43456</v>
      </c>
    </row>
    <row r="20" spans="1:11" ht="18.600000000000001" customHeight="1" x14ac:dyDescent="0.25">
      <c r="A20" s="3"/>
      <c r="B20" s="22">
        <v>36910</v>
      </c>
      <c r="C20" s="5"/>
      <c r="D20" s="12">
        <v>7053.2423199999994</v>
      </c>
      <c r="E20" s="12">
        <v>8298</v>
      </c>
      <c r="F20" s="5"/>
      <c r="G20" s="12">
        <v>19185.785199999998</v>
      </c>
      <c r="H20" s="12">
        <v>24469</v>
      </c>
      <c r="I20" s="5"/>
      <c r="J20" s="12">
        <v>38304.573999999993</v>
      </c>
      <c r="K20" s="12">
        <f t="shared" si="0"/>
        <v>48938</v>
      </c>
    </row>
    <row r="21" spans="1:11" ht="18.600000000000001" customHeight="1" x14ac:dyDescent="0.25">
      <c r="A21" s="3"/>
      <c r="B21" s="23">
        <v>36942</v>
      </c>
      <c r="C21" s="5"/>
      <c r="D21" s="12">
        <v>7053.2423199999994</v>
      </c>
      <c r="E21" s="12">
        <v>8132</v>
      </c>
      <c r="F21" s="5"/>
      <c r="G21" s="12">
        <v>19185.785199999998</v>
      </c>
      <c r="H21" s="12">
        <v>23984</v>
      </c>
      <c r="I21" s="5"/>
      <c r="J21" s="12">
        <v>38304.573999999993</v>
      </c>
      <c r="K21" s="12">
        <f t="shared" si="0"/>
        <v>47968</v>
      </c>
    </row>
    <row r="22" spans="1:11" ht="18.600000000000001" customHeight="1" x14ac:dyDescent="0.25">
      <c r="A22" s="3"/>
      <c r="B22" s="23">
        <v>36974</v>
      </c>
      <c r="C22" s="5"/>
      <c r="D22" s="12">
        <v>7053.25</v>
      </c>
      <c r="E22" s="12">
        <v>7353</v>
      </c>
      <c r="F22" s="5"/>
      <c r="G22" s="12">
        <v>19185.7</v>
      </c>
      <c r="H22" s="12">
        <v>21659</v>
      </c>
      <c r="I22" s="5"/>
      <c r="J22" s="12">
        <v>38304.46</v>
      </c>
      <c r="K22" s="12">
        <f t="shared" si="0"/>
        <v>43318</v>
      </c>
    </row>
    <row r="23" spans="1:11" ht="18.600000000000001" customHeight="1" x14ac:dyDescent="0.25">
      <c r="A23" s="3"/>
      <c r="B23" s="23">
        <v>37006</v>
      </c>
      <c r="C23" s="5"/>
      <c r="D23" s="12">
        <v>7713.5410000000011</v>
      </c>
      <c r="E23" s="12">
        <v>7270.4</v>
      </c>
      <c r="F23" s="5"/>
      <c r="G23" s="12">
        <v>18989.560000000001</v>
      </c>
      <c r="H23" s="12">
        <v>21474</v>
      </c>
      <c r="I23" s="5"/>
      <c r="J23" s="12">
        <v>37839.5</v>
      </c>
      <c r="K23" s="12">
        <f t="shared" si="0"/>
        <v>42948</v>
      </c>
    </row>
    <row r="24" spans="1:11" ht="18.600000000000001" customHeight="1" x14ac:dyDescent="0.25">
      <c r="A24" s="3"/>
      <c r="B24" s="23">
        <v>37012</v>
      </c>
      <c r="C24" s="5"/>
      <c r="D24" s="12">
        <v>7713.5410000000011</v>
      </c>
      <c r="E24" s="12">
        <v>7387</v>
      </c>
      <c r="F24" s="5"/>
      <c r="G24" s="12">
        <v>18989.560000000001</v>
      </c>
      <c r="H24" s="12">
        <v>21674</v>
      </c>
      <c r="I24" s="5"/>
      <c r="J24" s="12">
        <v>37839.5</v>
      </c>
      <c r="K24" s="12">
        <f t="shared" ref="K24:K29" si="1">+H24*2</f>
        <v>43348</v>
      </c>
    </row>
    <row r="25" spans="1:11" ht="18.600000000000001" customHeight="1" x14ac:dyDescent="0.25">
      <c r="A25" s="3"/>
      <c r="B25" s="23">
        <v>37043</v>
      </c>
      <c r="C25" s="5"/>
      <c r="D25" s="12">
        <v>7713.5410000000011</v>
      </c>
      <c r="E25" s="12">
        <v>7245.1</v>
      </c>
      <c r="F25" s="5"/>
      <c r="G25" s="12">
        <v>18989.560000000001</v>
      </c>
      <c r="H25" s="12">
        <v>21321</v>
      </c>
      <c r="I25" s="5"/>
      <c r="J25" s="12">
        <v>37839.5</v>
      </c>
      <c r="K25" s="12">
        <f t="shared" si="1"/>
        <v>42642</v>
      </c>
    </row>
    <row r="26" spans="1:11" ht="18.600000000000001" customHeight="1" x14ac:dyDescent="0.25">
      <c r="A26" s="3"/>
      <c r="B26" s="23">
        <v>37073</v>
      </c>
      <c r="C26" s="5"/>
      <c r="D26" s="12">
        <v>6848.4079999999994</v>
      </c>
      <c r="E26" s="12">
        <v>6937.1</v>
      </c>
      <c r="F26" s="5"/>
      <c r="G26" s="12">
        <v>17589.98</v>
      </c>
      <c r="H26" s="12">
        <v>20160</v>
      </c>
      <c r="I26" s="5"/>
      <c r="J26" s="12">
        <v>35080.620000000003</v>
      </c>
      <c r="K26" s="12">
        <f t="shared" si="1"/>
        <v>40320</v>
      </c>
    </row>
    <row r="27" spans="1:11" ht="18.600000000000001" customHeight="1" x14ac:dyDescent="0.25">
      <c r="A27" s="3"/>
      <c r="B27" s="24">
        <v>37104</v>
      </c>
      <c r="C27" s="5"/>
      <c r="D27" s="12">
        <v>6848.4079999999994</v>
      </c>
      <c r="E27" s="12">
        <v>7040</v>
      </c>
      <c r="F27" s="5"/>
      <c r="G27" s="12">
        <v>17589.98</v>
      </c>
      <c r="H27" s="12">
        <v>20626</v>
      </c>
      <c r="I27" s="5"/>
      <c r="J27" s="12">
        <v>35080.620000000003</v>
      </c>
      <c r="K27" s="12">
        <f t="shared" si="1"/>
        <v>41252</v>
      </c>
    </row>
    <row r="28" spans="1:11" ht="18.600000000000001" customHeight="1" x14ac:dyDescent="0.25">
      <c r="A28" s="3"/>
      <c r="B28" s="24">
        <v>37135</v>
      </c>
      <c r="C28" s="5"/>
      <c r="D28" s="12">
        <v>6848.4079999999994</v>
      </c>
      <c r="E28" s="12">
        <v>7043</v>
      </c>
      <c r="F28" s="5"/>
      <c r="G28" s="12">
        <v>17589.98</v>
      </c>
      <c r="H28" s="12">
        <v>20593</v>
      </c>
      <c r="I28" s="5"/>
      <c r="J28" s="12">
        <v>35080.620000000003</v>
      </c>
      <c r="K28" s="12">
        <f t="shared" si="1"/>
        <v>41186</v>
      </c>
    </row>
    <row r="29" spans="1:11" ht="18.600000000000001" customHeight="1" x14ac:dyDescent="0.25">
      <c r="A29" s="3"/>
      <c r="B29" s="24">
        <v>37165</v>
      </c>
      <c r="C29" s="5"/>
      <c r="D29" s="12">
        <v>6848.4079999999994</v>
      </c>
      <c r="E29" s="12">
        <v>7153</v>
      </c>
      <c r="F29" s="5"/>
      <c r="G29" s="12">
        <v>17589.98</v>
      </c>
      <c r="H29" s="12">
        <v>21048</v>
      </c>
      <c r="I29" s="5"/>
      <c r="J29" s="12">
        <v>35080.620000000003</v>
      </c>
      <c r="K29" s="12">
        <f t="shared" si="1"/>
        <v>42096</v>
      </c>
    </row>
    <row r="30" spans="1:11" ht="18.600000000000001" customHeight="1" x14ac:dyDescent="0.25">
      <c r="A30" s="3"/>
      <c r="B30" s="24">
        <v>37196</v>
      </c>
      <c r="C30" s="5"/>
      <c r="D30" s="12">
        <v>6848.4079999999994</v>
      </c>
      <c r="E30" s="12">
        <v>7042</v>
      </c>
      <c r="F30" s="11"/>
      <c r="G30" s="12">
        <v>17589.98</v>
      </c>
      <c r="H30" s="12">
        <v>20588</v>
      </c>
      <c r="I30" s="5"/>
      <c r="J30" s="12">
        <v>35080.620000000003</v>
      </c>
      <c r="K30" s="12">
        <f t="shared" ref="K30:K43" si="2">+H30*2</f>
        <v>41176</v>
      </c>
    </row>
    <row r="31" spans="1:11" ht="18.600000000000001" customHeight="1" x14ac:dyDescent="0.25">
      <c r="A31" s="3"/>
      <c r="B31" s="24">
        <v>37226</v>
      </c>
      <c r="C31" s="5"/>
      <c r="D31" s="12">
        <v>6848.4079999999994</v>
      </c>
      <c r="E31" s="12">
        <v>6702</v>
      </c>
      <c r="F31" s="11"/>
      <c r="G31" s="12">
        <v>17589.98</v>
      </c>
      <c r="H31" s="12">
        <v>19540</v>
      </c>
      <c r="I31" s="5"/>
      <c r="J31" s="12">
        <v>35080.620000000003</v>
      </c>
      <c r="K31" s="12">
        <f t="shared" si="2"/>
        <v>39080</v>
      </c>
    </row>
    <row r="32" spans="1:11" ht="18.600000000000001" customHeight="1" x14ac:dyDescent="0.25">
      <c r="A32" s="3"/>
      <c r="B32" s="24">
        <v>37257</v>
      </c>
      <c r="C32" s="5"/>
      <c r="D32" s="12">
        <v>6848.4079999999994</v>
      </c>
      <c r="E32" s="12">
        <v>6537</v>
      </c>
      <c r="F32" s="11"/>
      <c r="G32" s="12">
        <v>17589.98</v>
      </c>
      <c r="H32" s="12">
        <v>19186</v>
      </c>
      <c r="I32" s="5"/>
      <c r="J32" s="12">
        <v>35080.620000000003</v>
      </c>
      <c r="K32" s="12">
        <f t="shared" si="2"/>
        <v>38372</v>
      </c>
    </row>
    <row r="33" spans="1:11" ht="18.600000000000001" customHeight="1" x14ac:dyDescent="0.25">
      <c r="A33" s="3"/>
      <c r="B33" s="24">
        <v>37288</v>
      </c>
      <c r="C33" s="5"/>
      <c r="D33" s="12">
        <v>6848.4079999999994</v>
      </c>
      <c r="E33" s="12">
        <v>6465</v>
      </c>
      <c r="F33" s="11"/>
      <c r="G33" s="12">
        <v>17589.98</v>
      </c>
      <c r="H33" s="12">
        <v>19016</v>
      </c>
      <c r="I33" s="5"/>
      <c r="J33" s="12">
        <v>35080.620000000003</v>
      </c>
      <c r="K33" s="12">
        <f t="shared" si="2"/>
        <v>38032</v>
      </c>
    </row>
    <row r="34" spans="1:11" ht="18.600000000000001" customHeight="1" x14ac:dyDescent="0.25">
      <c r="A34" s="3"/>
      <c r="B34" s="24">
        <v>37316</v>
      </c>
      <c r="C34" s="5"/>
      <c r="D34" s="12">
        <v>6848.4079999999994</v>
      </c>
      <c r="E34" s="12">
        <v>6493</v>
      </c>
      <c r="F34" s="11"/>
      <c r="G34" s="12">
        <v>17589.98</v>
      </c>
      <c r="H34" s="12">
        <v>19054</v>
      </c>
      <c r="I34" s="5"/>
      <c r="J34" s="12">
        <v>35080.620000000003</v>
      </c>
      <c r="K34" s="12">
        <f t="shared" si="2"/>
        <v>38108</v>
      </c>
    </row>
    <row r="35" spans="1:11" ht="18.600000000000001" customHeight="1" x14ac:dyDescent="0.25">
      <c r="A35" s="3"/>
      <c r="B35" s="24">
        <v>37347</v>
      </c>
      <c r="C35" s="5"/>
      <c r="D35" s="12">
        <v>6848.4079999999994</v>
      </c>
      <c r="E35" s="12">
        <v>6825</v>
      </c>
      <c r="F35" s="11"/>
      <c r="G35" s="12">
        <v>17589.98</v>
      </c>
      <c r="H35" s="12">
        <v>19925</v>
      </c>
      <c r="I35" s="5"/>
      <c r="J35" s="12">
        <v>35080.620000000003</v>
      </c>
      <c r="K35" s="12">
        <f t="shared" si="2"/>
        <v>39850</v>
      </c>
    </row>
    <row r="36" spans="1:11" ht="18.600000000000001" customHeight="1" x14ac:dyDescent="0.25">
      <c r="A36" s="3"/>
      <c r="B36" s="24">
        <v>37377</v>
      </c>
      <c r="C36" s="5"/>
      <c r="D36" s="12">
        <v>6848.4079999999994</v>
      </c>
      <c r="E36" s="12">
        <v>6910.8255813953492</v>
      </c>
      <c r="F36" s="11"/>
      <c r="G36" s="12">
        <v>17589.98</v>
      </c>
      <c r="H36" s="12">
        <v>20233.454545454544</v>
      </c>
      <c r="I36" s="5"/>
      <c r="J36" s="12">
        <v>35080.620000000003</v>
      </c>
      <c r="K36" s="12">
        <f t="shared" si="2"/>
        <v>40466.909090909088</v>
      </c>
    </row>
    <row r="37" spans="1:11" ht="18.600000000000001" customHeight="1" x14ac:dyDescent="0.25">
      <c r="A37" s="3"/>
      <c r="B37" s="24">
        <v>37408</v>
      </c>
      <c r="C37" s="5"/>
      <c r="D37" s="12">
        <v>6848.4079999999994</v>
      </c>
      <c r="E37" s="12">
        <v>6900.5575757575762</v>
      </c>
      <c r="F37" s="11"/>
      <c r="G37" s="12">
        <v>17589.98</v>
      </c>
      <c r="H37" s="12">
        <v>20183.641509433961</v>
      </c>
      <c r="I37" s="5"/>
      <c r="J37" s="12">
        <v>35080.620000000003</v>
      </c>
      <c r="K37" s="12">
        <f t="shared" si="2"/>
        <v>40367.283018867922</v>
      </c>
    </row>
    <row r="38" spans="1:11" ht="18" customHeight="1" x14ac:dyDescent="0.25">
      <c r="A38" s="3"/>
      <c r="B38" s="24">
        <v>37438</v>
      </c>
      <c r="C38" s="5"/>
      <c r="D38" s="12">
        <v>6848.4079999999994</v>
      </c>
      <c r="E38" s="12">
        <v>6940</v>
      </c>
      <c r="F38" s="11"/>
      <c r="G38" s="12">
        <v>17589.98</v>
      </c>
      <c r="H38" s="12">
        <v>20284</v>
      </c>
      <c r="I38" s="5"/>
      <c r="J38" s="12">
        <v>35080.620000000003</v>
      </c>
      <c r="K38" s="12">
        <f t="shared" si="2"/>
        <v>40568</v>
      </c>
    </row>
    <row r="39" spans="1:11" ht="18" customHeight="1" x14ac:dyDescent="0.25">
      <c r="A39" s="3"/>
      <c r="B39" s="24">
        <v>37469</v>
      </c>
      <c r="C39" s="5"/>
      <c r="D39" s="12">
        <v>6848.4079999999994</v>
      </c>
      <c r="E39" s="12">
        <v>6931</v>
      </c>
      <c r="F39" s="11"/>
      <c r="G39" s="12">
        <v>17589.98</v>
      </c>
      <c r="H39" s="12">
        <v>20209</v>
      </c>
      <c r="I39" s="5"/>
      <c r="J39" s="12">
        <v>35080.620000000003</v>
      </c>
      <c r="K39" s="12">
        <f t="shared" si="2"/>
        <v>40418</v>
      </c>
    </row>
    <row r="40" spans="1:11" ht="18" customHeight="1" x14ac:dyDescent="0.25">
      <c r="A40" s="3"/>
      <c r="B40" s="24">
        <v>37500</v>
      </c>
      <c r="C40" s="5"/>
      <c r="D40" s="12">
        <v>6848.4079999999994</v>
      </c>
      <c r="E40" s="12">
        <v>7421</v>
      </c>
      <c r="F40" s="11"/>
      <c r="G40" s="12">
        <v>17589.98</v>
      </c>
      <c r="H40" s="12">
        <v>21746</v>
      </c>
      <c r="I40" s="5"/>
      <c r="J40" s="12">
        <v>35080.620000000003</v>
      </c>
      <c r="K40" s="12">
        <f t="shared" si="2"/>
        <v>43492</v>
      </c>
    </row>
    <row r="41" spans="1:11" ht="18" customHeight="1" x14ac:dyDescent="0.25">
      <c r="A41" s="3"/>
      <c r="B41" s="24">
        <v>37530</v>
      </c>
      <c r="C41" s="5"/>
      <c r="D41" s="12">
        <v>7532</v>
      </c>
      <c r="E41" s="12">
        <v>7711</v>
      </c>
      <c r="F41" s="11"/>
      <c r="G41" s="12">
        <v>19345</v>
      </c>
      <c r="H41" s="12">
        <v>22514</v>
      </c>
      <c r="I41" s="5"/>
      <c r="J41" s="12">
        <v>38582</v>
      </c>
      <c r="K41" s="12">
        <f t="shared" si="2"/>
        <v>45028</v>
      </c>
    </row>
    <row r="42" spans="1:11" ht="18" customHeight="1" x14ac:dyDescent="0.25">
      <c r="A42" s="3"/>
      <c r="B42" s="24">
        <v>37561</v>
      </c>
      <c r="C42" s="5"/>
      <c r="D42" s="12">
        <v>7532</v>
      </c>
      <c r="E42" s="12">
        <v>7789</v>
      </c>
      <c r="F42" s="11"/>
      <c r="G42" s="12">
        <v>19345</v>
      </c>
      <c r="H42" s="12">
        <v>22850</v>
      </c>
      <c r="I42" s="5"/>
      <c r="J42" s="12">
        <v>38582</v>
      </c>
      <c r="K42" s="12">
        <f t="shared" si="2"/>
        <v>45700</v>
      </c>
    </row>
    <row r="43" spans="1:11" ht="18" customHeight="1" x14ac:dyDescent="0.25">
      <c r="A43" s="3"/>
      <c r="B43" s="24">
        <v>37591</v>
      </c>
      <c r="C43" s="5"/>
      <c r="D43" s="12">
        <v>7532</v>
      </c>
      <c r="E43" s="12">
        <v>7642</v>
      </c>
      <c r="F43" s="11"/>
      <c r="G43" s="12">
        <v>19345</v>
      </c>
      <c r="H43" s="12">
        <v>22362</v>
      </c>
      <c r="I43" s="5"/>
      <c r="J43" s="12">
        <v>38582</v>
      </c>
      <c r="K43" s="12">
        <f t="shared" si="2"/>
        <v>44724</v>
      </c>
    </row>
    <row r="44" spans="1:11" ht="18" customHeight="1" x14ac:dyDescent="0.25">
      <c r="A44" s="3"/>
      <c r="B44" s="24">
        <v>37622</v>
      </c>
      <c r="C44" s="5"/>
      <c r="D44" s="12">
        <v>7532</v>
      </c>
      <c r="E44" s="12">
        <v>7899</v>
      </c>
      <c r="F44" s="11"/>
      <c r="G44" s="12">
        <v>19345</v>
      </c>
      <c r="H44" s="12">
        <v>23167</v>
      </c>
      <c r="I44" s="5"/>
      <c r="J44" s="12">
        <v>38582</v>
      </c>
      <c r="K44" s="12">
        <f t="shared" ref="K44:K49" si="3">+H44*2</f>
        <v>46334</v>
      </c>
    </row>
    <row r="45" spans="1:11" ht="18" customHeight="1" x14ac:dyDescent="0.25">
      <c r="A45" s="3"/>
      <c r="B45" s="24">
        <v>37653</v>
      </c>
      <c r="C45" s="5"/>
      <c r="D45" s="12">
        <v>8258.9269999999997</v>
      </c>
      <c r="E45" s="12">
        <v>8242</v>
      </c>
      <c r="F45" s="11"/>
      <c r="G45" s="12">
        <v>21277.22</v>
      </c>
      <c r="H45" s="12">
        <v>24189</v>
      </c>
      <c r="I45" s="5"/>
      <c r="J45" s="12">
        <v>42434.8</v>
      </c>
      <c r="K45" s="12">
        <f t="shared" si="3"/>
        <v>48378</v>
      </c>
    </row>
    <row r="46" spans="1:11" ht="18" customHeight="1" x14ac:dyDescent="0.25">
      <c r="A46" s="3"/>
      <c r="B46" s="24">
        <v>37681</v>
      </c>
      <c r="C46" s="5"/>
      <c r="D46" s="12">
        <v>8258.9269999999997</v>
      </c>
      <c r="E46" s="12">
        <v>9109</v>
      </c>
      <c r="F46" s="11"/>
      <c r="G46" s="12">
        <v>21277.22</v>
      </c>
      <c r="H46" s="12">
        <v>26844</v>
      </c>
      <c r="I46" s="5"/>
      <c r="J46" s="12">
        <v>42434.8</v>
      </c>
      <c r="K46" s="12">
        <f t="shared" si="3"/>
        <v>53688</v>
      </c>
    </row>
    <row r="47" spans="1:11" ht="18" customHeight="1" x14ac:dyDescent="0.25">
      <c r="A47" s="3"/>
      <c r="B47" s="24">
        <v>37712</v>
      </c>
      <c r="C47" s="5"/>
      <c r="D47" s="12">
        <v>8258.9269999999997</v>
      </c>
      <c r="E47" s="12">
        <v>8579</v>
      </c>
      <c r="F47" s="11"/>
      <c r="G47" s="12">
        <v>21277.22</v>
      </c>
      <c r="H47" s="12">
        <v>25414</v>
      </c>
      <c r="I47" s="5"/>
      <c r="J47" s="12">
        <v>42434.8</v>
      </c>
      <c r="K47" s="12">
        <f t="shared" si="3"/>
        <v>50828</v>
      </c>
    </row>
    <row r="48" spans="1:11" ht="18" customHeight="1" x14ac:dyDescent="0.25">
      <c r="A48" s="3"/>
      <c r="B48" s="24">
        <v>37742</v>
      </c>
      <c r="C48" s="5"/>
      <c r="D48" s="12">
        <v>8258.9269999999997</v>
      </c>
      <c r="E48" s="12">
        <v>8109.2789115646256</v>
      </c>
      <c r="F48" s="11"/>
      <c r="G48" s="12">
        <v>21277.22</v>
      </c>
      <c r="H48" s="12">
        <v>23861.364963503649</v>
      </c>
      <c r="I48" s="5"/>
      <c r="J48" s="12">
        <v>42434.8</v>
      </c>
      <c r="K48" s="12">
        <f t="shared" si="3"/>
        <v>47722.729927007298</v>
      </c>
    </row>
    <row r="49" spans="1:11" ht="18" customHeight="1" x14ac:dyDescent="0.25">
      <c r="A49" s="3"/>
      <c r="B49" s="24">
        <v>37773</v>
      </c>
      <c r="C49" s="5"/>
      <c r="D49" s="12">
        <v>8258.9269999999997</v>
      </c>
      <c r="E49" s="12">
        <v>8405</v>
      </c>
      <c r="F49" s="11"/>
      <c r="G49" s="12">
        <v>21277.22</v>
      </c>
      <c r="H49" s="12">
        <v>24676</v>
      </c>
      <c r="I49" s="5"/>
      <c r="J49" s="12">
        <v>42434.8</v>
      </c>
      <c r="K49" s="12">
        <f t="shared" si="3"/>
        <v>49352</v>
      </c>
    </row>
    <row r="50" spans="1:11" ht="18" customHeight="1" x14ac:dyDescent="0.25">
      <c r="A50" s="3"/>
      <c r="B50" s="24">
        <v>37803</v>
      </c>
      <c r="C50" s="5"/>
      <c r="D50" s="12">
        <v>8258.9269999999997</v>
      </c>
      <c r="E50" s="12">
        <v>8323.312883435583</v>
      </c>
      <c r="F50" s="11"/>
      <c r="G50" s="12">
        <v>21277.22</v>
      </c>
      <c r="H50" s="12">
        <v>24434.677419354837</v>
      </c>
      <c r="I50" s="5"/>
      <c r="J50" s="12">
        <v>42434.8</v>
      </c>
      <c r="K50" s="12">
        <f t="shared" ref="K50:K63" si="4">+H50*2</f>
        <v>48869.354838709674</v>
      </c>
    </row>
    <row r="51" spans="1:11" ht="18" customHeight="1" x14ac:dyDescent="0.25">
      <c r="A51" s="3"/>
      <c r="B51" s="24">
        <v>37834</v>
      </c>
      <c r="C51" s="5"/>
      <c r="D51" s="12">
        <v>8258.9269999999997</v>
      </c>
      <c r="E51" s="12">
        <v>8236.148387096775</v>
      </c>
      <c r="F51" s="11"/>
      <c r="G51" s="12">
        <v>21277.22</v>
      </c>
      <c r="H51" s="12">
        <v>24281.5</v>
      </c>
      <c r="I51" s="5"/>
      <c r="J51" s="12">
        <v>42434.8</v>
      </c>
      <c r="K51" s="12">
        <f t="shared" si="4"/>
        <v>48563</v>
      </c>
    </row>
    <row r="52" spans="1:11" ht="18" customHeight="1" x14ac:dyDescent="0.25">
      <c r="A52" s="3"/>
      <c r="B52" s="24">
        <v>37865</v>
      </c>
      <c r="C52" s="5"/>
      <c r="D52" s="12">
        <v>8258.9269999999997</v>
      </c>
      <c r="E52" s="12">
        <v>8271</v>
      </c>
      <c r="F52" s="11"/>
      <c r="G52" s="12">
        <v>21277.22</v>
      </c>
      <c r="H52" s="12">
        <v>24495</v>
      </c>
      <c r="I52" s="5"/>
      <c r="J52" s="12">
        <v>42434.8</v>
      </c>
      <c r="K52" s="12">
        <f t="shared" si="4"/>
        <v>48990</v>
      </c>
    </row>
    <row r="53" spans="1:11" ht="18" customHeight="1" x14ac:dyDescent="0.25">
      <c r="A53" s="3"/>
      <c r="B53" s="24">
        <v>37895</v>
      </c>
      <c r="C53" s="5"/>
      <c r="D53" s="12">
        <v>8258.9269999999997</v>
      </c>
      <c r="E53" s="12">
        <v>7831</v>
      </c>
      <c r="F53" s="11"/>
      <c r="G53" s="12">
        <v>21277.22</v>
      </c>
      <c r="H53" s="12">
        <v>23180</v>
      </c>
      <c r="I53" s="5"/>
      <c r="J53" s="12">
        <v>42434.8</v>
      </c>
      <c r="K53" s="12">
        <f t="shared" si="4"/>
        <v>46360</v>
      </c>
    </row>
    <row r="54" spans="1:11" ht="18" customHeight="1" x14ac:dyDescent="0.25">
      <c r="A54" s="3"/>
      <c r="B54" s="24">
        <v>37926</v>
      </c>
      <c r="C54" s="5"/>
      <c r="D54" s="12">
        <v>8258.9269999999997</v>
      </c>
      <c r="E54" s="12">
        <v>7904.3407407407403</v>
      </c>
      <c r="F54" s="11"/>
      <c r="G54" s="12">
        <v>21277.22</v>
      </c>
      <c r="H54" s="12">
        <v>23462.085271317828</v>
      </c>
      <c r="I54" s="5"/>
      <c r="J54" s="12">
        <v>42434.8</v>
      </c>
      <c r="K54" s="12">
        <f t="shared" si="4"/>
        <v>46924.170542635657</v>
      </c>
    </row>
    <row r="55" spans="1:11" ht="18" customHeight="1" x14ac:dyDescent="0.25">
      <c r="A55" s="3"/>
      <c r="B55" s="24">
        <v>37956</v>
      </c>
      <c r="C55" s="5"/>
      <c r="D55" s="12">
        <v>8258.9269999999997</v>
      </c>
      <c r="E55" s="12">
        <v>7948</v>
      </c>
      <c r="F55" s="11"/>
      <c r="G55" s="12">
        <v>21277.22</v>
      </c>
      <c r="H55" s="12">
        <v>23527</v>
      </c>
      <c r="I55" s="5"/>
      <c r="J55" s="12">
        <v>42434.8</v>
      </c>
      <c r="K55" s="12">
        <f t="shared" si="4"/>
        <v>47054</v>
      </c>
    </row>
    <row r="56" spans="1:11" ht="18" customHeight="1" x14ac:dyDescent="0.25">
      <c r="A56" s="3"/>
      <c r="B56" s="24">
        <v>37987</v>
      </c>
      <c r="C56" s="5"/>
      <c r="D56" s="12">
        <v>8258.9269999999997</v>
      </c>
      <c r="E56" s="12">
        <v>8030</v>
      </c>
      <c r="F56" s="11"/>
      <c r="G56" s="12">
        <v>21277.22</v>
      </c>
      <c r="H56" s="12">
        <v>23804</v>
      </c>
      <c r="I56" s="5"/>
      <c r="J56" s="12">
        <v>42434.8</v>
      </c>
      <c r="K56" s="12">
        <f t="shared" si="4"/>
        <v>47608</v>
      </c>
    </row>
    <row r="57" spans="1:11" ht="18" customHeight="1" x14ac:dyDescent="0.25">
      <c r="A57" s="3"/>
      <c r="B57" s="24">
        <v>38018</v>
      </c>
      <c r="C57" s="5"/>
      <c r="D57" s="12">
        <v>8258.9269999999997</v>
      </c>
      <c r="E57" s="12">
        <v>8395</v>
      </c>
      <c r="F57" s="11"/>
      <c r="G57" s="12">
        <v>21277.22</v>
      </c>
      <c r="H57" s="12">
        <v>24852</v>
      </c>
      <c r="I57" s="5"/>
      <c r="J57" s="12">
        <v>42434.8</v>
      </c>
      <c r="K57" s="12">
        <f t="shared" si="4"/>
        <v>49704</v>
      </c>
    </row>
    <row r="58" spans="1:11" ht="18" customHeight="1" x14ac:dyDescent="0.25">
      <c r="A58" s="3"/>
      <c r="B58" s="24">
        <v>38047</v>
      </c>
      <c r="C58" s="5"/>
      <c r="D58" s="12">
        <v>8258.9269999999997</v>
      </c>
      <c r="E58" s="12">
        <v>8369</v>
      </c>
      <c r="F58" s="11"/>
      <c r="G58" s="12">
        <v>21277.22</v>
      </c>
      <c r="H58" s="12">
        <v>24714</v>
      </c>
      <c r="I58" s="5"/>
      <c r="J58" s="12">
        <v>42434.8</v>
      </c>
      <c r="K58" s="12">
        <f t="shared" si="4"/>
        <v>49428</v>
      </c>
    </row>
    <row r="59" spans="1:11" ht="18" customHeight="1" x14ac:dyDescent="0.25">
      <c r="A59" s="3"/>
      <c r="B59" s="24">
        <v>38078</v>
      </c>
      <c r="C59" s="5"/>
      <c r="D59" s="12">
        <v>8258.9269999999997</v>
      </c>
      <c r="E59" s="12">
        <v>8201</v>
      </c>
      <c r="F59" s="11"/>
      <c r="G59" s="12">
        <v>21277.22</v>
      </c>
      <c r="H59" s="12">
        <v>24160</v>
      </c>
      <c r="I59" s="5"/>
      <c r="J59" s="12">
        <v>42434.8</v>
      </c>
      <c r="K59" s="12">
        <f t="shared" si="4"/>
        <v>48320</v>
      </c>
    </row>
    <row r="60" spans="1:11" ht="18" customHeight="1" x14ac:dyDescent="0.25">
      <c r="A60" s="3"/>
      <c r="B60" s="24">
        <v>38108</v>
      </c>
      <c r="C60" s="5"/>
      <c r="D60" s="12">
        <v>8258.9269999999997</v>
      </c>
      <c r="E60" s="12">
        <v>8237</v>
      </c>
      <c r="F60" s="11"/>
      <c r="G60" s="12">
        <v>21277.22</v>
      </c>
      <c r="H60" s="12">
        <v>24719</v>
      </c>
      <c r="I60" s="5"/>
      <c r="J60" s="12">
        <v>42434.8</v>
      </c>
      <c r="K60" s="12">
        <f t="shared" si="4"/>
        <v>49438</v>
      </c>
    </row>
    <row r="61" spans="1:11" ht="18" customHeight="1" x14ac:dyDescent="0.25">
      <c r="A61" s="3"/>
      <c r="B61" s="23">
        <v>38139</v>
      </c>
      <c r="C61" s="5"/>
      <c r="D61" s="12">
        <v>8258.9269999999997</v>
      </c>
      <c r="E61" s="12">
        <v>8832</v>
      </c>
      <c r="F61" s="11"/>
      <c r="G61" s="12">
        <v>21277.22</v>
      </c>
      <c r="H61" s="12">
        <v>26190</v>
      </c>
      <c r="I61" s="5"/>
      <c r="J61" s="12">
        <v>42434.8</v>
      </c>
      <c r="K61" s="12">
        <f t="shared" si="4"/>
        <v>52380</v>
      </c>
    </row>
    <row r="62" spans="1:11" ht="18" customHeight="1" x14ac:dyDescent="0.25">
      <c r="A62" s="3"/>
      <c r="B62" s="23">
        <v>38169</v>
      </c>
      <c r="C62" s="5"/>
      <c r="D62" s="12">
        <v>8258.9269999999997</v>
      </c>
      <c r="E62" s="12">
        <v>8806</v>
      </c>
      <c r="F62" s="11"/>
      <c r="G62" s="12">
        <v>21277.22</v>
      </c>
      <c r="H62" s="12">
        <v>26044</v>
      </c>
      <c r="I62" s="5"/>
      <c r="J62" s="12">
        <v>42434.8</v>
      </c>
      <c r="K62" s="12">
        <f t="shared" si="4"/>
        <v>52088</v>
      </c>
    </row>
    <row r="63" spans="1:11" ht="18" customHeight="1" x14ac:dyDescent="0.25">
      <c r="A63" s="3"/>
      <c r="B63" s="23">
        <v>38200</v>
      </c>
      <c r="C63" s="5"/>
      <c r="D63" s="12">
        <v>8258.9269999999997</v>
      </c>
      <c r="E63" s="12">
        <v>9270</v>
      </c>
      <c r="F63" s="11"/>
      <c r="G63" s="12">
        <v>21277.22</v>
      </c>
      <c r="H63" s="12">
        <v>27435</v>
      </c>
      <c r="I63" s="5"/>
      <c r="J63" s="12">
        <v>42434.8</v>
      </c>
      <c r="K63" s="12">
        <f t="shared" si="4"/>
        <v>54870</v>
      </c>
    </row>
    <row r="64" spans="1:11" ht="18" customHeight="1" x14ac:dyDescent="0.25">
      <c r="A64" s="3"/>
      <c r="B64" s="23">
        <v>38231</v>
      </c>
      <c r="C64" s="5"/>
      <c r="D64" s="12">
        <v>8258.9269999999997</v>
      </c>
      <c r="E64" s="12">
        <v>9571</v>
      </c>
      <c r="F64" s="11"/>
      <c r="G64" s="12">
        <v>21277.22</v>
      </c>
      <c r="H64" s="12">
        <v>28401</v>
      </c>
      <c r="I64" s="5"/>
      <c r="J64" s="12">
        <v>42434.8</v>
      </c>
      <c r="K64" s="12">
        <f t="shared" ref="K64:K108" si="5">+H64*2</f>
        <v>56802</v>
      </c>
    </row>
    <row r="65" spans="1:11" ht="18" customHeight="1" x14ac:dyDescent="0.25">
      <c r="A65" s="3"/>
      <c r="B65" s="23">
        <v>38261</v>
      </c>
      <c r="C65" s="5"/>
      <c r="D65" s="12">
        <v>8258.9269999999997</v>
      </c>
      <c r="E65" s="12">
        <v>9374</v>
      </c>
      <c r="F65" s="11"/>
      <c r="G65" s="12">
        <v>21277.22</v>
      </c>
      <c r="H65" s="12">
        <v>27820</v>
      </c>
      <c r="I65" s="5"/>
      <c r="J65" s="12">
        <v>42434.8</v>
      </c>
      <c r="K65" s="12">
        <f t="shared" si="5"/>
        <v>55640</v>
      </c>
    </row>
    <row r="66" spans="1:11" ht="18" customHeight="1" x14ac:dyDescent="0.25">
      <c r="A66" s="3"/>
      <c r="B66" s="23">
        <v>38292</v>
      </c>
      <c r="C66" s="5"/>
      <c r="D66" s="12">
        <v>8258.9269999999997</v>
      </c>
      <c r="E66" s="12">
        <v>9983</v>
      </c>
      <c r="F66" s="11"/>
      <c r="G66" s="12">
        <v>21277.22</v>
      </c>
      <c r="H66" s="12">
        <v>29714</v>
      </c>
      <c r="I66" s="5"/>
      <c r="J66" s="12">
        <v>42434.8</v>
      </c>
      <c r="K66" s="12">
        <f t="shared" si="5"/>
        <v>59428</v>
      </c>
    </row>
    <row r="67" spans="1:11" ht="18" customHeight="1" x14ac:dyDescent="0.25">
      <c r="A67" s="3"/>
      <c r="B67" s="23">
        <v>38322</v>
      </c>
      <c r="C67" s="5"/>
      <c r="D67" s="12">
        <v>8258.9269999999997</v>
      </c>
      <c r="E67" s="12">
        <v>9280</v>
      </c>
      <c r="F67" s="11"/>
      <c r="G67" s="12">
        <v>21277.22</v>
      </c>
      <c r="H67" s="12">
        <v>27771</v>
      </c>
      <c r="I67" s="5"/>
      <c r="J67" s="12">
        <v>42434.8</v>
      </c>
      <c r="K67" s="12">
        <f t="shared" si="5"/>
        <v>55542</v>
      </c>
    </row>
    <row r="68" spans="1:11" ht="18" customHeight="1" x14ac:dyDescent="0.25">
      <c r="A68" s="3"/>
      <c r="B68" s="23">
        <v>38353</v>
      </c>
      <c r="C68" s="5"/>
      <c r="D68" s="12">
        <v>9220.6740000000009</v>
      </c>
      <c r="E68" s="12">
        <v>8886</v>
      </c>
      <c r="F68" s="11"/>
      <c r="G68" s="12">
        <v>22910.7</v>
      </c>
      <c r="H68" s="12">
        <v>26519</v>
      </c>
      <c r="I68" s="5"/>
      <c r="J68" s="12">
        <v>45553.2</v>
      </c>
      <c r="K68" s="12">
        <f t="shared" si="5"/>
        <v>53038</v>
      </c>
    </row>
    <row r="69" spans="1:11" ht="18" customHeight="1" x14ac:dyDescent="0.25">
      <c r="A69" s="3"/>
      <c r="B69" s="23">
        <v>38384</v>
      </c>
      <c r="C69" s="5"/>
      <c r="D69" s="12">
        <v>9220.6740000000009</v>
      </c>
      <c r="E69" s="12">
        <v>8721</v>
      </c>
      <c r="F69" s="11"/>
      <c r="G69" s="12">
        <v>22910.7</v>
      </c>
      <c r="H69" s="12">
        <v>25838</v>
      </c>
      <c r="I69" s="5"/>
      <c r="J69" s="12">
        <v>45553.2</v>
      </c>
      <c r="K69" s="12">
        <f t="shared" si="5"/>
        <v>51676</v>
      </c>
    </row>
    <row r="70" spans="1:11" ht="18" customHeight="1" x14ac:dyDescent="0.25">
      <c r="A70" s="3"/>
      <c r="B70" s="23">
        <v>38412</v>
      </c>
      <c r="C70" s="5"/>
      <c r="D70" s="12">
        <v>9229.7000000000007</v>
      </c>
      <c r="E70" s="12">
        <v>8793</v>
      </c>
      <c r="F70" s="11"/>
      <c r="G70" s="12">
        <v>22943</v>
      </c>
      <c r="H70" s="12">
        <v>26164</v>
      </c>
      <c r="I70" s="5"/>
      <c r="J70" s="12">
        <v>45603</v>
      </c>
      <c r="K70" s="12">
        <f t="shared" si="5"/>
        <v>52328</v>
      </c>
    </row>
    <row r="71" spans="1:11" ht="18" customHeight="1" x14ac:dyDescent="0.25">
      <c r="A71" s="3"/>
      <c r="B71" s="23">
        <v>38443</v>
      </c>
      <c r="C71" s="5"/>
      <c r="D71" s="12">
        <v>9849.7000000000007</v>
      </c>
      <c r="E71" s="12">
        <v>16920</v>
      </c>
      <c r="F71" s="11"/>
      <c r="G71" s="12">
        <v>25372</v>
      </c>
      <c r="H71" s="12">
        <v>49957</v>
      </c>
      <c r="I71" s="5"/>
      <c r="J71" s="12">
        <v>50470</v>
      </c>
      <c r="K71" s="12">
        <f t="shared" si="5"/>
        <v>99914</v>
      </c>
    </row>
    <row r="72" spans="1:11" ht="18" customHeight="1" x14ac:dyDescent="0.25">
      <c r="A72" s="3"/>
      <c r="B72" s="23">
        <v>38473</v>
      </c>
      <c r="C72" s="5"/>
      <c r="D72" s="12">
        <v>9849.7000000000007</v>
      </c>
      <c r="E72" s="12">
        <v>9458</v>
      </c>
      <c r="F72" s="11"/>
      <c r="G72" s="12">
        <v>25372</v>
      </c>
      <c r="H72" s="12">
        <v>28081</v>
      </c>
      <c r="I72" s="5"/>
      <c r="J72" s="12">
        <v>50470</v>
      </c>
      <c r="K72" s="12">
        <f t="shared" si="5"/>
        <v>56162</v>
      </c>
    </row>
    <row r="73" spans="1:11" ht="18" customHeight="1" x14ac:dyDescent="0.25">
      <c r="A73" s="3"/>
      <c r="B73" s="23">
        <v>38504</v>
      </c>
      <c r="C73" s="5"/>
      <c r="D73" s="12">
        <v>9849.7000000000007</v>
      </c>
      <c r="E73" s="12">
        <v>9208</v>
      </c>
      <c r="F73" s="11"/>
      <c r="G73" s="12">
        <v>25372</v>
      </c>
      <c r="H73" s="12">
        <v>27332</v>
      </c>
      <c r="I73" s="5"/>
      <c r="J73" s="12">
        <v>50470</v>
      </c>
      <c r="K73" s="12">
        <f t="shared" si="5"/>
        <v>54664</v>
      </c>
    </row>
    <row r="74" spans="1:11" ht="18" customHeight="1" x14ac:dyDescent="0.25">
      <c r="A74" s="3"/>
      <c r="B74" s="23">
        <v>38534</v>
      </c>
      <c r="C74" s="5"/>
      <c r="D74" s="12">
        <v>9849.7000000000007</v>
      </c>
      <c r="E74" s="12">
        <v>9513</v>
      </c>
      <c r="F74" s="11"/>
      <c r="G74" s="12">
        <v>25372</v>
      </c>
      <c r="H74" s="12">
        <v>28132</v>
      </c>
      <c r="I74" s="5"/>
      <c r="J74" s="12">
        <v>50470</v>
      </c>
      <c r="K74" s="12">
        <f t="shared" si="5"/>
        <v>56264</v>
      </c>
    </row>
    <row r="75" spans="1:11" ht="18" customHeight="1" x14ac:dyDescent="0.25">
      <c r="A75" s="3"/>
      <c r="B75" s="23">
        <v>38565</v>
      </c>
      <c r="C75" s="5"/>
      <c r="D75" s="12">
        <v>9849.7000000000007</v>
      </c>
      <c r="E75" s="12">
        <v>9297</v>
      </c>
      <c r="F75" s="11"/>
      <c r="G75" s="12">
        <v>25372</v>
      </c>
      <c r="H75" s="12">
        <v>27667</v>
      </c>
      <c r="I75" s="5"/>
      <c r="J75" s="12">
        <v>50470</v>
      </c>
      <c r="K75" s="12">
        <f t="shared" si="5"/>
        <v>55334</v>
      </c>
    </row>
    <row r="76" spans="1:11" ht="18" customHeight="1" x14ac:dyDescent="0.25">
      <c r="A76" s="3"/>
      <c r="B76" s="23">
        <v>38596</v>
      </c>
      <c r="C76" s="5"/>
      <c r="D76" s="12">
        <v>9849.7000000000007</v>
      </c>
      <c r="E76" s="12">
        <v>9843</v>
      </c>
      <c r="F76" s="11"/>
      <c r="G76" s="12">
        <v>25372</v>
      </c>
      <c r="H76" s="12">
        <v>29248</v>
      </c>
      <c r="I76" s="5"/>
      <c r="J76" s="12">
        <v>50470</v>
      </c>
      <c r="K76" s="12">
        <f t="shared" si="5"/>
        <v>58496</v>
      </c>
    </row>
    <row r="77" spans="1:11" ht="18" customHeight="1" x14ac:dyDescent="0.25">
      <c r="A77" s="3"/>
      <c r="B77" s="23">
        <v>38626</v>
      </c>
      <c r="C77" s="5"/>
      <c r="D77" s="12">
        <v>9849.7000000000007</v>
      </c>
      <c r="E77" s="12">
        <v>10708</v>
      </c>
      <c r="F77" s="11"/>
      <c r="G77" s="12">
        <v>25372</v>
      </c>
      <c r="H77" s="12">
        <v>31871</v>
      </c>
      <c r="I77" s="5"/>
      <c r="J77" s="12">
        <v>50470</v>
      </c>
      <c r="K77" s="12">
        <f t="shared" si="5"/>
        <v>63742</v>
      </c>
    </row>
    <row r="78" spans="1:11" ht="18" customHeight="1" x14ac:dyDescent="0.25">
      <c r="A78" s="3"/>
      <c r="B78" s="23">
        <v>38657</v>
      </c>
      <c r="C78" s="5"/>
      <c r="D78" s="12">
        <v>9849.7000000000007</v>
      </c>
      <c r="E78" s="12">
        <v>10601.6</v>
      </c>
      <c r="F78" s="11"/>
      <c r="G78" s="12">
        <v>25372</v>
      </c>
      <c r="H78" s="12">
        <v>31512.780346820808</v>
      </c>
      <c r="I78" s="5"/>
      <c r="J78" s="12">
        <v>50470</v>
      </c>
      <c r="K78" s="12">
        <f t="shared" si="5"/>
        <v>63025.560693641615</v>
      </c>
    </row>
    <row r="79" spans="1:11" ht="18" customHeight="1" x14ac:dyDescent="0.25">
      <c r="A79" s="3"/>
      <c r="B79" s="23">
        <v>38687</v>
      </c>
      <c r="C79" s="5"/>
      <c r="D79" s="12">
        <v>9849.7000000000007</v>
      </c>
      <c r="E79" s="12">
        <v>9720.9662921348317</v>
      </c>
      <c r="F79" s="11"/>
      <c r="G79" s="12">
        <v>25372</v>
      </c>
      <c r="H79" s="12">
        <v>28819.85465116279</v>
      </c>
      <c r="I79" s="5"/>
      <c r="J79" s="12">
        <v>50470</v>
      </c>
      <c r="K79" s="12">
        <f t="shared" si="5"/>
        <v>57639.70930232558</v>
      </c>
    </row>
    <row r="80" spans="1:11" ht="18" customHeight="1" x14ac:dyDescent="0.25">
      <c r="A80" s="3"/>
      <c r="B80" s="23">
        <v>38718</v>
      </c>
      <c r="C80" s="5"/>
      <c r="D80" s="12">
        <v>9849.7000000000007</v>
      </c>
      <c r="E80" s="12">
        <v>10146</v>
      </c>
      <c r="F80" s="11"/>
      <c r="G80" s="12">
        <v>25372</v>
      </c>
      <c r="H80" s="12">
        <v>30045</v>
      </c>
      <c r="I80" s="5"/>
      <c r="J80" s="12">
        <v>50470</v>
      </c>
      <c r="K80" s="12">
        <f t="shared" si="5"/>
        <v>60090</v>
      </c>
    </row>
    <row r="81" spans="1:11" ht="18" customHeight="1" x14ac:dyDescent="0.25">
      <c r="A81" s="3"/>
      <c r="B81" s="23">
        <v>38749</v>
      </c>
      <c r="C81" s="5"/>
      <c r="D81" s="12">
        <v>9849.7000000000007</v>
      </c>
      <c r="E81" s="12">
        <v>10111</v>
      </c>
      <c r="F81" s="11"/>
      <c r="G81" s="12">
        <v>25372</v>
      </c>
      <c r="H81" s="12">
        <v>29946</v>
      </c>
      <c r="I81" s="5"/>
      <c r="J81" s="12">
        <v>50470</v>
      </c>
      <c r="K81" s="12">
        <f t="shared" si="5"/>
        <v>59892</v>
      </c>
    </row>
    <row r="82" spans="1:11" ht="18" customHeight="1" x14ac:dyDescent="0.25">
      <c r="A82" s="3"/>
      <c r="B82" s="23">
        <v>38777</v>
      </c>
      <c r="C82" s="5"/>
      <c r="D82" s="12">
        <v>9849.7000000000007</v>
      </c>
      <c r="E82" s="12">
        <v>9609</v>
      </c>
      <c r="F82" s="11"/>
      <c r="G82" s="12">
        <v>25372</v>
      </c>
      <c r="H82" s="12">
        <v>28344</v>
      </c>
      <c r="I82" s="5"/>
      <c r="J82" s="12">
        <v>50470</v>
      </c>
      <c r="K82" s="12">
        <f t="shared" si="5"/>
        <v>56688</v>
      </c>
    </row>
    <row r="83" spans="1:11" ht="18" customHeight="1" x14ac:dyDescent="0.25">
      <c r="A83" s="3"/>
      <c r="B83" s="23">
        <v>38808</v>
      </c>
      <c r="C83" s="5"/>
      <c r="D83" s="12">
        <v>9849.7000000000007</v>
      </c>
      <c r="E83" s="12">
        <v>9776.1758241758234</v>
      </c>
      <c r="F83" s="11"/>
      <c r="G83" s="12">
        <v>25372</v>
      </c>
      <c r="H83" s="12">
        <v>28828.080000000002</v>
      </c>
      <c r="I83" s="5"/>
      <c r="J83" s="12">
        <v>50470</v>
      </c>
      <c r="K83" s="12">
        <f t="shared" si="5"/>
        <v>57656.160000000003</v>
      </c>
    </row>
    <row r="84" spans="1:11" ht="18" customHeight="1" x14ac:dyDescent="0.25">
      <c r="A84" s="3"/>
      <c r="B84" s="23">
        <v>38838</v>
      </c>
      <c r="C84" s="5"/>
      <c r="D84" s="12">
        <v>9849.7000000000007</v>
      </c>
      <c r="E84" s="12">
        <v>10149</v>
      </c>
      <c r="F84" s="11"/>
      <c r="G84" s="12">
        <v>25372</v>
      </c>
      <c r="H84" s="12">
        <v>29965</v>
      </c>
      <c r="I84" s="5"/>
      <c r="J84" s="12">
        <v>50470</v>
      </c>
      <c r="K84" s="12">
        <f t="shared" si="5"/>
        <v>59930</v>
      </c>
    </row>
    <row r="85" spans="1:11" ht="18" customHeight="1" x14ac:dyDescent="0.25">
      <c r="A85" s="3"/>
      <c r="B85" s="23">
        <v>38869</v>
      </c>
      <c r="C85" s="5"/>
      <c r="D85" s="12">
        <v>9849.7000000000007</v>
      </c>
      <c r="E85" s="12">
        <v>10340.082474226803</v>
      </c>
      <c r="F85" s="11"/>
      <c r="G85" s="12">
        <v>25372</v>
      </c>
      <c r="H85" s="12">
        <v>30462.583783783783</v>
      </c>
      <c r="I85" s="5"/>
      <c r="J85" s="12">
        <v>50470</v>
      </c>
      <c r="K85" s="12">
        <f t="shared" si="5"/>
        <v>60925.167567567565</v>
      </c>
    </row>
    <row r="86" spans="1:11" ht="18" customHeight="1" x14ac:dyDescent="0.25">
      <c r="A86" s="3"/>
      <c r="B86" s="23">
        <v>38899</v>
      </c>
      <c r="C86" s="5"/>
      <c r="D86" s="12">
        <v>9849.7000000000007</v>
      </c>
      <c r="E86" s="12">
        <v>10739</v>
      </c>
      <c r="F86" s="11"/>
      <c r="G86" s="12">
        <v>25372</v>
      </c>
      <c r="H86" s="12">
        <v>31695</v>
      </c>
      <c r="I86" s="5"/>
      <c r="J86" s="12">
        <v>50470</v>
      </c>
      <c r="K86" s="12">
        <f t="shared" si="5"/>
        <v>63390</v>
      </c>
    </row>
    <row r="87" spans="1:11" ht="18" customHeight="1" x14ac:dyDescent="0.25">
      <c r="A87" s="3"/>
      <c r="B87" s="23">
        <v>38930</v>
      </c>
      <c r="C87" s="5"/>
      <c r="D87" s="12">
        <v>9849.7000000000007</v>
      </c>
      <c r="E87" s="12">
        <v>11156.36507936508</v>
      </c>
      <c r="F87" s="11"/>
      <c r="G87" s="12">
        <v>25372</v>
      </c>
      <c r="H87" s="12">
        <v>32965.701657458565</v>
      </c>
      <c r="I87" s="5"/>
      <c r="J87" s="12">
        <v>50470</v>
      </c>
      <c r="K87" s="12">
        <f t="shared" si="5"/>
        <v>65931.40331491713</v>
      </c>
    </row>
    <row r="88" spans="1:11" ht="18" customHeight="1" x14ac:dyDescent="0.25">
      <c r="A88" s="3"/>
      <c r="B88" s="23">
        <v>38961</v>
      </c>
      <c r="C88" s="5"/>
      <c r="D88" s="12">
        <v>9849.7000000000007</v>
      </c>
      <c r="E88" s="12">
        <v>10980.010810810811</v>
      </c>
      <c r="F88" s="11"/>
      <c r="G88" s="12">
        <v>25372</v>
      </c>
      <c r="H88" s="12">
        <v>32316.228571428572</v>
      </c>
      <c r="I88" s="5"/>
      <c r="J88" s="12">
        <v>50470</v>
      </c>
      <c r="K88" s="12">
        <f t="shared" si="5"/>
        <v>64632.457142857143</v>
      </c>
    </row>
    <row r="89" spans="1:11" ht="18" customHeight="1" x14ac:dyDescent="0.25">
      <c r="A89" s="3"/>
      <c r="B89" s="23">
        <v>38991</v>
      </c>
      <c r="C89" s="5"/>
      <c r="D89" s="12">
        <v>9849.7000000000007</v>
      </c>
      <c r="E89" s="12">
        <v>10530</v>
      </c>
      <c r="F89" s="11"/>
      <c r="G89" s="12">
        <v>25372</v>
      </c>
      <c r="H89" s="12">
        <v>30923</v>
      </c>
      <c r="I89" s="5"/>
      <c r="J89" s="12">
        <v>50470</v>
      </c>
      <c r="K89" s="12">
        <f t="shared" si="5"/>
        <v>61846</v>
      </c>
    </row>
    <row r="90" spans="1:11" ht="18" customHeight="1" x14ac:dyDescent="0.25">
      <c r="A90" s="3"/>
      <c r="B90" s="23">
        <v>39022</v>
      </c>
      <c r="C90" s="5"/>
      <c r="D90" s="12">
        <v>9849.7000000000007</v>
      </c>
      <c r="E90" s="12">
        <v>9894</v>
      </c>
      <c r="F90" s="11"/>
      <c r="G90" s="12">
        <v>25372</v>
      </c>
      <c r="H90" s="12">
        <v>28989</v>
      </c>
      <c r="I90" s="5"/>
      <c r="J90" s="12">
        <v>50470</v>
      </c>
      <c r="K90" s="12">
        <f t="shared" si="5"/>
        <v>57978</v>
      </c>
    </row>
    <row r="91" spans="1:11" ht="18" customHeight="1" x14ac:dyDescent="0.25">
      <c r="A91" s="3"/>
      <c r="B91" s="23">
        <v>39052</v>
      </c>
      <c r="C91" s="5"/>
      <c r="D91" s="12">
        <v>9849.7000000000007</v>
      </c>
      <c r="E91" s="12">
        <v>9938.021857923497</v>
      </c>
      <c r="F91" s="11"/>
      <c r="G91" s="12">
        <v>25372</v>
      </c>
      <c r="H91" s="12">
        <v>29258.627906976744</v>
      </c>
      <c r="I91" s="5"/>
      <c r="J91" s="12">
        <v>50470</v>
      </c>
      <c r="K91" s="12">
        <f t="shared" si="5"/>
        <v>58517.255813953489</v>
      </c>
    </row>
    <row r="92" spans="1:11" ht="18" customHeight="1" x14ac:dyDescent="0.25">
      <c r="A92" s="3"/>
      <c r="B92" s="23">
        <v>39083</v>
      </c>
      <c r="C92" s="5"/>
      <c r="D92" s="12">
        <v>9849.7000000000007</v>
      </c>
      <c r="E92" s="12">
        <v>10049</v>
      </c>
      <c r="F92" s="11"/>
      <c r="G92" s="12">
        <v>25372</v>
      </c>
      <c r="H92" s="12">
        <v>29584</v>
      </c>
      <c r="I92" s="5"/>
      <c r="J92" s="12">
        <v>50470</v>
      </c>
      <c r="K92" s="12">
        <f t="shared" si="5"/>
        <v>59168</v>
      </c>
    </row>
    <row r="93" spans="1:11" ht="18" customHeight="1" x14ac:dyDescent="0.25">
      <c r="A93" s="3"/>
      <c r="B93" s="23">
        <v>39114</v>
      </c>
      <c r="C93" s="5"/>
      <c r="D93" s="12">
        <v>9849.7000000000007</v>
      </c>
      <c r="E93" s="12">
        <v>9927</v>
      </c>
      <c r="F93" s="11"/>
      <c r="G93" s="12">
        <v>25372</v>
      </c>
      <c r="H93" s="12">
        <v>29072</v>
      </c>
      <c r="I93" s="5"/>
      <c r="J93" s="12">
        <v>50470</v>
      </c>
      <c r="K93" s="12">
        <f t="shared" si="5"/>
        <v>58144</v>
      </c>
    </row>
    <row r="94" spans="1:11" ht="18" customHeight="1" x14ac:dyDescent="0.25">
      <c r="A94" s="3"/>
      <c r="B94" s="23">
        <v>39142</v>
      </c>
      <c r="C94" s="5"/>
      <c r="D94" s="12">
        <v>9849.7000000000007</v>
      </c>
      <c r="E94" s="12">
        <v>10224.573863636364</v>
      </c>
      <c r="F94" s="11"/>
      <c r="G94" s="12">
        <v>25372</v>
      </c>
      <c r="H94" s="12">
        <v>30132.916666666668</v>
      </c>
      <c r="I94" s="5"/>
      <c r="J94" s="12">
        <v>50470</v>
      </c>
      <c r="K94" s="12">
        <f t="shared" si="5"/>
        <v>60265.833333333336</v>
      </c>
    </row>
    <row r="95" spans="1:11" ht="18" customHeight="1" x14ac:dyDescent="0.25">
      <c r="A95" s="3"/>
      <c r="B95" s="23">
        <v>39173</v>
      </c>
      <c r="C95" s="5"/>
      <c r="D95" s="12">
        <v>10635.9</v>
      </c>
      <c r="E95" s="12">
        <v>10557.664739884392</v>
      </c>
      <c r="F95" s="11"/>
      <c r="G95" s="12">
        <v>27402</v>
      </c>
      <c r="H95" s="12">
        <v>31021.024390243903</v>
      </c>
      <c r="I95" s="5"/>
      <c r="J95" s="12">
        <v>59952</v>
      </c>
      <c r="K95" s="12">
        <f t="shared" si="5"/>
        <v>62042.048780487807</v>
      </c>
    </row>
    <row r="96" spans="1:11" ht="18" customHeight="1" x14ac:dyDescent="0.25">
      <c r="A96" s="3"/>
      <c r="B96" s="23">
        <v>39203</v>
      </c>
      <c r="C96" s="5"/>
      <c r="D96" s="12">
        <v>10635.9</v>
      </c>
      <c r="E96" s="12">
        <v>10649</v>
      </c>
      <c r="F96" s="11"/>
      <c r="G96" s="12">
        <v>27402</v>
      </c>
      <c r="H96" s="12">
        <v>31316</v>
      </c>
      <c r="I96" s="5"/>
      <c r="J96" s="12">
        <v>59952</v>
      </c>
      <c r="K96" s="12">
        <f t="shared" si="5"/>
        <v>62632</v>
      </c>
    </row>
    <row r="97" spans="1:11" ht="18" customHeight="1" x14ac:dyDescent="0.25">
      <c r="A97" s="3"/>
      <c r="B97" s="23">
        <v>39234</v>
      </c>
      <c r="C97" s="5"/>
      <c r="D97" s="12">
        <v>10635.9</v>
      </c>
      <c r="E97" s="12">
        <v>11012</v>
      </c>
      <c r="F97" s="11"/>
      <c r="G97" s="12">
        <v>27402</v>
      </c>
      <c r="H97" s="12">
        <v>32296</v>
      </c>
      <c r="I97" s="5"/>
      <c r="J97" s="12">
        <v>59952</v>
      </c>
      <c r="K97" s="12">
        <f t="shared" si="5"/>
        <v>64592</v>
      </c>
    </row>
    <row r="98" spans="1:11" ht="18" customHeight="1" x14ac:dyDescent="0.25">
      <c r="A98" s="3"/>
      <c r="B98" s="23">
        <v>39264</v>
      </c>
      <c r="C98" s="5"/>
      <c r="D98" s="12">
        <v>10635.9</v>
      </c>
      <c r="E98" s="12">
        <v>11106</v>
      </c>
      <c r="F98" s="11"/>
      <c r="G98" s="12">
        <v>27402</v>
      </c>
      <c r="H98" s="12">
        <v>32555</v>
      </c>
      <c r="I98" s="5"/>
      <c r="J98" s="12">
        <v>59952</v>
      </c>
      <c r="K98" s="12">
        <f t="shared" si="5"/>
        <v>65110</v>
      </c>
    </row>
    <row r="99" spans="1:11" ht="18" customHeight="1" x14ac:dyDescent="0.25">
      <c r="A99" s="3"/>
      <c r="B99" s="23">
        <v>39295</v>
      </c>
      <c r="C99" s="5"/>
      <c r="D99" s="12">
        <v>10635.9</v>
      </c>
      <c r="E99" s="12">
        <v>11509</v>
      </c>
      <c r="F99" s="11"/>
      <c r="G99" s="12">
        <v>27402</v>
      </c>
      <c r="H99" s="12">
        <v>33610</v>
      </c>
      <c r="I99" s="5"/>
      <c r="J99" s="12">
        <v>59952</v>
      </c>
      <c r="K99" s="12">
        <f t="shared" si="5"/>
        <v>67220</v>
      </c>
    </row>
    <row r="100" spans="1:11" ht="18" customHeight="1" x14ac:dyDescent="0.25">
      <c r="A100" s="3"/>
      <c r="B100" s="23">
        <v>39326</v>
      </c>
      <c r="C100" s="5"/>
      <c r="D100" s="12">
        <v>11276.3</v>
      </c>
      <c r="E100" s="12">
        <v>11523</v>
      </c>
      <c r="F100" s="11"/>
      <c r="G100" s="12">
        <v>29054</v>
      </c>
      <c r="H100" s="12">
        <v>33658</v>
      </c>
      <c r="I100" s="5"/>
      <c r="J100" s="12">
        <v>60532</v>
      </c>
      <c r="K100" s="12">
        <f t="shared" si="5"/>
        <v>67316</v>
      </c>
    </row>
    <row r="101" spans="1:11" ht="18" customHeight="1" x14ac:dyDescent="0.25">
      <c r="A101" s="3"/>
      <c r="B101" s="23">
        <v>39356</v>
      </c>
      <c r="C101" s="5"/>
      <c r="D101" s="12">
        <v>11276.3</v>
      </c>
      <c r="E101" s="12">
        <v>11890</v>
      </c>
      <c r="F101" s="11"/>
      <c r="G101" s="12">
        <v>29054</v>
      </c>
      <c r="H101" s="12">
        <v>34666</v>
      </c>
      <c r="I101" s="5"/>
      <c r="J101" s="12">
        <v>60532</v>
      </c>
      <c r="K101" s="12">
        <f t="shared" si="5"/>
        <v>69332</v>
      </c>
    </row>
    <row r="102" spans="1:11" ht="18" customHeight="1" x14ac:dyDescent="0.25">
      <c r="A102" s="3"/>
      <c r="B102" s="23">
        <v>39387</v>
      </c>
      <c r="C102" s="5"/>
      <c r="D102" s="12">
        <v>13494.8</v>
      </c>
      <c r="E102" s="12">
        <v>12510</v>
      </c>
      <c r="F102" s="11"/>
      <c r="G102" s="12">
        <v>31943</v>
      </c>
      <c r="H102" s="12">
        <v>36588</v>
      </c>
      <c r="I102" s="5"/>
      <c r="J102" s="12">
        <v>64107</v>
      </c>
      <c r="K102" s="12">
        <f t="shared" si="5"/>
        <v>73176</v>
      </c>
    </row>
    <row r="103" spans="1:11" ht="18" customHeight="1" x14ac:dyDescent="0.25">
      <c r="A103" s="3"/>
      <c r="B103" s="23">
        <v>39417</v>
      </c>
      <c r="C103" s="5"/>
      <c r="D103" s="12">
        <v>13494.8</v>
      </c>
      <c r="E103" s="12">
        <v>13071</v>
      </c>
      <c r="F103" s="11"/>
      <c r="G103" s="12">
        <v>31943</v>
      </c>
      <c r="H103" s="12">
        <v>38351</v>
      </c>
      <c r="I103" s="5"/>
      <c r="J103" s="12">
        <v>64107</v>
      </c>
      <c r="K103" s="12">
        <f t="shared" si="5"/>
        <v>76702</v>
      </c>
    </row>
    <row r="104" spans="1:11" ht="18" customHeight="1" x14ac:dyDescent="0.25">
      <c r="A104" s="3"/>
      <c r="B104" s="23">
        <v>39448</v>
      </c>
      <c r="C104" s="5"/>
      <c r="D104" s="12">
        <v>14333.4</v>
      </c>
      <c r="E104" s="12">
        <v>12919</v>
      </c>
      <c r="F104" s="11"/>
      <c r="G104" s="12">
        <v>34710</v>
      </c>
      <c r="H104" s="12">
        <v>38020</v>
      </c>
      <c r="I104" s="5"/>
      <c r="J104" s="12">
        <v>68768</v>
      </c>
      <c r="K104" s="12">
        <f t="shared" si="5"/>
        <v>76040</v>
      </c>
    </row>
    <row r="105" spans="1:11" ht="18" customHeight="1" x14ac:dyDescent="0.25">
      <c r="A105" s="3"/>
      <c r="B105" s="23">
        <v>39479</v>
      </c>
      <c r="C105" s="5"/>
      <c r="D105" s="12">
        <v>15347</v>
      </c>
      <c r="E105" s="12">
        <v>12458</v>
      </c>
      <c r="F105" s="11"/>
      <c r="G105" s="12">
        <v>35684</v>
      </c>
      <c r="H105" s="12">
        <v>36536</v>
      </c>
      <c r="I105" s="5"/>
      <c r="J105" s="12">
        <v>70412</v>
      </c>
      <c r="K105" s="12">
        <f t="shared" si="5"/>
        <v>73072</v>
      </c>
    </row>
    <row r="106" spans="1:11" ht="18" customHeight="1" x14ac:dyDescent="0.25">
      <c r="A106" s="3"/>
      <c r="B106" s="23">
        <v>39508</v>
      </c>
      <c r="C106" s="5"/>
      <c r="D106" s="12">
        <v>15347</v>
      </c>
      <c r="E106" s="12">
        <v>12098</v>
      </c>
      <c r="F106" s="11"/>
      <c r="G106" s="12">
        <v>35684</v>
      </c>
      <c r="H106" s="12">
        <v>35601</v>
      </c>
      <c r="I106" s="5"/>
      <c r="J106" s="12">
        <v>70412</v>
      </c>
      <c r="K106" s="12">
        <f t="shared" si="5"/>
        <v>71202</v>
      </c>
    </row>
    <row r="107" spans="1:11" ht="18" customHeight="1" x14ac:dyDescent="0.25">
      <c r="A107" s="3"/>
      <c r="B107" s="23">
        <v>39539</v>
      </c>
      <c r="C107" s="5"/>
      <c r="D107" s="12">
        <v>15517.8</v>
      </c>
      <c r="E107" s="12">
        <v>12232</v>
      </c>
      <c r="F107" s="11"/>
      <c r="G107" s="12">
        <v>35856</v>
      </c>
      <c r="H107" s="12">
        <v>35854</v>
      </c>
      <c r="I107" s="5"/>
      <c r="J107" s="12">
        <v>70392</v>
      </c>
      <c r="K107" s="12">
        <f t="shared" si="5"/>
        <v>71708</v>
      </c>
    </row>
    <row r="108" spans="1:11" ht="18" customHeight="1" x14ac:dyDescent="0.25">
      <c r="A108" s="3"/>
      <c r="B108" s="23">
        <v>39569</v>
      </c>
      <c r="C108" s="5"/>
      <c r="D108" s="12">
        <v>15517.8</v>
      </c>
      <c r="E108" s="12">
        <v>13346</v>
      </c>
      <c r="F108" s="11"/>
      <c r="G108" s="12">
        <v>35856</v>
      </c>
      <c r="H108" s="12">
        <v>39176</v>
      </c>
      <c r="I108" s="5"/>
      <c r="J108" s="12">
        <v>70392</v>
      </c>
      <c r="K108" s="12">
        <f t="shared" si="5"/>
        <v>78352</v>
      </c>
    </row>
    <row r="109" spans="1:11" ht="18" customHeight="1" x14ac:dyDescent="0.25">
      <c r="A109" s="3"/>
      <c r="B109" s="23">
        <v>39600</v>
      </c>
      <c r="C109" s="5"/>
      <c r="D109" s="12">
        <v>16116.1</v>
      </c>
      <c r="E109" s="12">
        <v>13346</v>
      </c>
      <c r="F109" s="11"/>
      <c r="G109" s="12">
        <v>38050</v>
      </c>
      <c r="H109" s="12">
        <v>39176</v>
      </c>
      <c r="I109" s="5"/>
      <c r="J109" s="12">
        <v>74820</v>
      </c>
      <c r="K109" s="12">
        <f t="shared" ref="K109:K121" si="6">+H109*2</f>
        <v>78352</v>
      </c>
    </row>
    <row r="110" spans="1:11" ht="18" customHeight="1" x14ac:dyDescent="0.25">
      <c r="A110" s="3"/>
      <c r="B110" s="23">
        <v>39630</v>
      </c>
      <c r="C110" s="5"/>
      <c r="D110" s="12">
        <v>17042.5</v>
      </c>
      <c r="E110" s="12">
        <v>13817</v>
      </c>
      <c r="F110" s="11"/>
      <c r="G110" s="12">
        <v>41302</v>
      </c>
      <c r="H110" s="12">
        <v>40491</v>
      </c>
      <c r="I110" s="5"/>
      <c r="J110" s="12">
        <v>81412</v>
      </c>
      <c r="K110" s="12">
        <f t="shared" si="6"/>
        <v>80982</v>
      </c>
    </row>
    <row r="111" spans="1:11" ht="18" customHeight="1" x14ac:dyDescent="0.25">
      <c r="A111" s="3"/>
      <c r="B111" s="23">
        <v>39661</v>
      </c>
      <c r="C111" s="5"/>
      <c r="D111" s="12">
        <v>17461.400000000001</v>
      </c>
      <c r="E111" s="12">
        <v>14590</v>
      </c>
      <c r="F111" s="11"/>
      <c r="G111" s="12">
        <v>42161</v>
      </c>
      <c r="H111" s="12">
        <v>42758</v>
      </c>
      <c r="I111" s="5"/>
      <c r="J111" s="12">
        <v>83051</v>
      </c>
      <c r="K111" s="12">
        <f t="shared" si="6"/>
        <v>85516</v>
      </c>
    </row>
    <row r="112" spans="1:11" ht="18" customHeight="1" x14ac:dyDescent="0.25">
      <c r="A112" s="3"/>
      <c r="B112" s="23">
        <v>39692</v>
      </c>
      <c r="C112" s="5"/>
      <c r="D112" s="12">
        <v>17461.400000000001</v>
      </c>
      <c r="E112" s="12">
        <v>14475</v>
      </c>
      <c r="F112" s="11"/>
      <c r="G112" s="12">
        <v>42161</v>
      </c>
      <c r="H112" s="12">
        <v>42563</v>
      </c>
      <c r="I112" s="5"/>
      <c r="J112" s="12">
        <v>83051</v>
      </c>
      <c r="K112" s="12">
        <f t="shared" si="6"/>
        <v>85126</v>
      </c>
    </row>
    <row r="113" spans="1:11" ht="18" customHeight="1" x14ac:dyDescent="0.25">
      <c r="A113" s="3"/>
      <c r="B113" s="23">
        <v>39722</v>
      </c>
      <c r="C113" s="5"/>
      <c r="D113" s="12">
        <v>17461.400000000001</v>
      </c>
      <c r="E113" s="12">
        <v>14653.976190476191</v>
      </c>
      <c r="F113" s="11"/>
      <c r="G113" s="12">
        <v>42161</v>
      </c>
      <c r="H113" s="12">
        <v>42925.9012345679</v>
      </c>
      <c r="I113" s="5"/>
      <c r="J113" s="12">
        <v>83051</v>
      </c>
      <c r="K113" s="12">
        <f t="shared" si="6"/>
        <v>85851.8024691358</v>
      </c>
    </row>
    <row r="114" spans="1:11" ht="18" customHeight="1" x14ac:dyDescent="0.25">
      <c r="A114" s="3"/>
      <c r="B114" s="23">
        <v>39753</v>
      </c>
      <c r="C114" s="5"/>
      <c r="D114" s="12">
        <v>17432.099999999999</v>
      </c>
      <c r="E114" s="12">
        <v>14190.613095238095</v>
      </c>
      <c r="F114" s="11"/>
      <c r="G114" s="12">
        <v>40653</v>
      </c>
      <c r="H114" s="12">
        <v>41523.38993710692</v>
      </c>
      <c r="I114" s="5"/>
      <c r="J114" s="12">
        <v>79813</v>
      </c>
      <c r="K114" s="12">
        <f t="shared" si="6"/>
        <v>83046.77987421384</v>
      </c>
    </row>
    <row r="115" spans="1:11" ht="18" customHeight="1" x14ac:dyDescent="0.25">
      <c r="A115" s="3"/>
      <c r="B115" s="23">
        <v>39783</v>
      </c>
      <c r="C115" s="5"/>
      <c r="D115" s="12">
        <v>17118.3</v>
      </c>
      <c r="E115" s="12">
        <v>13100</v>
      </c>
      <c r="F115" s="11"/>
      <c r="G115" s="12">
        <v>36714</v>
      </c>
      <c r="H115" s="12">
        <v>38233</v>
      </c>
      <c r="I115" s="5"/>
      <c r="J115" s="12">
        <v>71476</v>
      </c>
      <c r="K115" s="12">
        <f t="shared" si="6"/>
        <v>76466</v>
      </c>
    </row>
    <row r="116" spans="1:11" ht="18" customHeight="1" x14ac:dyDescent="0.25">
      <c r="A116" s="3"/>
      <c r="B116" s="23">
        <v>39814</v>
      </c>
      <c r="C116" s="5"/>
      <c r="D116" s="12">
        <v>15991</v>
      </c>
      <c r="E116" s="12">
        <v>11170</v>
      </c>
      <c r="F116" s="11"/>
      <c r="G116" s="12">
        <v>33382</v>
      </c>
      <c r="H116" s="12">
        <v>32509</v>
      </c>
      <c r="I116" s="5"/>
      <c r="J116" s="12">
        <v>64844</v>
      </c>
      <c r="K116" s="12">
        <f t="shared" si="6"/>
        <v>65018</v>
      </c>
    </row>
    <row r="117" spans="1:11" ht="18" customHeight="1" x14ac:dyDescent="0.25">
      <c r="A117" s="3"/>
      <c r="B117" s="23">
        <v>39845</v>
      </c>
      <c r="C117" s="5"/>
      <c r="D117" s="12">
        <v>16126.1</v>
      </c>
      <c r="E117" s="12">
        <v>11469.383720930233</v>
      </c>
      <c r="F117" s="11"/>
      <c r="G117" s="12">
        <v>34064</v>
      </c>
      <c r="H117" s="12">
        <v>33361.030487804877</v>
      </c>
      <c r="I117" s="5"/>
      <c r="J117" s="12">
        <v>66246</v>
      </c>
      <c r="K117" s="12">
        <f t="shared" si="6"/>
        <v>66722.060975609755</v>
      </c>
    </row>
    <row r="118" spans="1:11" ht="18" customHeight="1" x14ac:dyDescent="0.25">
      <c r="A118" s="3"/>
      <c r="B118" s="23">
        <v>39873</v>
      </c>
      <c r="C118" s="5"/>
      <c r="D118" s="12">
        <v>15440.6</v>
      </c>
      <c r="E118" s="12">
        <v>10996</v>
      </c>
      <c r="F118" s="11"/>
      <c r="G118" s="12">
        <v>32672</v>
      </c>
      <c r="H118" s="12">
        <v>31969.081632653062</v>
      </c>
      <c r="I118" s="5"/>
      <c r="J118" s="12">
        <v>63568</v>
      </c>
      <c r="K118" s="12">
        <f t="shared" si="6"/>
        <v>63938.163265306124</v>
      </c>
    </row>
    <row r="119" spans="1:11" ht="18" customHeight="1" x14ac:dyDescent="0.25">
      <c r="A119" s="3"/>
      <c r="B119" s="23">
        <v>39904</v>
      </c>
      <c r="C119" s="5"/>
      <c r="D119" s="12">
        <v>15516.4</v>
      </c>
      <c r="E119" s="12">
        <v>10688.924050632912</v>
      </c>
      <c r="F119" s="11"/>
      <c r="G119" s="12">
        <v>32698</v>
      </c>
      <c r="H119" s="12">
        <v>31280.3</v>
      </c>
      <c r="I119" s="5"/>
      <c r="J119" s="12">
        <v>63578</v>
      </c>
      <c r="K119" s="12">
        <f t="shared" si="6"/>
        <v>62560.6</v>
      </c>
    </row>
    <row r="120" spans="1:11" ht="18" customHeight="1" x14ac:dyDescent="0.25">
      <c r="A120" s="3"/>
      <c r="B120" s="23">
        <v>39934</v>
      </c>
      <c r="C120" s="5"/>
      <c r="D120" s="12">
        <v>14165.4</v>
      </c>
      <c r="E120" s="12">
        <v>10761</v>
      </c>
      <c r="F120" s="11"/>
      <c r="G120" s="12">
        <v>31764</v>
      </c>
      <c r="H120" s="12">
        <v>31402</v>
      </c>
      <c r="I120" s="5"/>
      <c r="J120" s="12">
        <v>62176</v>
      </c>
      <c r="K120" s="12">
        <f t="shared" si="6"/>
        <v>62804</v>
      </c>
    </row>
    <row r="121" spans="1:11" ht="18" customHeight="1" x14ac:dyDescent="0.25">
      <c r="A121" s="3"/>
      <c r="B121" s="23">
        <v>39965</v>
      </c>
      <c r="C121" s="5"/>
      <c r="D121" s="12">
        <v>14570.7</v>
      </c>
      <c r="E121" s="12">
        <v>10662.466666666667</v>
      </c>
      <c r="F121" s="11"/>
      <c r="G121" s="12">
        <v>32010</v>
      </c>
      <c r="H121" s="12">
        <v>31307.398734177215</v>
      </c>
      <c r="I121" s="5"/>
      <c r="J121" s="12">
        <v>62524</v>
      </c>
      <c r="K121" s="12">
        <f t="shared" si="6"/>
        <v>62614.797468354431</v>
      </c>
    </row>
    <row r="122" spans="1:11" ht="18" customHeight="1" x14ac:dyDescent="0.25">
      <c r="A122" s="3"/>
      <c r="B122" s="23">
        <v>39995</v>
      </c>
      <c r="C122" s="5"/>
      <c r="D122" s="12">
        <v>14551.4</v>
      </c>
      <c r="E122" s="12">
        <v>11226.753164556962</v>
      </c>
      <c r="F122" s="11"/>
      <c r="G122" s="12">
        <v>33410</v>
      </c>
      <c r="H122" s="12">
        <v>32859.892617449666</v>
      </c>
      <c r="I122" s="5"/>
      <c r="J122" s="12">
        <v>65540</v>
      </c>
      <c r="K122" s="12">
        <f t="shared" ref="K122:K185" si="7">+H122*2</f>
        <v>65719.785234899333</v>
      </c>
    </row>
    <row r="123" spans="1:11" ht="18" customHeight="1" x14ac:dyDescent="0.25">
      <c r="A123" s="3"/>
      <c r="B123" s="23">
        <v>40026</v>
      </c>
      <c r="C123" s="5"/>
      <c r="D123" s="12">
        <v>14350.5</v>
      </c>
      <c r="E123" s="12">
        <v>10677.981366459628</v>
      </c>
      <c r="F123" s="11"/>
      <c r="G123" s="12">
        <v>32400</v>
      </c>
      <c r="H123" s="12">
        <v>31155.722580645161</v>
      </c>
      <c r="I123" s="5"/>
      <c r="J123" s="12">
        <v>63462</v>
      </c>
      <c r="K123" s="12">
        <f t="shared" si="7"/>
        <v>62311.445161290321</v>
      </c>
    </row>
    <row r="124" spans="1:11" ht="18" customHeight="1" x14ac:dyDescent="0.25">
      <c r="A124" s="3"/>
      <c r="B124" s="23">
        <v>40057</v>
      </c>
      <c r="C124" s="5"/>
      <c r="D124" s="12">
        <v>14956.7</v>
      </c>
      <c r="E124" s="12">
        <v>11473</v>
      </c>
      <c r="F124" s="11"/>
      <c r="G124" s="12">
        <v>34196</v>
      </c>
      <c r="H124" s="12">
        <v>33477</v>
      </c>
      <c r="I124" s="5"/>
      <c r="J124" s="12">
        <v>67048</v>
      </c>
      <c r="K124" s="12">
        <f t="shared" si="7"/>
        <v>66954</v>
      </c>
    </row>
    <row r="125" spans="1:11" ht="18" customHeight="1" x14ac:dyDescent="0.25">
      <c r="A125" s="3"/>
      <c r="B125" s="23">
        <v>40087</v>
      </c>
      <c r="C125" s="5"/>
      <c r="D125" s="12">
        <v>14316.1</v>
      </c>
      <c r="E125" s="12">
        <v>11669</v>
      </c>
      <c r="F125" s="11"/>
      <c r="G125" s="12">
        <v>34039</v>
      </c>
      <c r="H125" s="12">
        <v>34149</v>
      </c>
      <c r="I125" s="5"/>
      <c r="J125" s="12">
        <v>67043</v>
      </c>
      <c r="K125" s="12">
        <f t="shared" si="7"/>
        <v>68298</v>
      </c>
    </row>
    <row r="126" spans="1:11" ht="18" customHeight="1" x14ac:dyDescent="0.25">
      <c r="A126" s="3"/>
      <c r="B126" s="23">
        <v>40118</v>
      </c>
      <c r="C126" s="5"/>
      <c r="D126" s="12">
        <v>14548.4</v>
      </c>
      <c r="E126" s="12">
        <v>11764.546052631578</v>
      </c>
      <c r="F126" s="11"/>
      <c r="G126" s="12">
        <v>35063</v>
      </c>
      <c r="H126" s="12">
        <v>34492.075862068967</v>
      </c>
      <c r="I126" s="5"/>
      <c r="J126" s="12">
        <v>69131</v>
      </c>
      <c r="K126" s="12">
        <f t="shared" si="7"/>
        <v>68984.151724137933</v>
      </c>
    </row>
    <row r="127" spans="1:11" ht="18" customHeight="1" x14ac:dyDescent="0.25">
      <c r="A127" s="3"/>
      <c r="B127" s="23">
        <v>40148</v>
      </c>
      <c r="C127" s="5"/>
      <c r="D127" s="12">
        <v>14548.4</v>
      </c>
      <c r="E127" s="12">
        <v>11630.246913580248</v>
      </c>
      <c r="F127" s="11"/>
      <c r="G127" s="12">
        <v>35063</v>
      </c>
      <c r="H127" s="12">
        <v>33878.806451612902</v>
      </c>
      <c r="I127" s="5"/>
      <c r="J127" s="12">
        <v>69131</v>
      </c>
      <c r="K127" s="12">
        <f t="shared" si="7"/>
        <v>67757.612903225803</v>
      </c>
    </row>
    <row r="128" spans="1:11" ht="18" customHeight="1" x14ac:dyDescent="0.25">
      <c r="A128" s="3"/>
      <c r="B128" s="23">
        <v>40179</v>
      </c>
      <c r="C128" s="5"/>
      <c r="D128" s="12">
        <v>14548.4</v>
      </c>
      <c r="E128" s="12">
        <v>12281.38036809816</v>
      </c>
      <c r="F128" s="11"/>
      <c r="G128" s="12">
        <v>35063</v>
      </c>
      <c r="H128" s="12">
        <v>35875.253246753244</v>
      </c>
      <c r="I128" s="5"/>
      <c r="J128" s="12">
        <v>69131</v>
      </c>
      <c r="K128" s="12">
        <f t="shared" si="7"/>
        <v>71750.506493506487</v>
      </c>
    </row>
    <row r="129" spans="1:11" ht="18" customHeight="1" x14ac:dyDescent="0.25">
      <c r="A129" s="3"/>
      <c r="B129" s="23">
        <v>40210</v>
      </c>
      <c r="C129" s="5"/>
      <c r="D129" s="12">
        <v>17114.599999999999</v>
      </c>
      <c r="E129" s="12">
        <v>13228.903448275862</v>
      </c>
      <c r="F129" s="11"/>
      <c r="G129" s="12">
        <v>39965</v>
      </c>
      <c r="H129" s="12">
        <v>38855.642335766424</v>
      </c>
      <c r="I129" s="5"/>
      <c r="J129" s="12">
        <v>78527</v>
      </c>
      <c r="K129" s="12">
        <f t="shared" si="7"/>
        <v>77711.284671532849</v>
      </c>
    </row>
    <row r="130" spans="1:11" ht="18" customHeight="1" x14ac:dyDescent="0.25">
      <c r="A130" s="3"/>
      <c r="B130" s="23">
        <v>40238</v>
      </c>
      <c r="C130" s="5"/>
      <c r="D130" s="12">
        <v>16285.4</v>
      </c>
      <c r="E130" s="12">
        <v>13361.695364238411</v>
      </c>
      <c r="F130" s="11"/>
      <c r="G130" s="12">
        <v>39464</v>
      </c>
      <c r="H130" s="12">
        <v>39113.794520547948</v>
      </c>
      <c r="I130" s="5"/>
      <c r="J130" s="12">
        <v>77826</v>
      </c>
      <c r="K130" s="12">
        <f t="shared" si="7"/>
        <v>78227.589041095896</v>
      </c>
    </row>
    <row r="131" spans="1:11" ht="18" customHeight="1" x14ac:dyDescent="0.25">
      <c r="A131" s="3"/>
      <c r="B131" s="23">
        <v>40269</v>
      </c>
      <c r="C131" s="5"/>
      <c r="D131" s="12">
        <v>16324</v>
      </c>
      <c r="E131" s="12">
        <v>12741.513333333334</v>
      </c>
      <c r="F131" s="11"/>
      <c r="G131" s="12">
        <v>37906</v>
      </c>
      <c r="H131" s="12">
        <v>37344.827586206899</v>
      </c>
      <c r="I131" s="5"/>
      <c r="J131" s="12">
        <v>74462</v>
      </c>
      <c r="K131" s="12">
        <f t="shared" si="7"/>
        <v>74689.655172413797</v>
      </c>
    </row>
    <row r="132" spans="1:11" ht="18" customHeight="1" x14ac:dyDescent="0.25">
      <c r="A132" s="3"/>
      <c r="B132" s="23">
        <v>40299</v>
      </c>
      <c r="C132" s="5"/>
      <c r="D132" s="12">
        <v>16324</v>
      </c>
      <c r="E132" s="12">
        <v>12574.285714285714</v>
      </c>
      <c r="F132" s="11"/>
      <c r="G132" s="12">
        <v>37906</v>
      </c>
      <c r="H132" s="12">
        <v>36872.880281690144</v>
      </c>
      <c r="I132" s="5"/>
      <c r="J132" s="12">
        <v>74462</v>
      </c>
      <c r="K132" s="12">
        <f t="shared" si="7"/>
        <v>73745.760563380289</v>
      </c>
    </row>
    <row r="133" spans="1:11" ht="18" customHeight="1" x14ac:dyDescent="0.25">
      <c r="A133" s="3"/>
      <c r="B133" s="23">
        <v>40330</v>
      </c>
      <c r="C133" s="5"/>
      <c r="D133" s="12">
        <v>16710</v>
      </c>
      <c r="E133" s="12">
        <v>12506</v>
      </c>
      <c r="F133" s="11"/>
      <c r="G133" s="12">
        <v>36960</v>
      </c>
      <c r="H133" s="12">
        <v>36601</v>
      </c>
      <c r="I133" s="5"/>
      <c r="J133" s="12">
        <v>72258</v>
      </c>
      <c r="K133" s="12">
        <f t="shared" si="7"/>
        <v>73202</v>
      </c>
    </row>
    <row r="134" spans="1:11" ht="18" customHeight="1" x14ac:dyDescent="0.25">
      <c r="A134" s="3"/>
      <c r="B134" s="23">
        <v>40360</v>
      </c>
      <c r="C134" s="5"/>
      <c r="D134" s="12">
        <v>16805.8</v>
      </c>
      <c r="E134" s="12">
        <v>12669</v>
      </c>
      <c r="F134" s="11"/>
      <c r="G134" s="12">
        <v>37687</v>
      </c>
      <c r="H134" s="12">
        <v>37073.573333333334</v>
      </c>
      <c r="I134" s="5"/>
      <c r="J134" s="12">
        <v>73771</v>
      </c>
      <c r="K134" s="12">
        <f t="shared" si="7"/>
        <v>74147.146666666667</v>
      </c>
    </row>
    <row r="135" spans="1:11" ht="18" customHeight="1" x14ac:dyDescent="0.25">
      <c r="A135" s="3"/>
      <c r="B135" s="23">
        <v>40391</v>
      </c>
      <c r="C135" s="5"/>
      <c r="D135" s="12">
        <v>16226.8</v>
      </c>
      <c r="E135" s="12">
        <v>12298.119205298013</v>
      </c>
      <c r="F135" s="11"/>
      <c r="G135" s="12">
        <v>35569</v>
      </c>
      <c r="H135" s="12">
        <v>35856.571428571428</v>
      </c>
      <c r="I135" s="5"/>
      <c r="J135" s="12">
        <v>69479</v>
      </c>
      <c r="K135" s="12">
        <f t="shared" si="7"/>
        <v>71713.142857142855</v>
      </c>
    </row>
    <row r="136" spans="1:11" ht="18" customHeight="1" x14ac:dyDescent="0.25">
      <c r="A136" s="3"/>
      <c r="B136" s="23">
        <v>40422</v>
      </c>
      <c r="C136" s="5"/>
      <c r="D136" s="12">
        <v>16419.8</v>
      </c>
      <c r="E136" s="12">
        <v>12430.385620915033</v>
      </c>
      <c r="F136" s="11"/>
      <c r="G136" s="12">
        <v>36257</v>
      </c>
      <c r="H136" s="12">
        <v>36251.595890410958</v>
      </c>
      <c r="I136" s="5"/>
      <c r="J136" s="12">
        <v>70871</v>
      </c>
      <c r="K136" s="12">
        <f t="shared" si="7"/>
        <v>72503.191780821915</v>
      </c>
    </row>
    <row r="137" spans="1:11" ht="18" customHeight="1" x14ac:dyDescent="0.25">
      <c r="A137" s="3"/>
      <c r="B137" s="23">
        <v>40452</v>
      </c>
      <c r="C137" s="5"/>
      <c r="D137" s="12">
        <v>16419.8</v>
      </c>
      <c r="E137" s="12">
        <v>12356.659863945579</v>
      </c>
      <c r="F137" s="11"/>
      <c r="G137" s="12">
        <v>36257</v>
      </c>
      <c r="H137" s="12">
        <v>36352.5390070922</v>
      </c>
      <c r="I137" s="5"/>
      <c r="J137" s="12">
        <v>70871</v>
      </c>
      <c r="K137" s="12">
        <f t="shared" si="7"/>
        <v>72705.078014184401</v>
      </c>
    </row>
    <row r="138" spans="1:11" ht="18" customHeight="1" x14ac:dyDescent="0.25">
      <c r="A138" s="3"/>
      <c r="B138" s="23">
        <v>40483</v>
      </c>
      <c r="C138" s="5"/>
      <c r="D138" s="12">
        <v>16651.400000000001</v>
      </c>
      <c r="E138" s="12">
        <v>12781.095541401273</v>
      </c>
      <c r="F138" s="11"/>
      <c r="G138" s="12">
        <v>38465</v>
      </c>
      <c r="H138" s="12">
        <v>37547.562913907284</v>
      </c>
      <c r="I138" s="5"/>
      <c r="J138" s="12">
        <v>75511</v>
      </c>
      <c r="K138" s="12">
        <f t="shared" si="7"/>
        <v>75095.125827814569</v>
      </c>
    </row>
    <row r="139" spans="1:11" ht="18" customHeight="1" x14ac:dyDescent="0.25">
      <c r="A139" s="3"/>
      <c r="B139" s="23">
        <v>40513</v>
      </c>
      <c r="C139" s="5"/>
      <c r="D139" s="12">
        <v>16651.400000000001</v>
      </c>
      <c r="E139" s="12">
        <v>12840</v>
      </c>
      <c r="F139" s="11"/>
      <c r="G139" s="12">
        <v>38465</v>
      </c>
      <c r="H139" s="12">
        <v>37696.46206896552</v>
      </c>
      <c r="I139" s="5"/>
      <c r="J139" s="12">
        <v>75511</v>
      </c>
      <c r="K139" s="12">
        <f t="shared" si="7"/>
        <v>75392.924137931041</v>
      </c>
    </row>
    <row r="140" spans="1:11" ht="18" customHeight="1" x14ac:dyDescent="0.25">
      <c r="A140" s="3"/>
      <c r="B140" s="23">
        <v>40544</v>
      </c>
      <c r="C140" s="5"/>
      <c r="D140" s="12">
        <v>16651.400000000001</v>
      </c>
      <c r="E140" s="12">
        <v>12840</v>
      </c>
      <c r="F140" s="11"/>
      <c r="G140" s="12">
        <v>38465</v>
      </c>
      <c r="H140" s="12">
        <v>37696.46206896552</v>
      </c>
      <c r="I140" s="5"/>
      <c r="J140" s="12">
        <v>75511</v>
      </c>
      <c r="K140" s="12">
        <f t="shared" si="7"/>
        <v>75392.924137931041</v>
      </c>
    </row>
    <row r="141" spans="1:11" ht="18" customHeight="1" x14ac:dyDescent="0.25">
      <c r="A141" s="3"/>
      <c r="B141" s="23">
        <v>40575</v>
      </c>
      <c r="C141" s="5"/>
      <c r="D141" s="12">
        <v>17693.599999999999</v>
      </c>
      <c r="E141" s="12">
        <v>13548.655629139073</v>
      </c>
      <c r="F141" s="11"/>
      <c r="G141" s="12">
        <v>41003</v>
      </c>
      <c r="H141" s="12">
        <v>39857.659863945577</v>
      </c>
      <c r="I141" s="5"/>
      <c r="J141" s="12">
        <v>80499</v>
      </c>
      <c r="K141" s="12">
        <f t="shared" si="7"/>
        <v>79715.319727891154</v>
      </c>
    </row>
    <row r="142" spans="1:11" ht="18" customHeight="1" x14ac:dyDescent="0.25">
      <c r="A142" s="3"/>
      <c r="B142" s="23">
        <v>40603</v>
      </c>
      <c r="C142" s="5"/>
      <c r="D142" s="12">
        <v>18148.900000000001</v>
      </c>
      <c r="E142" s="12">
        <v>14161.210191082802</v>
      </c>
      <c r="F142" s="11"/>
      <c r="G142" s="12">
        <v>41743</v>
      </c>
      <c r="H142" s="12">
        <v>41472.677631578947</v>
      </c>
      <c r="I142" s="5"/>
      <c r="J142" s="12">
        <v>81891</v>
      </c>
      <c r="K142" s="12">
        <f t="shared" si="7"/>
        <v>82945.355263157893</v>
      </c>
    </row>
    <row r="143" spans="1:11" ht="18" customHeight="1" x14ac:dyDescent="0.25">
      <c r="A143" s="3"/>
      <c r="B143" s="23">
        <v>40634</v>
      </c>
      <c r="C143" s="5"/>
      <c r="D143" s="12">
        <v>18091</v>
      </c>
      <c r="E143" s="12">
        <v>14214.913580246914</v>
      </c>
      <c r="F143" s="11"/>
      <c r="G143" s="12">
        <v>41521</v>
      </c>
      <c r="H143" s="12">
        <v>41847.025641025641</v>
      </c>
      <c r="I143" s="5"/>
      <c r="J143" s="12">
        <v>81437</v>
      </c>
      <c r="K143" s="12">
        <f t="shared" si="7"/>
        <v>83694.051282051281</v>
      </c>
    </row>
    <row r="144" spans="1:11" ht="18" customHeight="1" x14ac:dyDescent="0.25">
      <c r="A144" s="3"/>
      <c r="B144" s="23">
        <v>40664</v>
      </c>
      <c r="C144" s="5"/>
      <c r="D144" s="12">
        <v>18206.8</v>
      </c>
      <c r="E144" s="12">
        <v>14220.854430379746</v>
      </c>
      <c r="F144" s="11"/>
      <c r="G144" s="12">
        <v>42565</v>
      </c>
      <c r="H144" s="12">
        <v>41810.496732026142</v>
      </c>
      <c r="I144" s="5"/>
      <c r="J144" s="12">
        <v>83631</v>
      </c>
      <c r="K144" s="12">
        <f t="shared" si="7"/>
        <v>83620.993464052284</v>
      </c>
    </row>
    <row r="145" spans="1:11" ht="18" customHeight="1" x14ac:dyDescent="0.25">
      <c r="A145" s="3"/>
      <c r="B145" s="23">
        <v>40695</v>
      </c>
      <c r="C145" s="5"/>
      <c r="D145" s="12">
        <v>18562.099999999999</v>
      </c>
      <c r="E145" s="12">
        <v>14981</v>
      </c>
      <c r="F145" s="11"/>
      <c r="G145" s="12">
        <v>44045</v>
      </c>
      <c r="H145" s="12">
        <v>44079.354609929076</v>
      </c>
      <c r="I145" s="5"/>
      <c r="J145" s="12">
        <v>86647</v>
      </c>
      <c r="K145" s="12">
        <f t="shared" si="7"/>
        <v>88158.709219858152</v>
      </c>
    </row>
    <row r="146" spans="1:11" ht="18" customHeight="1" x14ac:dyDescent="0.25">
      <c r="A146" s="3"/>
      <c r="B146" s="23">
        <v>40725</v>
      </c>
      <c r="C146" s="5"/>
      <c r="D146" s="12">
        <v>18727.2</v>
      </c>
      <c r="E146" s="12">
        <v>14981</v>
      </c>
      <c r="F146" s="11"/>
      <c r="G146" s="12">
        <v>43326</v>
      </c>
      <c r="H146" s="12">
        <v>44079.354609929076</v>
      </c>
      <c r="I146" s="5"/>
      <c r="J146" s="12">
        <v>85028</v>
      </c>
      <c r="K146" s="12">
        <f t="shared" si="7"/>
        <v>88158.709219858152</v>
      </c>
    </row>
    <row r="147" spans="1:11" ht="18" customHeight="1" x14ac:dyDescent="0.25">
      <c r="A147" s="3"/>
      <c r="B147" s="23">
        <v>40756</v>
      </c>
      <c r="C147" s="5"/>
      <c r="D147" s="12">
        <v>18117.5</v>
      </c>
      <c r="E147" s="12">
        <v>14760.198630136987</v>
      </c>
      <c r="F147" s="11"/>
      <c r="G147" s="12">
        <v>41105</v>
      </c>
      <c r="H147" s="12">
        <v>43084.815602836883</v>
      </c>
      <c r="I147" s="5"/>
      <c r="J147" s="12">
        <v>80509</v>
      </c>
      <c r="K147" s="12">
        <f t="shared" si="7"/>
        <v>86169.631205673766</v>
      </c>
    </row>
    <row r="148" spans="1:11" ht="18" customHeight="1" x14ac:dyDescent="0.25">
      <c r="A148" s="3"/>
      <c r="B148" s="23">
        <v>40787</v>
      </c>
      <c r="C148" s="5"/>
      <c r="D148" s="12">
        <v>18117.5</v>
      </c>
      <c r="E148" s="12">
        <v>14640.524822695035</v>
      </c>
      <c r="F148" s="11"/>
      <c r="G148" s="12">
        <v>41105</v>
      </c>
      <c r="H148" s="12">
        <v>42793.511111111111</v>
      </c>
      <c r="I148" s="5"/>
      <c r="J148" s="12">
        <v>80509</v>
      </c>
      <c r="K148" s="12">
        <f t="shared" si="7"/>
        <v>85587.022222222222</v>
      </c>
    </row>
    <row r="149" spans="1:11" ht="18" customHeight="1" x14ac:dyDescent="0.25">
      <c r="A149" s="3"/>
      <c r="B149" s="23">
        <v>40817</v>
      </c>
      <c r="C149" s="5"/>
      <c r="D149" s="12">
        <v>18117.5</v>
      </c>
      <c r="E149" s="12">
        <v>15593.924657534246</v>
      </c>
      <c r="F149" s="11"/>
      <c r="G149" s="12">
        <v>41105</v>
      </c>
      <c r="H149" s="12">
        <v>45706.879432624111</v>
      </c>
      <c r="I149" s="5"/>
      <c r="J149" s="12">
        <v>80509</v>
      </c>
      <c r="K149" s="12">
        <f t="shared" si="7"/>
        <v>91413.758865248223</v>
      </c>
    </row>
    <row r="150" spans="1:11" ht="18" customHeight="1" x14ac:dyDescent="0.25">
      <c r="A150" s="3"/>
      <c r="B150" s="23">
        <v>40848</v>
      </c>
      <c r="C150" s="5"/>
      <c r="D150" s="12">
        <v>18221.900000000001</v>
      </c>
      <c r="E150" s="12">
        <v>14917.370629370629</v>
      </c>
      <c r="F150" s="11"/>
      <c r="G150" s="12">
        <v>41129</v>
      </c>
      <c r="H150" s="12">
        <v>43646.846715328466</v>
      </c>
      <c r="I150" s="5"/>
      <c r="J150" s="12">
        <v>80509</v>
      </c>
      <c r="K150" s="12">
        <f t="shared" si="7"/>
        <v>87293.693430656931</v>
      </c>
    </row>
    <row r="151" spans="1:11" ht="18" customHeight="1" x14ac:dyDescent="0.25">
      <c r="A151" s="3"/>
      <c r="B151" s="23">
        <v>40878</v>
      </c>
      <c r="C151" s="5"/>
      <c r="D151" s="12">
        <v>18221.900000000001</v>
      </c>
      <c r="E151" s="12">
        <v>15095.151724137932</v>
      </c>
      <c r="F151" s="11"/>
      <c r="G151" s="12">
        <v>41129</v>
      </c>
      <c r="H151" s="12">
        <v>44279.647887323947</v>
      </c>
      <c r="I151" s="5"/>
      <c r="J151" s="12">
        <v>80509</v>
      </c>
      <c r="K151" s="12">
        <f t="shared" si="7"/>
        <v>88559.295774647893</v>
      </c>
    </row>
    <row r="152" spans="1:11" ht="18" customHeight="1" x14ac:dyDescent="0.25">
      <c r="A152" s="3"/>
      <c r="B152" s="23">
        <v>40909</v>
      </c>
      <c r="C152" s="5"/>
      <c r="D152" s="12">
        <v>18221.900000000001</v>
      </c>
      <c r="E152" s="12">
        <v>14843.827338129497</v>
      </c>
      <c r="F152" s="11"/>
      <c r="G152" s="12">
        <v>41129</v>
      </c>
      <c r="H152" s="12">
        <v>43542.288888888892</v>
      </c>
      <c r="I152" s="5"/>
      <c r="J152" s="12">
        <v>80509</v>
      </c>
      <c r="K152" s="12">
        <f t="shared" si="7"/>
        <v>87084.577777777784</v>
      </c>
    </row>
    <row r="153" spans="1:11" ht="18" customHeight="1" x14ac:dyDescent="0.25">
      <c r="A153" s="3"/>
      <c r="B153" s="23">
        <v>40940</v>
      </c>
      <c r="C153" s="5"/>
      <c r="D153" s="12">
        <v>17547.2</v>
      </c>
      <c r="E153" s="12">
        <v>14117.925373134329</v>
      </c>
      <c r="F153" s="11"/>
      <c r="G153" s="12">
        <v>38951</v>
      </c>
      <c r="H153" s="12">
        <v>41332.992248062015</v>
      </c>
      <c r="I153" s="5"/>
      <c r="J153" s="12">
        <v>76217</v>
      </c>
      <c r="K153" s="12">
        <f t="shared" si="7"/>
        <v>82665.984496124031</v>
      </c>
    </row>
    <row r="154" spans="1:11" ht="18" customHeight="1" x14ac:dyDescent="0.25">
      <c r="A154" s="3"/>
      <c r="B154" s="23">
        <v>40969</v>
      </c>
      <c r="C154" s="5"/>
      <c r="D154" s="12">
        <v>17722.3</v>
      </c>
      <c r="E154" s="12">
        <v>13810.125925925926</v>
      </c>
      <c r="F154" s="11"/>
      <c r="G154" s="12">
        <v>38428</v>
      </c>
      <c r="H154" s="12">
        <v>40243.3046875</v>
      </c>
      <c r="I154" s="5"/>
      <c r="J154" s="12">
        <v>75042</v>
      </c>
      <c r="K154" s="12">
        <f t="shared" si="7"/>
        <v>80486.609375</v>
      </c>
    </row>
    <row r="155" spans="1:11" ht="18" customHeight="1" x14ac:dyDescent="0.25">
      <c r="A155" s="3"/>
      <c r="B155" s="23">
        <v>41000</v>
      </c>
      <c r="C155" s="5"/>
      <c r="D155" s="12">
        <v>17722.3</v>
      </c>
      <c r="E155" s="12">
        <v>14782.195804195804</v>
      </c>
      <c r="F155" s="11"/>
      <c r="G155" s="12">
        <v>38428</v>
      </c>
      <c r="H155" s="12">
        <v>43296.485507246376</v>
      </c>
      <c r="I155" s="5"/>
      <c r="J155" s="12">
        <v>75042</v>
      </c>
      <c r="K155" s="12">
        <f t="shared" si="7"/>
        <v>86592.971014492752</v>
      </c>
    </row>
    <row r="156" spans="1:11" ht="18" customHeight="1" x14ac:dyDescent="0.25">
      <c r="A156" s="3"/>
      <c r="B156" s="23">
        <v>41030</v>
      </c>
      <c r="C156" s="5"/>
      <c r="D156" s="12">
        <v>19274.400000000001</v>
      </c>
      <c r="E156" s="12">
        <v>14982.889655172414</v>
      </c>
      <c r="F156" s="11"/>
      <c r="G156" s="12">
        <v>44934</v>
      </c>
      <c r="H156" s="12">
        <v>43912.685714285712</v>
      </c>
      <c r="I156" s="5"/>
      <c r="J156" s="12">
        <v>88276</v>
      </c>
      <c r="K156" s="12">
        <f t="shared" si="7"/>
        <v>87825.371428571423</v>
      </c>
    </row>
    <row r="157" spans="1:11" ht="18" customHeight="1" x14ac:dyDescent="0.25">
      <c r="A157" s="3"/>
      <c r="B157" s="23">
        <v>41061</v>
      </c>
      <c r="C157" s="5"/>
      <c r="D157" s="12">
        <v>17676</v>
      </c>
      <c r="E157" s="12">
        <v>13772.510791366907</v>
      </c>
      <c r="F157" s="11"/>
      <c r="G157" s="12">
        <v>38487</v>
      </c>
      <c r="H157" s="12">
        <v>40182.529411764706</v>
      </c>
      <c r="I157" s="5"/>
      <c r="J157" s="12">
        <v>75163</v>
      </c>
      <c r="K157" s="12">
        <f t="shared" si="7"/>
        <v>80365.058823529413</v>
      </c>
    </row>
    <row r="158" spans="1:11" ht="18" customHeight="1" x14ac:dyDescent="0.25">
      <c r="A158" s="3"/>
      <c r="B158" s="23">
        <v>41091</v>
      </c>
      <c r="C158" s="5"/>
      <c r="D158" s="12">
        <v>17105.599999999999</v>
      </c>
      <c r="E158" s="12">
        <v>12911.489208633093</v>
      </c>
      <c r="F158" s="11"/>
      <c r="G158" s="12">
        <v>36206</v>
      </c>
      <c r="H158" s="12">
        <v>37623.833333333336</v>
      </c>
      <c r="I158" s="5"/>
      <c r="J158" s="12">
        <v>70518</v>
      </c>
      <c r="K158" s="12">
        <f t="shared" si="7"/>
        <v>75247.666666666672</v>
      </c>
    </row>
    <row r="159" spans="1:11" ht="18" customHeight="1" x14ac:dyDescent="0.25">
      <c r="A159" s="3"/>
      <c r="B159" s="23">
        <v>41122</v>
      </c>
      <c r="C159" s="5"/>
      <c r="D159" s="12">
        <v>18150.599999999999</v>
      </c>
      <c r="E159" s="12">
        <v>14006.816326530612</v>
      </c>
      <c r="F159" s="11"/>
      <c r="G159" s="12">
        <v>40041</v>
      </c>
      <c r="H159" s="12">
        <v>40913.884892086331</v>
      </c>
      <c r="I159" s="5"/>
      <c r="J159" s="12">
        <v>78295</v>
      </c>
      <c r="K159" s="12">
        <f t="shared" si="7"/>
        <v>81827.769784172662</v>
      </c>
    </row>
    <row r="160" spans="1:11" ht="18" customHeight="1" x14ac:dyDescent="0.25">
      <c r="A160" s="3"/>
      <c r="B160" s="23">
        <v>41153</v>
      </c>
      <c r="C160" s="5"/>
      <c r="D160" s="12">
        <v>17083.2</v>
      </c>
      <c r="E160" s="12">
        <v>15337.45</v>
      </c>
      <c r="F160" s="11"/>
      <c r="G160" s="12">
        <v>31410</v>
      </c>
      <c r="H160" s="12">
        <v>44859.413533834588</v>
      </c>
      <c r="I160" s="5"/>
      <c r="J160" s="12">
        <v>61364</v>
      </c>
      <c r="K160" s="12">
        <f t="shared" si="7"/>
        <v>89718.827067669175</v>
      </c>
    </row>
    <row r="161" spans="1:11" ht="18" customHeight="1" x14ac:dyDescent="0.25">
      <c r="A161" s="3"/>
      <c r="B161" s="23">
        <v>41183</v>
      </c>
      <c r="C161" s="5"/>
      <c r="D161" s="12">
        <v>17199.700000458499</v>
      </c>
      <c r="E161" s="12">
        <v>15543.450381679389</v>
      </c>
      <c r="F161" s="11"/>
      <c r="G161" s="12">
        <v>32953.000001599998</v>
      </c>
      <c r="H161" s="12">
        <v>45563.495999999999</v>
      </c>
      <c r="I161" s="5"/>
      <c r="J161" s="12">
        <v>64375.000000164</v>
      </c>
      <c r="K161" s="12">
        <f t="shared" si="7"/>
        <v>91126.991999999998</v>
      </c>
    </row>
    <row r="162" spans="1:11" ht="18" customHeight="1" x14ac:dyDescent="0.25">
      <c r="A162" s="3"/>
      <c r="B162" s="23">
        <v>41214</v>
      </c>
      <c r="C162" s="5"/>
      <c r="D162" s="12">
        <v>17527.099999999999</v>
      </c>
      <c r="E162" s="12">
        <v>16115.342657342657</v>
      </c>
      <c r="F162" s="11"/>
      <c r="G162" s="12">
        <v>36596</v>
      </c>
      <c r="H162" s="12">
        <v>47394.77536231884</v>
      </c>
      <c r="I162" s="5"/>
      <c r="J162" s="12">
        <v>71920</v>
      </c>
      <c r="K162" s="12">
        <f t="shared" si="7"/>
        <v>94789.55072463768</v>
      </c>
    </row>
    <row r="163" spans="1:11" ht="18" customHeight="1" x14ac:dyDescent="0.25">
      <c r="A163" s="3"/>
      <c r="B163" s="23">
        <v>41244</v>
      </c>
      <c r="C163" s="5"/>
      <c r="D163" s="12">
        <v>17527.099999999999</v>
      </c>
      <c r="E163" s="12">
        <v>16816.666666666668</v>
      </c>
      <c r="F163" s="11"/>
      <c r="G163" s="12">
        <v>36596</v>
      </c>
      <c r="H163" s="12">
        <v>48616.666666666657</v>
      </c>
      <c r="I163" s="5"/>
      <c r="J163" s="12">
        <v>71920</v>
      </c>
      <c r="K163" s="12">
        <f t="shared" si="7"/>
        <v>97233.333333333314</v>
      </c>
    </row>
    <row r="164" spans="1:11" ht="18" customHeight="1" x14ac:dyDescent="0.25">
      <c r="A164" s="3"/>
      <c r="B164" s="23">
        <v>41275</v>
      </c>
      <c r="C164" s="5"/>
      <c r="D164" s="12">
        <v>17527.099999999999</v>
      </c>
      <c r="E164" s="12">
        <v>16433.333333333318</v>
      </c>
      <c r="F164" s="11"/>
      <c r="G164" s="12">
        <v>36596</v>
      </c>
      <c r="H164" s="12">
        <v>47433.333333333336</v>
      </c>
      <c r="I164" s="5"/>
      <c r="J164" s="12">
        <v>71920</v>
      </c>
      <c r="K164" s="12">
        <f t="shared" si="7"/>
        <v>94866.666666666672</v>
      </c>
    </row>
    <row r="165" spans="1:11" ht="18" customHeight="1" x14ac:dyDescent="0.25">
      <c r="A165" s="3"/>
      <c r="B165" s="23">
        <v>41306</v>
      </c>
      <c r="C165" s="5"/>
      <c r="D165" s="12">
        <v>18558.599999999999</v>
      </c>
      <c r="E165" s="12">
        <v>15883.33333333335</v>
      </c>
      <c r="F165" s="11"/>
      <c r="G165" s="12">
        <v>35163</v>
      </c>
      <c r="H165" s="12">
        <v>45766.666666666679</v>
      </c>
      <c r="I165" s="5"/>
      <c r="J165" s="12">
        <v>68435</v>
      </c>
      <c r="K165" s="12">
        <f t="shared" si="7"/>
        <v>91533.333333333358</v>
      </c>
    </row>
    <row r="166" spans="1:11" ht="18" customHeight="1" x14ac:dyDescent="0.25">
      <c r="A166" s="3"/>
      <c r="B166" s="23">
        <v>41334</v>
      </c>
      <c r="C166" s="5"/>
      <c r="D166" s="12">
        <v>18558.599999999999</v>
      </c>
      <c r="E166" s="12">
        <v>15766.66666666667</v>
      </c>
      <c r="F166" s="11"/>
      <c r="G166" s="12">
        <v>35163</v>
      </c>
      <c r="H166" s="12">
        <v>45100</v>
      </c>
      <c r="I166" s="5"/>
      <c r="J166" s="12">
        <v>68435</v>
      </c>
      <c r="K166" s="12">
        <f t="shared" si="7"/>
        <v>90200</v>
      </c>
    </row>
    <row r="167" spans="1:11" ht="18" customHeight="1" x14ac:dyDescent="0.25">
      <c r="A167" s="3"/>
      <c r="B167" s="23">
        <v>41365</v>
      </c>
      <c r="C167" s="5"/>
      <c r="D167" s="12">
        <v>17902.400000000001</v>
      </c>
      <c r="E167" s="12">
        <v>15516.666666666648</v>
      </c>
      <c r="F167" s="11"/>
      <c r="G167" s="12">
        <v>34121</v>
      </c>
      <c r="H167" s="12">
        <v>44216.666666666686</v>
      </c>
      <c r="I167" s="5"/>
      <c r="J167" s="12">
        <v>66463</v>
      </c>
      <c r="K167" s="12">
        <f t="shared" si="7"/>
        <v>88433.333333333372</v>
      </c>
    </row>
    <row r="168" spans="1:11" ht="18" customHeight="1" x14ac:dyDescent="0.25">
      <c r="A168" s="3"/>
      <c r="B168" s="23">
        <v>41395</v>
      </c>
      <c r="C168" s="5"/>
      <c r="D168" s="12">
        <v>17902.400000000001</v>
      </c>
      <c r="E168" s="12">
        <v>14699.999999999995</v>
      </c>
      <c r="F168" s="11"/>
      <c r="G168" s="12">
        <v>34121</v>
      </c>
      <c r="H168" s="12">
        <v>41600.000000000022</v>
      </c>
      <c r="I168" s="5"/>
      <c r="J168" s="12">
        <v>66463</v>
      </c>
      <c r="K168" s="12">
        <f t="shared" si="7"/>
        <v>83200.000000000044</v>
      </c>
    </row>
    <row r="169" spans="1:11" ht="18" customHeight="1" x14ac:dyDescent="0.25">
      <c r="A169" s="3"/>
      <c r="B169" s="23">
        <v>41426</v>
      </c>
      <c r="C169" s="5"/>
      <c r="D169" s="12">
        <v>17632.2</v>
      </c>
      <c r="E169" s="12">
        <v>15316.666666666652</v>
      </c>
      <c r="F169" s="11"/>
      <c r="G169" s="12">
        <v>33219</v>
      </c>
      <c r="H169" s="12">
        <v>43550.000000000007</v>
      </c>
      <c r="I169" s="5"/>
      <c r="J169" s="12">
        <v>64617</v>
      </c>
      <c r="K169" s="12">
        <f t="shared" si="7"/>
        <v>87100.000000000015</v>
      </c>
    </row>
    <row r="170" spans="1:11" ht="18" customHeight="1" x14ac:dyDescent="0.25">
      <c r="A170" s="3"/>
      <c r="B170" s="23">
        <v>41456</v>
      </c>
      <c r="C170" s="5"/>
      <c r="D170" s="12">
        <v>18500.7</v>
      </c>
      <c r="E170" s="12">
        <v>16033.333333333343</v>
      </c>
      <c r="F170" s="11"/>
      <c r="G170" s="12">
        <v>35151</v>
      </c>
      <c r="H170" s="12">
        <v>45449.999999999993</v>
      </c>
      <c r="I170" s="5"/>
      <c r="J170" s="12">
        <v>68435</v>
      </c>
      <c r="K170" s="12">
        <f t="shared" si="7"/>
        <v>90899.999999999985</v>
      </c>
    </row>
    <row r="171" spans="1:11" ht="18" customHeight="1" x14ac:dyDescent="0.25">
      <c r="A171" s="3"/>
      <c r="B171" s="23">
        <v>41487</v>
      </c>
      <c r="C171" s="5"/>
      <c r="D171" s="12">
        <v>17517.099999999999</v>
      </c>
      <c r="E171" s="12">
        <v>16316.666666666664</v>
      </c>
      <c r="F171" s="11"/>
      <c r="G171" s="12">
        <v>35074</v>
      </c>
      <c r="H171" s="12">
        <v>46283.333333333321</v>
      </c>
      <c r="I171" s="5"/>
      <c r="J171" s="12">
        <v>68662</v>
      </c>
      <c r="K171" s="12">
        <f t="shared" si="7"/>
        <v>92566.666666666642</v>
      </c>
    </row>
    <row r="172" spans="1:11" ht="18" customHeight="1" x14ac:dyDescent="0.25">
      <c r="A172" s="3"/>
      <c r="B172" s="23">
        <v>41518</v>
      </c>
      <c r="C172" s="5"/>
      <c r="D172" s="12">
        <v>17941.7</v>
      </c>
      <c r="E172" s="12">
        <v>16533.333333333347</v>
      </c>
      <c r="F172" s="11"/>
      <c r="G172" s="12">
        <v>35852</v>
      </c>
      <c r="H172" s="12">
        <v>46883.333333333321</v>
      </c>
      <c r="I172" s="5"/>
      <c r="J172" s="12">
        <v>70170</v>
      </c>
      <c r="K172" s="12">
        <f t="shared" si="7"/>
        <v>93766.666666666642</v>
      </c>
    </row>
    <row r="173" spans="1:11" ht="18" customHeight="1" x14ac:dyDescent="0.25">
      <c r="A173" s="3"/>
      <c r="B173" s="23">
        <v>41548</v>
      </c>
      <c r="C173" s="5"/>
      <c r="D173" s="12">
        <v>17632.900000000001</v>
      </c>
      <c r="E173" s="12">
        <v>16016.66676</v>
      </c>
      <c r="F173" s="11"/>
      <c r="G173" s="12">
        <v>34618</v>
      </c>
      <c r="H173" s="12">
        <v>45199.999999999993</v>
      </c>
      <c r="I173" s="5"/>
      <c r="J173" s="12">
        <v>67628</v>
      </c>
      <c r="K173" s="12">
        <f t="shared" si="7"/>
        <v>90399.999999999985</v>
      </c>
    </row>
    <row r="174" spans="1:11" ht="18" customHeight="1" x14ac:dyDescent="0.25">
      <c r="A174" s="3"/>
      <c r="B174" s="23">
        <v>41579</v>
      </c>
      <c r="C174" s="5"/>
      <c r="D174" s="12">
        <v>16946</v>
      </c>
      <c r="E174" s="12">
        <v>16483.333333333339</v>
      </c>
      <c r="F174" s="11"/>
      <c r="G174" s="12">
        <v>32696</v>
      </c>
      <c r="H174" s="12">
        <v>46466.666666666657</v>
      </c>
      <c r="I174" s="5"/>
      <c r="J174" s="12">
        <v>63800</v>
      </c>
      <c r="K174" s="12">
        <f t="shared" si="7"/>
        <v>92933.333333333314</v>
      </c>
    </row>
    <row r="175" spans="1:11" ht="18" customHeight="1" x14ac:dyDescent="0.25">
      <c r="A175" s="3"/>
      <c r="B175" s="23">
        <v>41609</v>
      </c>
      <c r="C175" s="5"/>
      <c r="D175" s="12">
        <v>16946</v>
      </c>
      <c r="E175" s="12">
        <v>17866.666666666661</v>
      </c>
      <c r="F175" s="11"/>
      <c r="G175" s="12">
        <v>32696</v>
      </c>
      <c r="H175" s="12">
        <v>50649.999999999978</v>
      </c>
      <c r="I175" s="5"/>
      <c r="J175" s="12">
        <v>63800</v>
      </c>
      <c r="K175" s="12">
        <f t="shared" si="7"/>
        <v>101299.99999999996</v>
      </c>
    </row>
    <row r="176" spans="1:11" ht="18" customHeight="1" x14ac:dyDescent="0.25">
      <c r="A176" s="3"/>
      <c r="B176" s="23">
        <v>41640</v>
      </c>
      <c r="C176" s="5"/>
      <c r="D176" s="12">
        <v>17798.7</v>
      </c>
      <c r="E176" s="12">
        <v>17600.000000000015</v>
      </c>
      <c r="F176" s="11"/>
      <c r="G176" s="12">
        <v>34404</v>
      </c>
      <c r="H176" s="12">
        <v>49699.999999999978</v>
      </c>
      <c r="I176" s="5"/>
      <c r="J176" s="12">
        <v>67154</v>
      </c>
      <c r="K176" s="12">
        <f t="shared" si="7"/>
        <v>99399.999999999956</v>
      </c>
    </row>
    <row r="177" spans="1:11" ht="18" customHeight="1" x14ac:dyDescent="0.25">
      <c r="A177" s="3"/>
      <c r="B177" s="23">
        <v>41671</v>
      </c>
      <c r="C177" s="5"/>
      <c r="D177" s="12">
        <v>19159.7</v>
      </c>
      <c r="E177" s="12">
        <v>18249.999999999996</v>
      </c>
      <c r="F177" s="11"/>
      <c r="G177" s="12">
        <v>37022</v>
      </c>
      <c r="H177" s="12">
        <v>51433.333333333336</v>
      </c>
      <c r="I177" s="5"/>
      <c r="J177" s="12">
        <v>72268</v>
      </c>
      <c r="K177" s="12">
        <f t="shared" si="7"/>
        <v>102866.66666666667</v>
      </c>
    </row>
    <row r="178" spans="1:11" ht="18" customHeight="1" x14ac:dyDescent="0.25">
      <c r="A178" s="3"/>
      <c r="B178" s="23">
        <v>41699</v>
      </c>
      <c r="C178" s="5"/>
      <c r="D178" s="12">
        <v>19159.7</v>
      </c>
      <c r="E178" s="12">
        <v>17873.0392156862</v>
      </c>
      <c r="F178" s="11"/>
      <c r="G178" s="12">
        <v>37022</v>
      </c>
      <c r="H178" s="12">
        <v>50526.960784313698</v>
      </c>
      <c r="I178" s="5"/>
      <c r="J178" s="12">
        <v>72268</v>
      </c>
      <c r="K178" s="12">
        <f t="shared" si="7"/>
        <v>101053.9215686274</v>
      </c>
    </row>
    <row r="179" spans="1:11" ht="18" customHeight="1" x14ac:dyDescent="0.25">
      <c r="A179" s="3"/>
      <c r="B179" s="23">
        <v>41730</v>
      </c>
      <c r="C179" s="5"/>
      <c r="D179" s="12">
        <v>19159.7</v>
      </c>
      <c r="E179" s="12">
        <v>16895.098039215602</v>
      </c>
      <c r="F179" s="11"/>
      <c r="G179" s="12">
        <v>37022</v>
      </c>
      <c r="H179" s="12">
        <v>47470.588235294097</v>
      </c>
      <c r="I179" s="5"/>
      <c r="J179" s="12">
        <v>72268</v>
      </c>
      <c r="K179" s="12">
        <f t="shared" si="7"/>
        <v>94941.176470588194</v>
      </c>
    </row>
    <row r="180" spans="1:11" ht="18" customHeight="1" x14ac:dyDescent="0.25">
      <c r="A180" s="3"/>
      <c r="B180" s="23">
        <v>41760</v>
      </c>
      <c r="C180" s="5"/>
      <c r="D180" s="12">
        <v>19159.7</v>
      </c>
      <c r="E180" s="12">
        <v>17310.294117647001</v>
      </c>
      <c r="F180" s="11"/>
      <c r="G180" s="12">
        <v>37022</v>
      </c>
      <c r="H180" s="12">
        <v>48652.9411764705</v>
      </c>
      <c r="I180" s="5"/>
      <c r="J180" s="12">
        <v>72268</v>
      </c>
      <c r="K180" s="12">
        <f t="shared" si="7"/>
        <v>97305.882352941</v>
      </c>
    </row>
    <row r="181" spans="1:11" ht="18" customHeight="1" x14ac:dyDescent="0.25">
      <c r="A181" s="3"/>
      <c r="B181" s="23">
        <v>41791</v>
      </c>
      <c r="C181" s="5"/>
      <c r="D181" s="12">
        <v>19159.7</v>
      </c>
      <c r="E181" s="12">
        <v>17076.960784313698</v>
      </c>
      <c r="F181" s="11"/>
      <c r="G181" s="12">
        <v>37022</v>
      </c>
      <c r="H181" s="12">
        <v>47966.666666666599</v>
      </c>
      <c r="I181" s="5"/>
      <c r="J181" s="12">
        <v>72268</v>
      </c>
      <c r="K181" s="12">
        <f t="shared" si="7"/>
        <v>95933.333333333198</v>
      </c>
    </row>
    <row r="182" spans="1:11" ht="18" customHeight="1" x14ac:dyDescent="0.25">
      <c r="A182" s="3"/>
      <c r="B182" s="23">
        <v>41821</v>
      </c>
      <c r="C182" s="5"/>
      <c r="D182" s="12">
        <v>19159.7</v>
      </c>
      <c r="E182" s="12">
        <v>17043.627450980301</v>
      </c>
      <c r="F182" s="11"/>
      <c r="G182" s="12">
        <v>37022</v>
      </c>
      <c r="H182" s="12">
        <v>47950</v>
      </c>
      <c r="I182" s="5"/>
      <c r="J182" s="12">
        <v>72268</v>
      </c>
      <c r="K182" s="12">
        <f t="shared" si="7"/>
        <v>95900</v>
      </c>
    </row>
    <row r="183" spans="1:11" ht="18" customHeight="1" x14ac:dyDescent="0.25">
      <c r="A183" s="3"/>
      <c r="B183" s="23">
        <v>41852</v>
      </c>
      <c r="C183" s="5"/>
      <c r="D183" s="12">
        <v>19159.7</v>
      </c>
      <c r="E183" s="12">
        <v>17148.529411764699</v>
      </c>
      <c r="F183" s="11"/>
      <c r="G183" s="12">
        <v>37022</v>
      </c>
      <c r="H183" s="12">
        <v>48170.588235294097</v>
      </c>
      <c r="I183" s="5"/>
      <c r="J183" s="12">
        <v>72268</v>
      </c>
      <c r="K183" s="12">
        <f t="shared" si="7"/>
        <v>96341.176470588194</v>
      </c>
    </row>
    <row r="184" spans="1:11" ht="18" customHeight="1" x14ac:dyDescent="0.25">
      <c r="A184" s="3"/>
      <c r="B184" s="23">
        <v>41883</v>
      </c>
      <c r="C184" s="5"/>
      <c r="D184" s="12">
        <v>19159.7</v>
      </c>
      <c r="E184" s="12">
        <v>16746.568627450899</v>
      </c>
      <c r="F184" s="11"/>
      <c r="G184" s="12">
        <v>37022</v>
      </c>
      <c r="H184" s="12">
        <v>46937.254901960703</v>
      </c>
      <c r="I184" s="5"/>
      <c r="J184" s="12">
        <v>72268</v>
      </c>
      <c r="K184" s="12">
        <f t="shared" si="7"/>
        <v>93874.509803921406</v>
      </c>
    </row>
    <row r="185" spans="1:11" ht="18" customHeight="1" x14ac:dyDescent="0.25">
      <c r="A185" s="3"/>
      <c r="B185" s="23">
        <v>41913</v>
      </c>
      <c r="C185" s="5"/>
      <c r="D185" s="12">
        <v>19159.7</v>
      </c>
      <c r="E185" s="12">
        <v>16804.411764705801</v>
      </c>
      <c r="F185" s="11"/>
      <c r="G185" s="12">
        <v>37022</v>
      </c>
      <c r="H185" s="12">
        <v>47268.1372549019</v>
      </c>
      <c r="I185" s="5"/>
      <c r="J185" s="12">
        <v>72268</v>
      </c>
      <c r="K185" s="12">
        <f t="shared" si="7"/>
        <v>94536.274509803799</v>
      </c>
    </row>
    <row r="186" spans="1:11" ht="18" customHeight="1" x14ac:dyDescent="0.25">
      <c r="A186" s="3"/>
      <c r="B186" s="23">
        <v>41944</v>
      </c>
      <c r="C186" s="5"/>
      <c r="D186" s="12">
        <v>19159.7</v>
      </c>
      <c r="E186" s="12">
        <v>15421.568627450901</v>
      </c>
      <c r="F186" s="11"/>
      <c r="G186" s="12">
        <v>37022</v>
      </c>
      <c r="H186" s="12">
        <v>43093.1372549019</v>
      </c>
      <c r="I186" s="5"/>
      <c r="J186" s="12">
        <v>72268</v>
      </c>
      <c r="K186" s="12">
        <f t="shared" ref="K186:K195" si="8">+H186*2</f>
        <v>86186.274509803799</v>
      </c>
    </row>
    <row r="187" spans="1:11" ht="18" customHeight="1" x14ac:dyDescent="0.25">
      <c r="A187" s="3"/>
      <c r="B187" s="23">
        <v>41974</v>
      </c>
      <c r="C187" s="5"/>
      <c r="D187" s="12">
        <v>16277.7</v>
      </c>
      <c r="E187" s="12">
        <v>15154.9019607843</v>
      </c>
      <c r="F187" s="11"/>
      <c r="G187" s="12">
        <v>33333</v>
      </c>
      <c r="H187" s="12">
        <v>42450.980392156802</v>
      </c>
      <c r="I187" s="5"/>
      <c r="J187" s="12">
        <v>65429</v>
      </c>
      <c r="K187" s="12">
        <f t="shared" si="8"/>
        <v>84901.960784313604</v>
      </c>
    </row>
    <row r="188" spans="1:11" ht="18" customHeight="1" x14ac:dyDescent="0.25">
      <c r="A188" s="3"/>
      <c r="B188" s="23">
        <v>42005</v>
      </c>
      <c r="C188" s="5"/>
      <c r="D188" s="12">
        <v>16277.7</v>
      </c>
      <c r="E188" s="12">
        <v>13952.9411764705</v>
      </c>
      <c r="F188" s="11"/>
      <c r="G188" s="12">
        <v>33333</v>
      </c>
      <c r="H188" s="12">
        <v>38608.333333333299</v>
      </c>
      <c r="I188" s="5"/>
      <c r="J188" s="12">
        <v>65429</v>
      </c>
      <c r="K188" s="12">
        <f t="shared" si="8"/>
        <v>77216.666666666599</v>
      </c>
    </row>
    <row r="189" spans="1:11" ht="18" customHeight="1" x14ac:dyDescent="0.25">
      <c r="A189" s="3"/>
      <c r="B189" s="23">
        <v>42036</v>
      </c>
      <c r="C189" s="5"/>
      <c r="D189" s="12">
        <v>16277.7</v>
      </c>
      <c r="E189" s="12">
        <v>13946.568627450901</v>
      </c>
      <c r="F189" s="11"/>
      <c r="G189" s="12">
        <v>33333</v>
      </c>
      <c r="H189" s="12">
        <v>38401.960784313698</v>
      </c>
      <c r="I189" s="5"/>
      <c r="J189" s="12">
        <v>65429</v>
      </c>
      <c r="K189" s="12">
        <f t="shared" si="8"/>
        <v>76803.921568627396</v>
      </c>
    </row>
    <row r="190" spans="1:11" ht="18" customHeight="1" x14ac:dyDescent="0.25">
      <c r="A190" s="3"/>
      <c r="B190" s="23">
        <v>42064</v>
      </c>
      <c r="C190" s="5"/>
      <c r="D190" s="12">
        <v>16277.7</v>
      </c>
      <c r="E190" s="12">
        <v>14613.2352941176</v>
      </c>
      <c r="F190" s="11"/>
      <c r="G190" s="12">
        <v>33333</v>
      </c>
      <c r="H190" s="12">
        <v>40351.960784313698</v>
      </c>
      <c r="I190" s="5"/>
      <c r="J190" s="12">
        <v>65429</v>
      </c>
      <c r="K190" s="12">
        <f t="shared" si="8"/>
        <v>80703.921568627396</v>
      </c>
    </row>
    <row r="191" spans="1:11" ht="18" customHeight="1" x14ac:dyDescent="0.25">
      <c r="A191" s="3"/>
      <c r="B191" s="23">
        <v>42095</v>
      </c>
      <c r="C191" s="5"/>
      <c r="D191" s="12">
        <v>16277.7</v>
      </c>
      <c r="E191" s="12">
        <v>14479.9019607843</v>
      </c>
      <c r="F191" s="11"/>
      <c r="G191" s="12">
        <v>33333</v>
      </c>
      <c r="H191" s="12">
        <v>39885.294117646998</v>
      </c>
      <c r="I191" s="5"/>
      <c r="J191" s="12">
        <v>65429</v>
      </c>
      <c r="K191" s="12">
        <f t="shared" si="8"/>
        <v>79770.588235293995</v>
      </c>
    </row>
    <row r="192" spans="1:11" ht="18" customHeight="1" x14ac:dyDescent="0.25">
      <c r="A192" s="3"/>
      <c r="B192" s="23">
        <v>42125</v>
      </c>
      <c r="C192" s="5"/>
      <c r="D192" s="12">
        <v>16277.7</v>
      </c>
      <c r="E192" s="12">
        <v>14289.705882352901</v>
      </c>
      <c r="F192" s="11"/>
      <c r="G192" s="12">
        <v>33333</v>
      </c>
      <c r="H192" s="12">
        <v>39288.2352941176</v>
      </c>
      <c r="I192" s="5"/>
      <c r="J192" s="12">
        <v>65429</v>
      </c>
      <c r="K192" s="12">
        <f t="shared" si="8"/>
        <v>78576.470588235199</v>
      </c>
    </row>
    <row r="193" spans="1:11" ht="18" customHeight="1" x14ac:dyDescent="0.25">
      <c r="A193" s="3"/>
      <c r="B193" s="23">
        <v>42156</v>
      </c>
      <c r="C193" s="5"/>
      <c r="D193" s="12">
        <v>16277.7</v>
      </c>
      <c r="E193" s="12">
        <v>13853.431372548999</v>
      </c>
      <c r="F193" s="11"/>
      <c r="G193" s="12">
        <v>33333</v>
      </c>
      <c r="H193" s="12">
        <v>37904.9019607843</v>
      </c>
      <c r="I193" s="5"/>
      <c r="J193" s="12">
        <v>65429</v>
      </c>
      <c r="K193" s="12">
        <f t="shared" si="8"/>
        <v>75809.8039215686</v>
      </c>
    </row>
    <row r="194" spans="1:11" ht="18" customHeight="1" x14ac:dyDescent="0.25">
      <c r="A194" s="3"/>
      <c r="B194" s="23">
        <v>42186</v>
      </c>
      <c r="C194" s="5"/>
      <c r="D194" s="12">
        <v>16277.7</v>
      </c>
      <c r="E194" s="12">
        <v>13636.274509803899</v>
      </c>
      <c r="F194" s="11"/>
      <c r="G194" s="12">
        <v>33333</v>
      </c>
      <c r="H194" s="12">
        <v>37171.568627450899</v>
      </c>
      <c r="I194" s="5"/>
      <c r="J194" s="12">
        <v>65429</v>
      </c>
      <c r="K194" s="12">
        <f t="shared" si="8"/>
        <v>74343.137254901798</v>
      </c>
    </row>
    <row r="195" spans="1:11" ht="18" customHeight="1" x14ac:dyDescent="0.25">
      <c r="A195" s="3"/>
      <c r="B195" s="23">
        <v>42217</v>
      </c>
      <c r="C195" s="5"/>
      <c r="D195" s="12">
        <v>16770.900000000001</v>
      </c>
      <c r="E195" s="12">
        <v>14154.9019607843</v>
      </c>
      <c r="F195" s="11"/>
      <c r="G195" s="12">
        <v>34344</v>
      </c>
      <c r="H195" s="12">
        <v>38797.058823529398</v>
      </c>
      <c r="I195" s="5"/>
      <c r="J195" s="12">
        <v>67406</v>
      </c>
      <c r="K195" s="12">
        <f t="shared" si="8"/>
        <v>77594.117647058796</v>
      </c>
    </row>
    <row r="196" spans="1:11" ht="18" customHeight="1" x14ac:dyDescent="0.25">
      <c r="A196" s="3"/>
      <c r="B196" s="23">
        <v>42248</v>
      </c>
      <c r="C196" s="5"/>
      <c r="D196" s="12">
        <v>17274.099999999999</v>
      </c>
      <c r="E196" s="12">
        <v>14278.9215686274</v>
      </c>
      <c r="F196" s="11"/>
      <c r="G196" s="12">
        <v>35398</v>
      </c>
      <c r="H196" s="12">
        <v>38954.9019607843</v>
      </c>
      <c r="I196" s="5"/>
      <c r="J196" s="12">
        <v>69484</v>
      </c>
      <c r="K196" s="12">
        <f t="shared" ref="K196:K259" si="9">+H196*2</f>
        <v>77909.8039215686</v>
      </c>
    </row>
    <row r="197" spans="1:11" ht="18" customHeight="1" x14ac:dyDescent="0.25">
      <c r="A197" s="3"/>
      <c r="B197" s="23">
        <v>42278</v>
      </c>
      <c r="C197" s="5"/>
      <c r="D197" s="12">
        <v>17274.099999999999</v>
      </c>
      <c r="E197" s="12">
        <v>14995.588235294101</v>
      </c>
      <c r="F197" s="11"/>
      <c r="G197" s="12">
        <v>35398</v>
      </c>
      <c r="H197" s="12">
        <v>41067.647058823502</v>
      </c>
      <c r="I197" s="5"/>
      <c r="J197" s="12">
        <v>69484</v>
      </c>
      <c r="K197" s="12">
        <f t="shared" si="9"/>
        <v>82135.294117647005</v>
      </c>
    </row>
    <row r="198" spans="1:11" ht="18" customHeight="1" x14ac:dyDescent="0.25">
      <c r="A198" s="3"/>
      <c r="B198" s="23">
        <v>42309</v>
      </c>
      <c r="C198" s="5"/>
      <c r="D198" s="12">
        <v>17274.099999999999</v>
      </c>
      <c r="E198" s="12">
        <v>14674.0196078431</v>
      </c>
      <c r="F198" s="11"/>
      <c r="G198" s="12">
        <v>35398</v>
      </c>
      <c r="H198" s="12">
        <v>40150.980392156896</v>
      </c>
      <c r="I198" s="5"/>
      <c r="J198" s="12">
        <v>69484</v>
      </c>
      <c r="K198" s="12">
        <f t="shared" si="9"/>
        <v>80301.960784313793</v>
      </c>
    </row>
    <row r="199" spans="1:11" ht="18" customHeight="1" x14ac:dyDescent="0.25">
      <c r="A199" s="3"/>
      <c r="B199" s="23">
        <v>42339</v>
      </c>
      <c r="C199" s="5"/>
      <c r="D199" s="12">
        <v>17786.599999999999</v>
      </c>
      <c r="E199" s="12">
        <v>14909.313725490199</v>
      </c>
      <c r="F199" s="11"/>
      <c r="G199" s="12">
        <v>36467</v>
      </c>
      <c r="H199" s="12">
        <v>40998.529411764699</v>
      </c>
      <c r="I199" s="5"/>
      <c r="J199" s="12">
        <v>71577</v>
      </c>
      <c r="K199" s="12">
        <f t="shared" si="9"/>
        <v>81997.058823529398</v>
      </c>
    </row>
    <row r="200" spans="1:11" ht="18" customHeight="1" x14ac:dyDescent="0.25">
      <c r="A200" s="3"/>
      <c r="B200" s="23">
        <v>42370</v>
      </c>
      <c r="C200" s="5"/>
      <c r="D200" s="12">
        <v>17786.599999999999</v>
      </c>
      <c r="E200" s="12">
        <v>14346.0784313725</v>
      </c>
      <c r="F200" s="11"/>
      <c r="G200" s="12">
        <v>36467</v>
      </c>
      <c r="H200" s="12">
        <v>39554.9019607843</v>
      </c>
      <c r="I200" s="5"/>
      <c r="J200" s="12">
        <v>71577</v>
      </c>
      <c r="K200" s="12">
        <f t="shared" si="9"/>
        <v>79109.8039215686</v>
      </c>
    </row>
    <row r="201" spans="1:11" ht="18" customHeight="1" x14ac:dyDescent="0.25">
      <c r="A201" s="3"/>
      <c r="B201" s="23">
        <v>42401</v>
      </c>
      <c r="C201" s="5"/>
      <c r="D201" s="12">
        <v>17786.599999999999</v>
      </c>
      <c r="E201" s="12">
        <v>14218.627450980401</v>
      </c>
      <c r="F201" s="11"/>
      <c r="G201" s="12">
        <v>36467</v>
      </c>
      <c r="H201" s="12">
        <v>39158.823529411799</v>
      </c>
      <c r="I201" s="5"/>
      <c r="J201" s="12">
        <v>71577</v>
      </c>
      <c r="K201" s="12">
        <f t="shared" si="9"/>
        <v>78317.647058823597</v>
      </c>
    </row>
    <row r="202" spans="1:11" ht="18" customHeight="1" x14ac:dyDescent="0.25">
      <c r="A202" s="3"/>
      <c r="B202" s="23">
        <v>42430</v>
      </c>
      <c r="C202" s="5"/>
      <c r="D202" s="12">
        <v>17786.599999999999</v>
      </c>
      <c r="E202" s="12">
        <v>14302.9411764706</v>
      </c>
      <c r="F202" s="11"/>
      <c r="G202" s="12">
        <v>36467</v>
      </c>
      <c r="H202" s="12">
        <v>39396.078431372604</v>
      </c>
      <c r="I202" s="5"/>
      <c r="J202" s="12">
        <v>71577</v>
      </c>
      <c r="K202" s="12">
        <f t="shared" si="9"/>
        <v>78792.156862745207</v>
      </c>
    </row>
    <row r="203" spans="1:11" ht="18" customHeight="1" x14ac:dyDescent="0.25">
      <c r="A203" s="3"/>
      <c r="B203" s="23">
        <v>42461</v>
      </c>
      <c r="C203" s="5"/>
      <c r="D203" s="12">
        <v>17786.599999999999</v>
      </c>
      <c r="E203" s="12">
        <v>14604.918627450999</v>
      </c>
      <c r="F203" s="11"/>
      <c r="G203" s="12">
        <v>36467</v>
      </c>
      <c r="H203" s="12">
        <v>40146.1117647059</v>
      </c>
      <c r="I203" s="5"/>
      <c r="J203" s="12">
        <v>71577</v>
      </c>
      <c r="K203" s="12">
        <f t="shared" si="9"/>
        <v>80292.2235294118</v>
      </c>
    </row>
    <row r="204" spans="1:11" ht="18" customHeight="1" x14ac:dyDescent="0.25">
      <c r="A204" s="3"/>
      <c r="B204" s="23">
        <v>42491</v>
      </c>
      <c r="C204" s="5"/>
      <c r="D204" s="12">
        <v>17786.599999999999</v>
      </c>
      <c r="E204" s="12">
        <v>14426.471078431399</v>
      </c>
      <c r="F204" s="11"/>
      <c r="G204" s="12">
        <v>36467</v>
      </c>
      <c r="H204" s="12">
        <v>39538.726470588197</v>
      </c>
      <c r="I204" s="5"/>
      <c r="J204" s="12">
        <v>70513</v>
      </c>
      <c r="K204" s="12">
        <f t="shared" si="9"/>
        <v>79077.452941176394</v>
      </c>
    </row>
    <row r="205" spans="1:11" ht="18" customHeight="1" x14ac:dyDescent="0.25">
      <c r="A205" s="3"/>
      <c r="B205" s="23">
        <v>42522</v>
      </c>
      <c r="C205" s="5"/>
      <c r="D205" s="12">
        <v>17786.599999999999</v>
      </c>
      <c r="E205" s="12">
        <v>15226.471078431399</v>
      </c>
      <c r="F205" s="11"/>
      <c r="G205" s="12">
        <v>36467</v>
      </c>
      <c r="H205" s="12">
        <v>41488.726470588197</v>
      </c>
      <c r="I205" s="5"/>
      <c r="J205" s="12">
        <v>70513</v>
      </c>
      <c r="K205" s="12">
        <f t="shared" si="9"/>
        <v>82977.452941176394</v>
      </c>
    </row>
    <row r="206" spans="1:11" ht="18" customHeight="1" x14ac:dyDescent="0.25">
      <c r="A206" s="3"/>
      <c r="B206" s="23">
        <v>42552</v>
      </c>
      <c r="C206" s="5"/>
      <c r="D206" s="12">
        <v>17786.599999999999</v>
      </c>
      <c r="E206" s="12">
        <v>14773.529901960799</v>
      </c>
      <c r="F206" s="11"/>
      <c r="G206" s="12">
        <v>36467</v>
      </c>
      <c r="H206" s="12">
        <v>40152.451960784303</v>
      </c>
      <c r="I206" s="5"/>
      <c r="J206" s="12">
        <v>70513</v>
      </c>
      <c r="K206" s="12">
        <f t="shared" si="9"/>
        <v>80304.903921568606</v>
      </c>
    </row>
    <row r="207" spans="1:11" ht="18" customHeight="1" x14ac:dyDescent="0.25">
      <c r="A207" s="3"/>
      <c r="B207" s="23">
        <v>42583</v>
      </c>
      <c r="C207" s="5"/>
      <c r="D207" s="12">
        <v>17786.599999999999</v>
      </c>
      <c r="E207" s="12">
        <v>14400.490196078399</v>
      </c>
      <c r="F207" s="11"/>
      <c r="G207" s="12">
        <v>36467</v>
      </c>
      <c r="H207" s="12">
        <v>39449.509803921603</v>
      </c>
      <c r="I207" s="5"/>
      <c r="J207" s="12">
        <v>70513</v>
      </c>
      <c r="K207" s="12">
        <f t="shared" si="9"/>
        <v>78899.019607843205</v>
      </c>
    </row>
    <row r="208" spans="1:11" ht="18" customHeight="1" x14ac:dyDescent="0.25">
      <c r="A208" s="3"/>
      <c r="B208" s="23">
        <v>42614</v>
      </c>
      <c r="C208" s="5"/>
      <c r="D208" s="12">
        <v>17786.599999999999</v>
      </c>
      <c r="E208" s="12">
        <v>14300.490196078399</v>
      </c>
      <c r="F208" s="11"/>
      <c r="G208" s="12">
        <v>36467</v>
      </c>
      <c r="H208" s="12">
        <v>39435.294117647099</v>
      </c>
      <c r="I208" s="5"/>
      <c r="J208" s="12">
        <v>70513</v>
      </c>
      <c r="K208" s="12">
        <f t="shared" si="9"/>
        <v>78870.588235294199</v>
      </c>
    </row>
    <row r="209" spans="1:18" ht="18" customHeight="1" x14ac:dyDescent="0.25">
      <c r="A209" s="3"/>
      <c r="B209" s="23">
        <v>42644</v>
      </c>
      <c r="C209" s="5"/>
      <c r="D209" s="12">
        <v>17786.599999999999</v>
      </c>
      <c r="E209" s="12">
        <v>14533.8235294118</v>
      </c>
      <c r="F209" s="11"/>
      <c r="G209" s="12">
        <v>36467</v>
      </c>
      <c r="H209" s="12">
        <v>40077.450980392197</v>
      </c>
      <c r="I209" s="5"/>
      <c r="J209" s="12">
        <v>70513</v>
      </c>
      <c r="K209" s="12">
        <f t="shared" si="9"/>
        <v>80154.901960784395</v>
      </c>
    </row>
    <row r="210" spans="1:18" ht="18" customHeight="1" x14ac:dyDescent="0.25">
      <c r="A210" s="3"/>
      <c r="B210" s="23">
        <v>42675</v>
      </c>
      <c r="C210" s="5"/>
      <c r="D210" s="12">
        <v>17786.599999999999</v>
      </c>
      <c r="E210" s="12">
        <v>15046.568627451001</v>
      </c>
      <c r="F210" s="11"/>
      <c r="G210" s="12">
        <v>36467</v>
      </c>
      <c r="H210" s="12">
        <v>41508.823529411799</v>
      </c>
      <c r="I210" s="5"/>
      <c r="J210" s="12">
        <v>70513</v>
      </c>
      <c r="K210" s="12">
        <f t="shared" si="9"/>
        <v>83017.647058823597</v>
      </c>
    </row>
    <row r="211" spans="1:18" ht="18" customHeight="1" x14ac:dyDescent="0.25">
      <c r="A211" s="3"/>
      <c r="B211" s="23">
        <v>42705</v>
      </c>
      <c r="C211" s="5"/>
      <c r="D211" s="12">
        <v>17786.599999999999</v>
      </c>
      <c r="E211" s="12">
        <v>14863.2352941176</v>
      </c>
      <c r="F211" s="11"/>
      <c r="G211" s="12">
        <v>36467</v>
      </c>
      <c r="H211" s="12">
        <v>40901.470588235301</v>
      </c>
      <c r="I211" s="5"/>
      <c r="J211" s="12">
        <v>70513</v>
      </c>
      <c r="K211" s="12">
        <f t="shared" si="9"/>
        <v>81802.941176470602</v>
      </c>
    </row>
    <row r="212" spans="1:18" ht="18" customHeight="1" x14ac:dyDescent="0.25">
      <c r="A212" s="3"/>
      <c r="B212" s="23">
        <v>42736</v>
      </c>
      <c r="C212" s="5"/>
      <c r="D212" s="12">
        <v>18667.2</v>
      </c>
      <c r="E212" s="12">
        <v>15665.1960784314</v>
      </c>
      <c r="F212" s="11"/>
      <c r="G212" s="12">
        <v>38292</v>
      </c>
      <c r="H212" s="12">
        <v>43284.313725490203</v>
      </c>
      <c r="I212" s="5"/>
      <c r="J212" s="12">
        <v>74048</v>
      </c>
      <c r="K212" s="12">
        <f t="shared" si="9"/>
        <v>86568.627450980406</v>
      </c>
    </row>
    <row r="213" spans="1:18" ht="18" customHeight="1" x14ac:dyDescent="0.25">
      <c r="A213" s="3"/>
      <c r="B213" s="23">
        <v>42767</v>
      </c>
      <c r="C213" s="5"/>
      <c r="D213" s="12">
        <v>18667.2</v>
      </c>
      <c r="E213" s="12">
        <v>16245.588235294101</v>
      </c>
      <c r="F213" s="11"/>
      <c r="G213" s="12">
        <v>38292</v>
      </c>
      <c r="H213" s="12">
        <v>45416.176470588201</v>
      </c>
      <c r="I213" s="5"/>
      <c r="J213" s="12">
        <v>74048</v>
      </c>
      <c r="K213" s="12">
        <f t="shared" si="9"/>
        <v>90832.352941176403</v>
      </c>
    </row>
    <row r="214" spans="1:18" ht="18" customHeight="1" x14ac:dyDescent="0.25">
      <c r="A214" s="3"/>
      <c r="B214" s="23">
        <v>42795</v>
      </c>
      <c r="C214" s="5"/>
      <c r="D214" s="12">
        <v>19605</v>
      </c>
      <c r="E214" s="12">
        <v>16514.705882352901</v>
      </c>
      <c r="F214" s="11"/>
      <c r="G214" s="12">
        <v>40188</v>
      </c>
      <c r="H214" s="12">
        <v>46088.725490196099</v>
      </c>
      <c r="I214" s="5"/>
      <c r="J214" s="12">
        <v>77760</v>
      </c>
      <c r="K214" s="12">
        <f t="shared" si="9"/>
        <v>92177.450980392197</v>
      </c>
    </row>
    <row r="215" spans="1:18" ht="18" customHeight="1" x14ac:dyDescent="0.25">
      <c r="A215" s="3"/>
      <c r="B215" s="23">
        <v>42826</v>
      </c>
      <c r="C215" s="5"/>
      <c r="D215" s="12">
        <v>19605</v>
      </c>
      <c r="E215" s="12">
        <v>15939.705882352901</v>
      </c>
      <c r="F215" s="11"/>
      <c r="G215" s="12">
        <v>40188</v>
      </c>
      <c r="H215" s="12">
        <v>44443.627450980399</v>
      </c>
      <c r="I215" s="5"/>
      <c r="J215" s="12">
        <v>77760</v>
      </c>
      <c r="K215" s="12">
        <f t="shared" si="9"/>
        <v>88887.254901960798</v>
      </c>
    </row>
    <row r="216" spans="1:18" ht="18" customHeight="1" x14ac:dyDescent="0.25">
      <c r="A216" s="3"/>
      <c r="B216" s="23">
        <v>42856</v>
      </c>
      <c r="C216" s="5"/>
      <c r="D216" s="12">
        <v>19605</v>
      </c>
      <c r="E216" s="12">
        <v>16056.372549019599</v>
      </c>
      <c r="F216" s="11"/>
      <c r="G216" s="12">
        <v>40188</v>
      </c>
      <c r="H216" s="12">
        <v>44943.627450980399</v>
      </c>
      <c r="I216" s="5"/>
      <c r="J216" s="12">
        <v>77760</v>
      </c>
      <c r="K216" s="12">
        <f t="shared" si="9"/>
        <v>89887.254901960798</v>
      </c>
    </row>
    <row r="217" spans="1:18" ht="18" customHeight="1" x14ac:dyDescent="0.25">
      <c r="A217" s="3"/>
      <c r="B217" s="23">
        <v>42887</v>
      </c>
      <c r="C217" s="5"/>
      <c r="D217" s="12">
        <v>19605</v>
      </c>
      <c r="E217" s="12">
        <v>16233.8235294118</v>
      </c>
      <c r="F217" s="11"/>
      <c r="G217" s="12">
        <v>40188</v>
      </c>
      <c r="H217" s="12">
        <v>45568.627450980399</v>
      </c>
      <c r="I217" s="5"/>
      <c r="J217" s="12">
        <v>77760</v>
      </c>
      <c r="K217" s="12">
        <f t="shared" si="9"/>
        <v>91137.254901960798</v>
      </c>
    </row>
    <row r="218" spans="1:18" ht="18" customHeight="1" x14ac:dyDescent="0.25">
      <c r="A218" s="3"/>
      <c r="B218" s="23">
        <v>42917</v>
      </c>
      <c r="C218" s="5"/>
      <c r="D218" s="12">
        <v>19605</v>
      </c>
      <c r="E218" s="12">
        <v>15872.0588235294</v>
      </c>
      <c r="F218" s="11"/>
      <c r="G218" s="12">
        <v>40188</v>
      </c>
      <c r="H218" s="12">
        <v>44470.588235294097</v>
      </c>
      <c r="I218" s="5"/>
      <c r="J218" s="12">
        <v>77760</v>
      </c>
      <c r="K218" s="12">
        <f t="shared" si="9"/>
        <v>88941.176470588194</v>
      </c>
    </row>
    <row r="219" spans="1:18" ht="18" customHeight="1" x14ac:dyDescent="0.25">
      <c r="A219" s="3"/>
      <c r="B219" s="23">
        <v>42948</v>
      </c>
      <c r="C219" s="5"/>
      <c r="D219" s="12">
        <v>19605</v>
      </c>
      <c r="E219" s="12">
        <v>16338.8272058824</v>
      </c>
      <c r="F219" s="11"/>
      <c r="G219" s="12">
        <v>40188</v>
      </c>
      <c r="H219" s="12">
        <v>46511.706250000003</v>
      </c>
      <c r="I219" s="5"/>
      <c r="J219" s="12">
        <v>77760</v>
      </c>
      <c r="K219" s="12">
        <f t="shared" si="9"/>
        <v>93023.412500000006</v>
      </c>
    </row>
    <row r="220" spans="1:18" ht="18" customHeight="1" x14ac:dyDescent="0.25">
      <c r="A220" s="3"/>
      <c r="B220" s="23">
        <v>42979</v>
      </c>
      <c r="C220" s="5"/>
      <c r="D220" s="12">
        <v>19605</v>
      </c>
      <c r="E220" s="12">
        <v>16616.3272058824</v>
      </c>
      <c r="F220" s="11"/>
      <c r="G220" s="12">
        <v>40188</v>
      </c>
      <c r="H220" s="12">
        <v>47255.162132352903</v>
      </c>
      <c r="I220" s="5"/>
      <c r="J220" s="12">
        <v>77760</v>
      </c>
      <c r="K220" s="12">
        <f t="shared" si="9"/>
        <v>94510.324264705807</v>
      </c>
    </row>
    <row r="221" spans="1:18" ht="18" customHeight="1" x14ac:dyDescent="0.25">
      <c r="A221" s="3"/>
      <c r="B221" s="23">
        <v>43009</v>
      </c>
      <c r="C221" s="5"/>
      <c r="D221" s="12">
        <v>19605</v>
      </c>
      <c r="E221" s="12">
        <v>17516.060606060601</v>
      </c>
      <c r="F221" s="11"/>
      <c r="G221" s="12">
        <v>40188</v>
      </c>
      <c r="H221" s="12">
        <v>48895.353535353497</v>
      </c>
      <c r="I221" s="5"/>
      <c r="J221" s="12">
        <v>77760</v>
      </c>
      <c r="K221" s="12">
        <f t="shared" si="9"/>
        <v>97790.707070706994</v>
      </c>
    </row>
    <row r="222" spans="1:18" ht="18" customHeight="1" x14ac:dyDescent="0.25">
      <c r="A222" s="3"/>
      <c r="B222" s="23">
        <v>43040</v>
      </c>
      <c r="C222" s="5"/>
      <c r="D222" s="12">
        <v>19605</v>
      </c>
      <c r="E222" s="12">
        <v>17734.444444444402</v>
      </c>
      <c r="F222" s="11"/>
      <c r="G222" s="12">
        <v>40188</v>
      </c>
      <c r="H222" s="12">
        <v>49571.919191919202</v>
      </c>
      <c r="I222" s="5"/>
      <c r="J222" s="12">
        <v>77760</v>
      </c>
      <c r="K222" s="12">
        <f t="shared" si="9"/>
        <v>99143.838383838403</v>
      </c>
    </row>
    <row r="223" spans="1:18" ht="18" customHeight="1" x14ac:dyDescent="0.25">
      <c r="A223" s="3"/>
      <c r="B223" s="23">
        <v>43070</v>
      </c>
      <c r="C223" s="5"/>
      <c r="D223" s="12">
        <v>19605</v>
      </c>
      <c r="E223" s="12">
        <v>18264.8039215686</v>
      </c>
      <c r="F223" s="11"/>
      <c r="G223" s="12">
        <v>40188</v>
      </c>
      <c r="H223" s="12">
        <v>51125.490196078397</v>
      </c>
      <c r="I223" s="5"/>
      <c r="J223" s="12">
        <v>77760</v>
      </c>
      <c r="K223" s="12">
        <f t="shared" si="9"/>
        <v>102250.98039215679</v>
      </c>
    </row>
    <row r="224" spans="1:18" ht="18" customHeight="1" x14ac:dyDescent="0.25">
      <c r="A224" s="3"/>
      <c r="B224" s="23">
        <v>43101</v>
      </c>
      <c r="C224" s="5"/>
      <c r="D224" s="12">
        <v>20484.900000000001</v>
      </c>
      <c r="E224" s="12">
        <v>17701.078431372502</v>
      </c>
      <c r="F224" s="11"/>
      <c r="G224" s="12">
        <v>42018</v>
      </c>
      <c r="H224" s="12">
        <v>49303.921568627396</v>
      </c>
      <c r="I224" s="5"/>
      <c r="J224" s="12">
        <v>81244</v>
      </c>
      <c r="K224" s="12">
        <f t="shared" si="9"/>
        <v>98607.843137254793</v>
      </c>
      <c r="P224" s="99"/>
      <c r="Q224" s="99"/>
      <c r="R224" s="99"/>
    </row>
    <row r="225" spans="1:18" ht="18" customHeight="1" x14ac:dyDescent="0.25">
      <c r="A225" s="3"/>
      <c r="B225" s="23">
        <v>43132</v>
      </c>
      <c r="C225" s="5"/>
      <c r="D225" s="12">
        <v>21413.4</v>
      </c>
      <c r="E225" s="12">
        <v>17132.352941176501</v>
      </c>
      <c r="F225" s="11"/>
      <c r="G225" s="12">
        <v>43905</v>
      </c>
      <c r="H225" s="12">
        <v>48365.686274509797</v>
      </c>
      <c r="I225" s="5"/>
      <c r="J225" s="12">
        <v>84895</v>
      </c>
      <c r="K225" s="12">
        <f t="shared" si="9"/>
        <v>96731.372549019594</v>
      </c>
      <c r="P225" s="99"/>
      <c r="Q225" s="99"/>
      <c r="R225" s="99"/>
    </row>
    <row r="226" spans="1:18" ht="18" customHeight="1" x14ac:dyDescent="0.25">
      <c r="A226" s="3"/>
      <c r="B226" s="23">
        <v>43160</v>
      </c>
      <c r="C226" s="5"/>
      <c r="D226" s="12">
        <v>21413.4</v>
      </c>
      <c r="E226" s="12">
        <v>17701.078431372502</v>
      </c>
      <c r="F226" s="11"/>
      <c r="G226" s="12">
        <v>43905</v>
      </c>
      <c r="H226" s="12">
        <v>49303.921568627396</v>
      </c>
      <c r="I226" s="5"/>
      <c r="J226" s="12">
        <v>84895</v>
      </c>
      <c r="K226" s="12">
        <f t="shared" si="9"/>
        <v>98607.843137254793</v>
      </c>
      <c r="P226" s="99"/>
      <c r="Q226" s="99"/>
      <c r="R226" s="99"/>
    </row>
    <row r="227" spans="1:18" ht="18" customHeight="1" x14ac:dyDescent="0.25">
      <c r="A227" s="3"/>
      <c r="B227" s="23">
        <v>43191</v>
      </c>
      <c r="C227" s="5"/>
      <c r="D227" s="12">
        <v>21413.4</v>
      </c>
      <c r="E227" s="12">
        <v>17766.7647058824</v>
      </c>
      <c r="F227" s="11"/>
      <c r="G227" s="12">
        <v>43905</v>
      </c>
      <c r="H227" s="12">
        <v>49566.176470588201</v>
      </c>
      <c r="I227" s="5"/>
      <c r="J227" s="12">
        <v>84895</v>
      </c>
      <c r="K227" s="12">
        <f t="shared" si="9"/>
        <v>99132.352941176403</v>
      </c>
      <c r="P227" s="99"/>
      <c r="Q227" s="99"/>
      <c r="R227" s="99"/>
    </row>
    <row r="228" spans="1:18" ht="18" customHeight="1" x14ac:dyDescent="0.25">
      <c r="A228" s="3"/>
      <c r="B228" s="23">
        <v>43221</v>
      </c>
      <c r="C228" s="5"/>
      <c r="D228" s="12">
        <v>21413.4</v>
      </c>
      <c r="E228" s="12">
        <v>17915.294117647099</v>
      </c>
      <c r="F228" s="11"/>
      <c r="G228" s="12">
        <v>43905</v>
      </c>
      <c r="H228" s="12">
        <v>50700.980392156896</v>
      </c>
      <c r="I228" s="5"/>
      <c r="J228" s="12">
        <v>84895</v>
      </c>
      <c r="K228" s="12">
        <f t="shared" si="9"/>
        <v>101401.96078431379</v>
      </c>
      <c r="P228" s="99"/>
      <c r="Q228" s="99"/>
      <c r="R228" s="99"/>
    </row>
    <row r="229" spans="1:18" ht="18" customHeight="1" x14ac:dyDescent="0.25">
      <c r="A229" s="3"/>
      <c r="B229" s="23">
        <v>43252</v>
      </c>
      <c r="C229" s="5"/>
      <c r="D229" s="12">
        <v>21413.4</v>
      </c>
      <c r="E229" s="12">
        <v>18107.070707070699</v>
      </c>
      <c r="F229" s="11"/>
      <c r="G229" s="12">
        <v>43905</v>
      </c>
      <c r="H229" s="12">
        <v>51372.727272727301</v>
      </c>
      <c r="I229" s="5"/>
      <c r="J229" s="12">
        <v>84895</v>
      </c>
      <c r="K229" s="12">
        <f t="shared" si="9"/>
        <v>102745.4545454546</v>
      </c>
      <c r="P229" s="99"/>
      <c r="Q229" s="99"/>
      <c r="R229" s="99"/>
    </row>
    <row r="230" spans="1:18" ht="18" customHeight="1" x14ac:dyDescent="0.25">
      <c r="A230" s="3"/>
      <c r="B230" s="23">
        <v>43282</v>
      </c>
      <c r="C230" s="5"/>
      <c r="D230" s="12">
        <v>21413.4</v>
      </c>
      <c r="E230" s="12">
        <v>18549.494949495001</v>
      </c>
      <c r="F230" s="11"/>
      <c r="G230" s="12">
        <v>43905</v>
      </c>
      <c r="H230" s="12">
        <v>52792.929292929301</v>
      </c>
      <c r="I230" s="5"/>
      <c r="J230" s="12">
        <v>84895</v>
      </c>
      <c r="K230" s="12">
        <f t="shared" si="9"/>
        <v>105585.8585858586</v>
      </c>
      <c r="P230" s="99"/>
      <c r="Q230" s="99"/>
      <c r="R230" s="99"/>
    </row>
    <row r="231" spans="1:18" ht="18" customHeight="1" x14ac:dyDescent="0.25">
      <c r="A231" s="3"/>
      <c r="B231" s="23">
        <v>43313</v>
      </c>
      <c r="C231" s="5"/>
      <c r="D231" s="12">
        <v>21413.4</v>
      </c>
      <c r="E231" s="12">
        <v>19167.676767676799</v>
      </c>
      <c r="F231" s="11"/>
      <c r="G231" s="12">
        <v>43905</v>
      </c>
      <c r="H231" s="12">
        <v>54416.161616161597</v>
      </c>
      <c r="I231" s="5"/>
      <c r="J231" s="12">
        <v>84895</v>
      </c>
      <c r="K231" s="12">
        <f t="shared" si="9"/>
        <v>108832.32323232319</v>
      </c>
      <c r="P231" s="99"/>
      <c r="Q231" s="99"/>
      <c r="R231" s="99"/>
    </row>
    <row r="232" spans="1:18" ht="18" customHeight="1" x14ac:dyDescent="0.25">
      <c r="A232" s="3"/>
      <c r="B232" s="23">
        <v>43344</v>
      </c>
      <c r="C232" s="5"/>
      <c r="D232" s="12">
        <v>23309</v>
      </c>
      <c r="E232" s="12">
        <v>19284.343434343398</v>
      </c>
      <c r="F232" s="11"/>
      <c r="G232" s="12">
        <v>47810</v>
      </c>
      <c r="H232" s="12">
        <v>54749.494949494903</v>
      </c>
      <c r="I232" s="5"/>
      <c r="J232" s="12">
        <v>92444</v>
      </c>
      <c r="K232" s="12">
        <f t="shared" si="9"/>
        <v>109498.98989898981</v>
      </c>
      <c r="P232" s="99"/>
      <c r="Q232" s="99"/>
      <c r="R232" s="99"/>
    </row>
    <row r="233" spans="1:18" ht="18" customHeight="1" x14ac:dyDescent="0.25">
      <c r="A233" s="3"/>
      <c r="B233" s="23">
        <v>43374</v>
      </c>
      <c r="C233" s="5"/>
      <c r="D233" s="12">
        <v>24015.200000000001</v>
      </c>
      <c r="E233" s="12">
        <v>20153.0303030303</v>
      </c>
      <c r="F233" s="11"/>
      <c r="G233" s="12">
        <v>49220</v>
      </c>
      <c r="H233" s="12">
        <v>57866.666666666701</v>
      </c>
      <c r="I233" s="5"/>
      <c r="J233" s="12">
        <v>95218</v>
      </c>
      <c r="K233" s="12">
        <f t="shared" si="9"/>
        <v>115733.3333333334</v>
      </c>
      <c r="P233" s="99"/>
      <c r="Q233" s="99"/>
      <c r="R233" s="99"/>
    </row>
    <row r="234" spans="1:18" ht="18" customHeight="1" x14ac:dyDescent="0.25">
      <c r="A234" s="3"/>
      <c r="B234" s="23">
        <v>43405</v>
      </c>
      <c r="C234" s="5"/>
      <c r="D234" s="12">
        <v>24015.200000000001</v>
      </c>
      <c r="E234" s="12">
        <v>19352.525252525302</v>
      </c>
      <c r="F234" s="11"/>
      <c r="G234" s="12">
        <v>49220</v>
      </c>
      <c r="H234" s="12">
        <v>56159.595959596001</v>
      </c>
      <c r="I234" s="5"/>
      <c r="J234" s="12">
        <v>95218</v>
      </c>
      <c r="K234" s="12">
        <f t="shared" si="9"/>
        <v>112319.191919192</v>
      </c>
      <c r="P234" s="99"/>
      <c r="Q234" s="99"/>
      <c r="R234" s="99"/>
    </row>
    <row r="235" spans="1:18" ht="18" customHeight="1" x14ac:dyDescent="0.25">
      <c r="A235" s="3"/>
      <c r="B235" s="23">
        <v>43435</v>
      </c>
      <c r="C235" s="5"/>
      <c r="D235" s="12">
        <v>24015.200000000001</v>
      </c>
      <c r="E235" s="12">
        <v>18436.8686868687</v>
      </c>
      <c r="F235" s="11"/>
      <c r="G235" s="12">
        <v>49220</v>
      </c>
      <c r="H235" s="12">
        <v>52706.565656565697</v>
      </c>
      <c r="I235" s="5"/>
      <c r="J235" s="12">
        <v>95218</v>
      </c>
      <c r="K235" s="12">
        <f t="shared" si="9"/>
        <v>105413.13131313139</v>
      </c>
      <c r="P235" s="99"/>
      <c r="Q235" s="99"/>
      <c r="R235" s="99"/>
    </row>
    <row r="236" spans="1:18" ht="18" customHeight="1" x14ac:dyDescent="0.25">
      <c r="A236" s="3"/>
      <c r="B236" s="23">
        <v>43466</v>
      </c>
      <c r="C236" s="5"/>
      <c r="D236" s="12">
        <v>22815.800000000003</v>
      </c>
      <c r="E236" s="12">
        <v>17984.343434343398</v>
      </c>
      <c r="F236" s="11"/>
      <c r="G236" s="12">
        <v>46745</v>
      </c>
      <c r="H236" s="12">
        <v>51741.414141414098</v>
      </c>
      <c r="I236" s="5"/>
      <c r="J236" s="12">
        <v>90463</v>
      </c>
      <c r="K236" s="12">
        <f t="shared" si="9"/>
        <v>103482.8282828282</v>
      </c>
      <c r="P236" s="99"/>
      <c r="Q236" s="99"/>
      <c r="R236" s="99"/>
    </row>
    <row r="237" spans="1:18" ht="18" customHeight="1" x14ac:dyDescent="0.25">
      <c r="A237" s="3"/>
      <c r="B237" s="23">
        <v>43497</v>
      </c>
      <c r="C237" s="5"/>
      <c r="D237" s="12">
        <v>22815.800000000003</v>
      </c>
      <c r="E237" s="12">
        <v>18038.888888888901</v>
      </c>
      <c r="F237" s="11"/>
      <c r="G237" s="12">
        <v>46745</v>
      </c>
      <c r="H237" s="12">
        <v>51511.616161616199</v>
      </c>
      <c r="I237" s="5"/>
      <c r="J237" s="12">
        <v>90463</v>
      </c>
      <c r="K237" s="12">
        <f t="shared" si="9"/>
        <v>103023.2323232324</v>
      </c>
      <c r="P237" s="99"/>
      <c r="Q237" s="99"/>
      <c r="R237" s="99"/>
    </row>
    <row r="238" spans="1:18" ht="18" customHeight="1" x14ac:dyDescent="0.25">
      <c r="A238" s="3"/>
      <c r="B238" s="23">
        <v>43525</v>
      </c>
      <c r="C238" s="5"/>
      <c r="D238" s="12">
        <v>22815.8</v>
      </c>
      <c r="E238" s="12">
        <v>18030.303030302999</v>
      </c>
      <c r="F238" s="11"/>
      <c r="G238" s="12">
        <v>46745</v>
      </c>
      <c r="H238" s="12">
        <v>51476.2626262626</v>
      </c>
      <c r="I238" s="5"/>
      <c r="J238" s="12">
        <v>90463</v>
      </c>
      <c r="K238" s="12">
        <f t="shared" si="9"/>
        <v>102952.5252525252</v>
      </c>
      <c r="P238" s="99"/>
      <c r="Q238" s="99"/>
      <c r="R238" s="99"/>
    </row>
    <row r="239" spans="1:18" ht="18" customHeight="1" x14ac:dyDescent="0.25">
      <c r="A239" s="3"/>
      <c r="B239" s="23">
        <v>43556</v>
      </c>
      <c r="C239" s="5"/>
      <c r="D239" s="12">
        <v>23212.5</v>
      </c>
      <c r="E239" s="12">
        <v>18443.434343434299</v>
      </c>
      <c r="F239" s="11"/>
      <c r="G239" s="12">
        <v>47574</v>
      </c>
      <c r="H239" s="12">
        <v>52790.404040403999</v>
      </c>
      <c r="I239" s="5"/>
      <c r="J239" s="12">
        <v>91980</v>
      </c>
      <c r="K239" s="12">
        <f t="shared" si="9"/>
        <v>105580.808080808</v>
      </c>
      <c r="P239" s="99"/>
      <c r="Q239" s="99"/>
      <c r="R239" s="99"/>
    </row>
    <row r="240" spans="1:18" ht="18" customHeight="1" x14ac:dyDescent="0.25">
      <c r="A240" s="3"/>
      <c r="B240" s="23">
        <v>43586</v>
      </c>
      <c r="C240" s="5"/>
      <c r="D240" s="12">
        <v>23212.5</v>
      </c>
      <c r="E240" s="12">
        <v>18468.686868686898</v>
      </c>
      <c r="F240" s="11"/>
      <c r="G240" s="12">
        <v>47574</v>
      </c>
      <c r="H240" s="12">
        <v>52556.565656565697</v>
      </c>
      <c r="I240" s="5"/>
      <c r="J240" s="12">
        <v>91980</v>
      </c>
      <c r="K240" s="12">
        <f t="shared" si="9"/>
        <v>105113.13131313139</v>
      </c>
      <c r="P240" s="99"/>
      <c r="Q240" s="99"/>
      <c r="R240" s="99"/>
    </row>
    <row r="241" spans="1:18" ht="18" customHeight="1" x14ac:dyDescent="0.25">
      <c r="A241" s="3"/>
      <c r="B241" s="23">
        <v>43617</v>
      </c>
      <c r="C241" s="5"/>
      <c r="D241" s="12">
        <v>23425.5</v>
      </c>
      <c r="E241" s="12">
        <v>18393.939393939399</v>
      </c>
      <c r="F241" s="11"/>
      <c r="G241" s="12">
        <v>48036</v>
      </c>
      <c r="H241" s="12">
        <v>52389.898989898997</v>
      </c>
      <c r="I241" s="5"/>
      <c r="J241" s="12">
        <v>92898</v>
      </c>
      <c r="K241" s="12">
        <f t="shared" si="9"/>
        <v>104779.79797979799</v>
      </c>
      <c r="P241" s="99"/>
      <c r="Q241" s="99"/>
      <c r="R241" s="99"/>
    </row>
    <row r="242" spans="1:18" ht="18" customHeight="1" x14ac:dyDescent="0.25">
      <c r="A242" s="3"/>
      <c r="B242" s="23">
        <v>43647</v>
      </c>
      <c r="C242" s="5"/>
      <c r="D242" s="12">
        <v>22489.800000000003</v>
      </c>
      <c r="E242" s="12">
        <v>17338.888888888901</v>
      </c>
      <c r="F242" s="11"/>
      <c r="G242" s="12">
        <v>46038</v>
      </c>
      <c r="H242" s="12">
        <v>49261.616161616199</v>
      </c>
      <c r="I242" s="5"/>
      <c r="J242" s="12">
        <v>90140</v>
      </c>
      <c r="K242" s="12">
        <f t="shared" si="9"/>
        <v>98523.232323232398</v>
      </c>
      <c r="P242" s="99"/>
      <c r="Q242" s="99"/>
      <c r="R242" s="99"/>
    </row>
    <row r="243" spans="1:18" ht="18" customHeight="1" x14ac:dyDescent="0.25">
      <c r="A243" s="3"/>
      <c r="B243" s="23">
        <v>43678</v>
      </c>
      <c r="C243" s="5"/>
      <c r="D243" s="12">
        <v>22489.800000000003</v>
      </c>
      <c r="E243" s="12">
        <v>17736.3636363636</v>
      </c>
      <c r="F243" s="11"/>
      <c r="G243" s="12">
        <v>46038</v>
      </c>
      <c r="H243" s="12">
        <v>50561.111111111102</v>
      </c>
      <c r="I243" s="5"/>
      <c r="J243" s="12">
        <v>90140</v>
      </c>
      <c r="K243" s="12">
        <f t="shared" si="9"/>
        <v>101122.2222222222</v>
      </c>
      <c r="P243" s="99"/>
      <c r="Q243" s="99"/>
      <c r="R243" s="99"/>
    </row>
    <row r="244" spans="1:18" ht="18" customHeight="1" x14ac:dyDescent="0.25">
      <c r="A244" s="3"/>
      <c r="B244" s="23">
        <v>43709</v>
      </c>
      <c r="C244" s="5"/>
      <c r="D244" s="12">
        <v>22804.400000000001</v>
      </c>
      <c r="E244" s="12">
        <v>17441.414141414101</v>
      </c>
      <c r="F244" s="11"/>
      <c r="G244" s="12">
        <v>46793</v>
      </c>
      <c r="H244" s="12">
        <v>49730.303030303003</v>
      </c>
      <c r="I244" s="5"/>
      <c r="J244" s="12">
        <v>90905</v>
      </c>
      <c r="K244" s="12">
        <f t="shared" si="9"/>
        <v>99460.606060606005</v>
      </c>
      <c r="P244" s="99"/>
      <c r="Q244" s="99"/>
      <c r="R244" s="99"/>
    </row>
    <row r="245" spans="1:18" ht="18" customHeight="1" x14ac:dyDescent="0.25">
      <c r="A245" s="3"/>
      <c r="B245" s="23">
        <v>43739</v>
      </c>
      <c r="C245" s="5"/>
      <c r="D245" s="12">
        <v>22804.400000000001</v>
      </c>
      <c r="E245" s="12">
        <v>18184.343434343398</v>
      </c>
      <c r="F245" s="11"/>
      <c r="G245" s="12">
        <v>46793</v>
      </c>
      <c r="H245" s="12">
        <v>51920.707070707103</v>
      </c>
      <c r="I245" s="5"/>
      <c r="J245" s="12">
        <v>90905</v>
      </c>
      <c r="K245" s="12">
        <f t="shared" si="9"/>
        <v>103841.41414141421</v>
      </c>
      <c r="P245" s="99"/>
      <c r="Q245" s="99"/>
      <c r="R245" s="99"/>
    </row>
    <row r="246" spans="1:18" ht="18" customHeight="1" x14ac:dyDescent="0.25">
      <c r="A246" s="3"/>
      <c r="B246" s="23">
        <v>43770</v>
      </c>
      <c r="C246" s="5"/>
      <c r="D246" s="12">
        <v>22804.400000000001</v>
      </c>
      <c r="E246" s="12">
        <v>18219.696969697001</v>
      </c>
      <c r="F246" s="11"/>
      <c r="G246" s="12">
        <v>46793</v>
      </c>
      <c r="H246" s="12">
        <v>52104.040404040403</v>
      </c>
      <c r="I246" s="5"/>
      <c r="J246" s="12">
        <v>90905</v>
      </c>
      <c r="K246" s="12">
        <f t="shared" si="9"/>
        <v>104208.08080808081</v>
      </c>
      <c r="P246" s="99"/>
      <c r="Q246" s="99"/>
      <c r="R246" s="99"/>
    </row>
    <row r="247" spans="1:18" ht="18" customHeight="1" x14ac:dyDescent="0.25">
      <c r="A247" s="3"/>
      <c r="B247" s="23">
        <v>43800</v>
      </c>
      <c r="C247" s="5"/>
      <c r="D247" s="12">
        <v>23491.300000000003</v>
      </c>
      <c r="E247" s="12">
        <v>18761.010101010099</v>
      </c>
      <c r="F247" s="11"/>
      <c r="G247" s="12">
        <v>48214</v>
      </c>
      <c r="H247" s="12">
        <v>54475.656565656602</v>
      </c>
      <c r="I247" s="5"/>
      <c r="J247" s="12">
        <v>94534</v>
      </c>
      <c r="K247" s="12">
        <f t="shared" si="9"/>
        <v>108951.3131313132</v>
      </c>
      <c r="P247" s="99"/>
      <c r="Q247" s="99"/>
      <c r="R247" s="99"/>
    </row>
    <row r="248" spans="1:18" ht="18" customHeight="1" x14ac:dyDescent="0.25">
      <c r="A248" s="3"/>
      <c r="B248" s="23">
        <v>43831</v>
      </c>
      <c r="C248" s="5"/>
      <c r="D248" s="12">
        <v>23965.200000000001</v>
      </c>
      <c r="E248" s="12">
        <v>18423.2323232323</v>
      </c>
      <c r="F248" s="11"/>
      <c r="G248" s="12">
        <v>49167</v>
      </c>
      <c r="H248" s="12">
        <v>54231.313131313102</v>
      </c>
      <c r="I248" s="5"/>
      <c r="J248" s="12">
        <v>96395</v>
      </c>
      <c r="K248" s="12">
        <f t="shared" si="9"/>
        <v>108462.6262626262</v>
      </c>
      <c r="P248" s="99"/>
      <c r="Q248" s="99"/>
      <c r="R248" s="99"/>
    </row>
    <row r="249" spans="1:18" ht="18" customHeight="1" x14ac:dyDescent="0.25">
      <c r="A249" s="3"/>
      <c r="B249" s="23">
        <v>43862</v>
      </c>
      <c r="C249" s="5"/>
      <c r="D249" s="12">
        <v>24555.599999999999</v>
      </c>
      <c r="E249" s="12">
        <v>18563.1313131313</v>
      </c>
      <c r="F249" s="11"/>
      <c r="G249" s="12">
        <v>50400</v>
      </c>
      <c r="H249" s="12">
        <v>54364.646464646503</v>
      </c>
      <c r="I249" s="5"/>
      <c r="J249" s="12">
        <v>98826</v>
      </c>
      <c r="K249" s="12">
        <f t="shared" si="9"/>
        <v>108729.29292929301</v>
      </c>
      <c r="P249" s="99"/>
      <c r="Q249" s="99"/>
      <c r="R249" s="99"/>
    </row>
    <row r="250" spans="1:18" ht="18" customHeight="1" x14ac:dyDescent="0.25">
      <c r="A250" s="3"/>
      <c r="B250" s="23">
        <v>43891</v>
      </c>
      <c r="C250" s="5"/>
      <c r="D250" s="12">
        <v>24555.599999999999</v>
      </c>
      <c r="E250" s="12">
        <v>18561.212121212098</v>
      </c>
      <c r="F250" s="11"/>
      <c r="G250" s="12">
        <v>50400</v>
      </c>
      <c r="H250" s="12">
        <v>54465.757575757598</v>
      </c>
      <c r="I250" s="5"/>
      <c r="J250" s="12">
        <v>98826</v>
      </c>
      <c r="K250" s="12">
        <f t="shared" si="9"/>
        <v>108931.5151515152</v>
      </c>
      <c r="P250" s="99"/>
      <c r="Q250" s="99"/>
      <c r="R250" s="99"/>
    </row>
    <row r="251" spans="1:18" ht="18" customHeight="1" x14ac:dyDescent="0.25">
      <c r="A251" s="3"/>
      <c r="B251" s="23">
        <v>43922</v>
      </c>
      <c r="C251" s="5"/>
      <c r="D251" s="12">
        <v>24555.599999999999</v>
      </c>
      <c r="E251" s="12">
        <v>18017.272727272699</v>
      </c>
      <c r="F251" s="11"/>
      <c r="G251" s="12">
        <v>50400</v>
      </c>
      <c r="H251" s="12">
        <v>52527.878787878799</v>
      </c>
      <c r="I251" s="5"/>
      <c r="J251" s="12">
        <v>98826</v>
      </c>
      <c r="K251" s="12">
        <f t="shared" si="9"/>
        <v>105055.7575757576</v>
      </c>
      <c r="P251" s="99"/>
      <c r="Q251" s="99"/>
      <c r="R251" s="99"/>
    </row>
    <row r="252" spans="1:18" ht="18" customHeight="1" x14ac:dyDescent="0.25">
      <c r="A252" s="3"/>
      <c r="B252" s="23">
        <v>43952</v>
      </c>
      <c r="C252" s="5"/>
      <c r="D252" s="12">
        <v>23452.7</v>
      </c>
      <c r="E252" s="12">
        <v>18583.939393939399</v>
      </c>
      <c r="F252" s="11"/>
      <c r="G252" s="12">
        <v>48149</v>
      </c>
      <c r="H252" s="12">
        <v>54261.212121212098</v>
      </c>
      <c r="I252" s="5"/>
      <c r="J252" s="12">
        <v>94525</v>
      </c>
      <c r="K252" s="12">
        <f t="shared" si="9"/>
        <v>108522.4242424242</v>
      </c>
      <c r="P252" s="99"/>
      <c r="Q252" s="99"/>
      <c r="R252" s="99"/>
    </row>
    <row r="253" spans="1:18" ht="18" customHeight="1" x14ac:dyDescent="0.25">
      <c r="A253" s="3"/>
      <c r="B253" s="23">
        <v>43983</v>
      </c>
      <c r="C253" s="5"/>
      <c r="D253" s="12">
        <v>23452.7</v>
      </c>
      <c r="E253" s="12">
        <v>18883.939393939399</v>
      </c>
      <c r="F253" s="11"/>
      <c r="G253" s="12">
        <v>48149</v>
      </c>
      <c r="H253" s="12">
        <v>55027.878787878799</v>
      </c>
      <c r="I253" s="5"/>
      <c r="J253" s="12">
        <v>94525</v>
      </c>
      <c r="K253" s="12">
        <f t="shared" si="9"/>
        <v>110055.7575757576</v>
      </c>
      <c r="P253" s="99"/>
      <c r="Q253" s="99"/>
      <c r="R253" s="99"/>
    </row>
    <row r="254" spans="1:18" ht="18" customHeight="1" x14ac:dyDescent="0.25">
      <c r="A254" s="3"/>
      <c r="B254" s="23">
        <v>44013</v>
      </c>
      <c r="C254" s="5"/>
      <c r="D254" s="12">
        <v>23452.7</v>
      </c>
      <c r="E254" s="12">
        <v>19733.939393939399</v>
      </c>
      <c r="F254" s="11"/>
      <c r="G254" s="12">
        <v>48149</v>
      </c>
      <c r="H254" s="12">
        <v>57144.5454545455</v>
      </c>
      <c r="I254" s="5"/>
      <c r="J254" s="12">
        <v>94525</v>
      </c>
      <c r="K254" s="12">
        <f t="shared" si="9"/>
        <v>114289.090909091</v>
      </c>
      <c r="P254" s="99"/>
      <c r="Q254" s="99"/>
      <c r="R254" s="99"/>
    </row>
    <row r="255" spans="1:18" ht="18" customHeight="1" x14ac:dyDescent="0.25">
      <c r="A255" s="3"/>
      <c r="B255" s="23">
        <v>44044</v>
      </c>
      <c r="C255" s="5"/>
      <c r="D255" s="12">
        <v>23452.7</v>
      </c>
      <c r="E255" s="12">
        <v>19068.282828282801</v>
      </c>
      <c r="F255" s="11"/>
      <c r="G255" s="12">
        <v>48149</v>
      </c>
      <c r="H255" s="12">
        <v>56401.717171717202</v>
      </c>
      <c r="I255" s="5"/>
      <c r="J255" s="12">
        <v>94525</v>
      </c>
      <c r="K255" s="12">
        <f t="shared" si="9"/>
        <v>112803.4343434344</v>
      </c>
      <c r="P255" s="99"/>
      <c r="Q255" s="99"/>
      <c r="R255" s="99"/>
    </row>
    <row r="256" spans="1:18" ht="18" customHeight="1" x14ac:dyDescent="0.25">
      <c r="A256" s="3"/>
      <c r="B256" s="23">
        <v>44075</v>
      </c>
      <c r="C256" s="5"/>
      <c r="D256" s="12">
        <v>23452.7</v>
      </c>
      <c r="E256" s="12">
        <v>19498.484848484801</v>
      </c>
      <c r="F256" s="11"/>
      <c r="G256" s="12">
        <v>48149</v>
      </c>
      <c r="H256" s="12">
        <v>58041.414141414098</v>
      </c>
      <c r="I256" s="5"/>
      <c r="J256" s="12">
        <v>94525</v>
      </c>
      <c r="K256" s="12">
        <f t="shared" si="9"/>
        <v>116082.8282828282</v>
      </c>
      <c r="P256" s="99"/>
      <c r="Q256" s="99"/>
      <c r="R256" s="99"/>
    </row>
    <row r="257" spans="1:155" ht="18" customHeight="1" x14ac:dyDescent="0.25">
      <c r="A257" s="3"/>
      <c r="B257" s="23">
        <v>44105</v>
      </c>
      <c r="C257" s="5"/>
      <c r="D257" s="12">
        <v>23452.7</v>
      </c>
      <c r="E257" s="12">
        <v>19558.282828282801</v>
      </c>
      <c r="F257" s="11"/>
      <c r="G257" s="12">
        <v>48149</v>
      </c>
      <c r="H257" s="12">
        <v>58382.323232323201</v>
      </c>
      <c r="I257" s="5"/>
      <c r="J257" s="12">
        <v>94525</v>
      </c>
      <c r="K257" s="12">
        <f t="shared" si="9"/>
        <v>116764.6464646464</v>
      </c>
      <c r="P257" s="99"/>
      <c r="Q257" s="99"/>
      <c r="R257" s="99"/>
    </row>
    <row r="258" spans="1:155" ht="18" customHeight="1" x14ac:dyDescent="0.25">
      <c r="A258" s="3"/>
      <c r="B258" s="23">
        <v>44136</v>
      </c>
      <c r="C258" s="5"/>
      <c r="D258" s="12">
        <v>23452.7</v>
      </c>
      <c r="E258" s="12">
        <v>19690.404040403999</v>
      </c>
      <c r="F258" s="11"/>
      <c r="G258" s="12">
        <v>48149</v>
      </c>
      <c r="H258" s="12">
        <v>59111.212121212098</v>
      </c>
      <c r="I258" s="5"/>
      <c r="J258" s="12">
        <v>94525</v>
      </c>
      <c r="K258" s="12">
        <f t="shared" si="9"/>
        <v>118222.4242424242</v>
      </c>
      <c r="P258" s="99"/>
      <c r="Q258" s="99"/>
      <c r="R258" s="99"/>
    </row>
    <row r="259" spans="1:155" ht="18" customHeight="1" x14ac:dyDescent="0.25">
      <c r="A259" s="3"/>
      <c r="B259" s="23">
        <v>44166</v>
      </c>
      <c r="C259" s="5"/>
      <c r="D259" s="12">
        <v>23452.7</v>
      </c>
      <c r="E259" s="12">
        <v>19999.595959596001</v>
      </c>
      <c r="F259" s="11"/>
      <c r="G259" s="12">
        <v>48149</v>
      </c>
      <c r="H259" s="12">
        <v>58730</v>
      </c>
      <c r="I259" s="5"/>
      <c r="J259" s="12">
        <v>94525</v>
      </c>
      <c r="K259" s="12">
        <f t="shared" si="9"/>
        <v>117460</v>
      </c>
      <c r="P259" s="99"/>
      <c r="Q259" s="99"/>
      <c r="R259" s="99"/>
    </row>
    <row r="260" spans="1:155" ht="18" customHeight="1" x14ac:dyDescent="0.25">
      <c r="A260" s="3"/>
      <c r="B260" s="23">
        <v>44197</v>
      </c>
      <c r="C260" s="5"/>
      <c r="D260" s="12">
        <v>24879.4</v>
      </c>
      <c r="E260" s="12">
        <v>20636.8686868687</v>
      </c>
      <c r="F260" s="11"/>
      <c r="G260" s="12">
        <v>51055</v>
      </c>
      <c r="H260" s="12">
        <v>60351.717171717202</v>
      </c>
      <c r="I260" s="5"/>
      <c r="J260" s="12">
        <v>100219</v>
      </c>
      <c r="K260" s="12">
        <f t="shared" ref="K260:K263" si="10">+H260*2</f>
        <v>120703.4343434344</v>
      </c>
      <c r="P260" s="99"/>
      <c r="Q260" s="99"/>
      <c r="R260" s="99"/>
    </row>
    <row r="261" spans="1:155" ht="18" customHeight="1" x14ac:dyDescent="0.25">
      <c r="A261" s="3"/>
      <c r="B261" s="23">
        <v>44228</v>
      </c>
      <c r="C261" s="5"/>
      <c r="D261" s="12">
        <v>24879.4</v>
      </c>
      <c r="E261" s="12">
        <v>22454</v>
      </c>
      <c r="F261" s="11"/>
      <c r="G261" s="12">
        <v>51055</v>
      </c>
      <c r="H261" s="12">
        <v>65802</v>
      </c>
      <c r="I261" s="5"/>
      <c r="J261" s="12">
        <v>100219</v>
      </c>
      <c r="K261" s="12">
        <f t="shared" si="10"/>
        <v>131604</v>
      </c>
      <c r="P261" s="99"/>
      <c r="Q261" s="99"/>
      <c r="R261" s="99"/>
    </row>
    <row r="262" spans="1:155" ht="18" customHeight="1" x14ac:dyDescent="0.25">
      <c r="A262" s="3"/>
      <c r="B262" s="23">
        <v>44256</v>
      </c>
      <c r="C262" s="5"/>
      <c r="D262" s="12">
        <v>25624.2</v>
      </c>
      <c r="E262" s="12">
        <v>22557</v>
      </c>
      <c r="F262" s="11"/>
      <c r="G262" s="12">
        <v>52596</v>
      </c>
      <c r="H262" s="12">
        <v>66718</v>
      </c>
      <c r="I262" s="5"/>
      <c r="J262" s="12">
        <v>103240</v>
      </c>
      <c r="K262" s="12">
        <f t="shared" si="10"/>
        <v>133436</v>
      </c>
      <c r="P262" s="99"/>
      <c r="Q262" s="99"/>
      <c r="R262" s="99"/>
    </row>
    <row r="263" spans="1:155" ht="18" customHeight="1" x14ac:dyDescent="0.25">
      <c r="A263" s="3"/>
      <c r="B263" s="23">
        <v>44287</v>
      </c>
      <c r="C263" s="5"/>
      <c r="D263" s="12">
        <v>25624.2</v>
      </c>
      <c r="E263" s="12">
        <v>22199.696969697001</v>
      </c>
      <c r="F263" s="11"/>
      <c r="G263" s="12">
        <v>52596</v>
      </c>
      <c r="H263" s="12">
        <v>66888.080808080806</v>
      </c>
      <c r="I263" s="5"/>
      <c r="J263" s="12">
        <v>103240</v>
      </c>
      <c r="K263" s="12">
        <f t="shared" si="10"/>
        <v>133776.16161616161</v>
      </c>
      <c r="P263" s="99"/>
      <c r="Q263" s="99"/>
      <c r="R263" s="99"/>
    </row>
    <row r="264" spans="1:155" ht="18" customHeight="1" x14ac:dyDescent="0.25">
      <c r="A264" s="3"/>
      <c r="B264" s="23">
        <v>44317</v>
      </c>
      <c r="C264" s="5"/>
      <c r="D264" s="12">
        <v>25624.2</v>
      </c>
      <c r="E264" s="12"/>
      <c r="F264" s="11"/>
      <c r="G264" s="12">
        <v>52596</v>
      </c>
      <c r="H264" s="12"/>
      <c r="I264" s="5"/>
      <c r="J264" s="12">
        <v>103240</v>
      </c>
      <c r="K264" s="12"/>
      <c r="P264" s="99"/>
      <c r="Q264" s="99"/>
      <c r="R264" s="99"/>
    </row>
    <row r="265" spans="1:155" ht="18" customHeight="1" x14ac:dyDescent="0.25">
      <c r="A265" s="3"/>
      <c r="B265" s="23">
        <v>44348</v>
      </c>
      <c r="C265" s="5"/>
      <c r="D265" s="12">
        <v>25624.2</v>
      </c>
      <c r="E265" s="12"/>
      <c r="F265" s="11"/>
      <c r="G265" s="12">
        <v>52596</v>
      </c>
      <c r="H265" s="12"/>
      <c r="I265" s="5"/>
      <c r="J265" s="12">
        <v>103240</v>
      </c>
      <c r="K265" s="12"/>
      <c r="P265" s="99"/>
      <c r="Q265" s="99"/>
      <c r="R265" s="99"/>
    </row>
    <row r="266" spans="1:155" ht="8.25" customHeight="1" x14ac:dyDescent="0.25">
      <c r="B266" s="69"/>
      <c r="C266" s="11"/>
      <c r="D266" s="60"/>
      <c r="E266" s="61"/>
      <c r="F266" s="11"/>
      <c r="G266" s="45"/>
      <c r="I266" s="11"/>
    </row>
    <row r="267" spans="1:155" ht="18.600000000000001" customHeight="1" x14ac:dyDescent="0.25">
      <c r="B267" s="62" t="s">
        <v>1</v>
      </c>
      <c r="C267" s="11"/>
      <c r="F267" s="11"/>
      <c r="G267" s="63"/>
      <c r="I267" s="11"/>
    </row>
    <row r="268" spans="1:155" ht="18.600000000000001" customHeight="1" x14ac:dyDescent="0.25">
      <c r="B268" s="64" t="s">
        <v>69</v>
      </c>
      <c r="C268" s="37"/>
      <c r="I268" s="37"/>
    </row>
    <row r="269" spans="1:155" s="86" customFormat="1" ht="51" customHeight="1" x14ac:dyDescent="0.2">
      <c r="B269" s="101" t="s">
        <v>70</v>
      </c>
      <c r="C269" s="101"/>
      <c r="D269" s="101"/>
      <c r="E269" s="101"/>
      <c r="F269" s="101"/>
      <c r="G269" s="101"/>
      <c r="H269" s="101"/>
      <c r="I269" s="101"/>
      <c r="J269" s="101"/>
      <c r="K269" s="101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</row>
    <row r="270" spans="1:155" ht="18.600000000000001" customHeight="1" x14ac:dyDescent="0.25">
      <c r="B270" s="65" t="s">
        <v>66</v>
      </c>
      <c r="C270" s="37"/>
    </row>
    <row r="271" spans="1:155" ht="18.600000000000001" customHeight="1" x14ac:dyDescent="0.2">
      <c r="B271" s="66" t="s">
        <v>67</v>
      </c>
    </row>
    <row r="272" spans="1:155" ht="18.600000000000001" customHeight="1" x14ac:dyDescent="0.2">
      <c r="B272" s="66" t="s">
        <v>29</v>
      </c>
    </row>
    <row r="273" spans="2:11" ht="18.600000000000001" customHeight="1" x14ac:dyDescent="0.2">
      <c r="B273" s="66"/>
    </row>
    <row r="274" spans="2:11" ht="18.600000000000001" customHeight="1" x14ac:dyDescent="0.2">
      <c r="E274" s="71"/>
      <c r="H274" s="71"/>
      <c r="K274" s="71"/>
    </row>
    <row r="275" spans="2:11" ht="18.600000000000001" customHeight="1" x14ac:dyDescent="0.2">
      <c r="D275" s="80"/>
      <c r="E275" s="80"/>
      <c r="G275" s="81"/>
      <c r="H275" s="80"/>
      <c r="J275" s="80"/>
      <c r="K275" s="80"/>
    </row>
    <row r="276" spans="2:11" ht="18.600000000000001" customHeight="1" x14ac:dyDescent="0.2">
      <c r="D276" s="79"/>
      <c r="G276" s="79"/>
    </row>
    <row r="277" spans="2:11" ht="18.600000000000001" customHeight="1" x14ac:dyDescent="0.2">
      <c r="D277" s="79"/>
      <c r="G277" s="79"/>
    </row>
  </sheetData>
  <mergeCells count="1">
    <mergeCell ref="B269:K26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L279"/>
  <sheetViews>
    <sheetView showGridLines="0" topLeftCell="B1" zoomScale="70" zoomScaleNormal="70" workbookViewId="0">
      <pane xSplit="2" ySplit="7" topLeftCell="D239" activePane="bottomRight" state="frozen"/>
      <selection activeCell="K76" sqref="K76"/>
      <selection pane="topRight" activeCell="K76" sqref="K76"/>
      <selection pane="bottomLeft" activeCell="K76" sqref="K76"/>
      <selection pane="bottomRight" activeCell="M264" sqref="M264:M265"/>
    </sheetView>
  </sheetViews>
  <sheetFormatPr baseColWidth="10" defaultColWidth="3" defaultRowHeight="18.600000000000001" customHeight="1" x14ac:dyDescent="0.2"/>
  <cols>
    <col min="1" max="1" width="1.140625" style="72" customWidth="1"/>
    <col min="2" max="2" width="15.5703125" style="48" customWidth="1"/>
    <col min="3" max="3" width="1.140625" style="48" customWidth="1"/>
    <col min="4" max="4" width="24.28515625" style="48" customWidth="1"/>
    <col min="5" max="5" width="26.42578125" style="48" customWidth="1"/>
    <col min="6" max="6" width="32.28515625" style="48" customWidth="1"/>
    <col min="7" max="7" width="1.85546875" style="48" customWidth="1"/>
    <col min="8" max="9" width="23.7109375" style="48" customWidth="1"/>
    <col min="10" max="10" width="31.42578125" style="48" customWidth="1"/>
    <col min="11" max="11" width="1.85546875" style="48" customWidth="1"/>
    <col min="12" max="13" width="23.85546875" style="48" customWidth="1"/>
    <col min="14" max="14" width="31.7109375" style="48" customWidth="1"/>
    <col min="15" max="15" width="4.7109375" style="46" customWidth="1"/>
    <col min="16" max="18" width="14.85546875" style="50" customWidth="1"/>
    <col min="19" max="142" width="3" style="50" customWidth="1"/>
    <col min="143" max="16384" width="3" style="72"/>
  </cols>
  <sheetData>
    <row r="1" spans="1:142" ht="18.600000000000001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42" s="50" customFormat="1" ht="18" customHeight="1" x14ac:dyDescent="0.25">
      <c r="B2" s="11"/>
      <c r="C2" s="11"/>
      <c r="D2" s="58" t="s">
        <v>30</v>
      </c>
      <c r="E2" s="58"/>
      <c r="F2" s="73"/>
      <c r="G2" s="74"/>
      <c r="H2" s="73"/>
      <c r="I2" s="73"/>
      <c r="L2" s="11"/>
      <c r="M2" s="11"/>
      <c r="N2" s="11"/>
    </row>
    <row r="3" spans="1:142" s="50" customFormat="1" ht="18" customHeight="1" x14ac:dyDescent="0.25">
      <c r="A3" s="11"/>
      <c r="B3" s="11"/>
      <c r="C3" s="11"/>
      <c r="D3" s="73"/>
      <c r="E3" s="73"/>
      <c r="F3" s="73"/>
      <c r="G3" s="73"/>
      <c r="H3" s="59" t="s">
        <v>7</v>
      </c>
      <c r="I3" s="59"/>
      <c r="J3" s="11"/>
      <c r="K3" s="11"/>
      <c r="L3" s="11"/>
      <c r="M3" s="11"/>
      <c r="N3" s="11"/>
    </row>
    <row r="4" spans="1:142" s="50" customFormat="1" ht="18" customHeight="1" x14ac:dyDescent="0.25">
      <c r="A4" s="11"/>
      <c r="B4" s="11"/>
      <c r="C4" s="11"/>
      <c r="D4" s="73"/>
      <c r="E4" s="73"/>
      <c r="F4" s="73"/>
      <c r="G4" s="73"/>
      <c r="H4" s="59"/>
      <c r="I4" s="59"/>
      <c r="J4" s="11"/>
      <c r="K4" s="11"/>
      <c r="L4" s="11"/>
      <c r="M4" s="11"/>
      <c r="N4" s="11"/>
    </row>
    <row r="5" spans="1:142" s="4" customFormat="1" ht="6" customHeight="1" x14ac:dyDescent="0.25">
      <c r="A5" s="5"/>
      <c r="B5" s="11"/>
      <c r="C5" s="5"/>
      <c r="D5" s="16"/>
      <c r="E5" s="16"/>
      <c r="F5" s="16"/>
      <c r="G5" s="7"/>
      <c r="H5" s="16"/>
      <c r="I5" s="16"/>
      <c r="J5" s="16"/>
      <c r="K5" s="5"/>
      <c r="L5" s="16"/>
      <c r="M5" s="16"/>
      <c r="N5" s="16"/>
    </row>
    <row r="6" spans="1:142" s="1" customFormat="1" ht="18.600000000000001" customHeight="1" x14ac:dyDescent="0.25">
      <c r="A6" s="6"/>
      <c r="B6" s="10"/>
      <c r="C6" s="5"/>
      <c r="D6" s="40" t="s">
        <v>46</v>
      </c>
      <c r="E6" s="17"/>
      <c r="F6" s="20" t="s">
        <v>8</v>
      </c>
      <c r="G6" s="7"/>
      <c r="H6" s="40" t="s">
        <v>47</v>
      </c>
      <c r="I6" s="20"/>
      <c r="J6" s="20" t="s">
        <v>9</v>
      </c>
      <c r="K6" s="5"/>
      <c r="L6" s="40" t="s">
        <v>48</v>
      </c>
      <c r="M6" s="20"/>
      <c r="N6" s="20" t="s">
        <v>10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</row>
    <row r="7" spans="1:142" s="2" customFormat="1" ht="18" customHeight="1" x14ac:dyDescent="0.25">
      <c r="A7" s="7"/>
      <c r="B7" s="7"/>
      <c r="D7" s="32" t="s">
        <v>45</v>
      </c>
      <c r="E7" s="39" t="s">
        <v>38</v>
      </c>
      <c r="F7" s="33" t="s">
        <v>25</v>
      </c>
      <c r="G7" s="7"/>
      <c r="H7" s="32" t="s">
        <v>45</v>
      </c>
      <c r="I7" s="39" t="s">
        <v>38</v>
      </c>
      <c r="J7" s="33" t="s">
        <v>25</v>
      </c>
      <c r="K7" s="5"/>
      <c r="L7" s="32" t="s">
        <v>45</v>
      </c>
      <c r="M7" s="39" t="s">
        <v>38</v>
      </c>
      <c r="N7" s="33" t="s">
        <v>25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</row>
    <row r="8" spans="1:142" s="1" customFormat="1" ht="18.600000000000001" customHeight="1" x14ac:dyDescent="0.25">
      <c r="B8" s="22">
        <v>36526</v>
      </c>
      <c r="C8" s="7"/>
      <c r="D8" s="12"/>
      <c r="E8" s="12"/>
      <c r="F8" s="12">
        <v>5200</v>
      </c>
      <c r="G8" s="7"/>
      <c r="H8" s="12"/>
      <c r="I8" s="12"/>
      <c r="J8" s="12">
        <v>15725</v>
      </c>
      <c r="K8" s="5"/>
      <c r="L8" s="12"/>
      <c r="M8" s="12"/>
      <c r="N8" s="12">
        <f>+J8*2</f>
        <v>31450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</row>
    <row r="9" spans="1:142" s="1" customFormat="1" ht="18.600000000000001" customHeight="1" x14ac:dyDescent="0.25">
      <c r="B9" s="23">
        <v>36558</v>
      </c>
      <c r="C9" s="7"/>
      <c r="D9" s="13" t="s">
        <v>12</v>
      </c>
      <c r="E9" s="13"/>
      <c r="F9" s="13">
        <v>5244</v>
      </c>
      <c r="G9" s="7"/>
      <c r="H9" s="13" t="s">
        <v>12</v>
      </c>
      <c r="I9" s="13"/>
      <c r="J9" s="13">
        <v>15725</v>
      </c>
      <c r="K9" s="5"/>
      <c r="L9" s="13" t="s">
        <v>12</v>
      </c>
      <c r="M9" s="13"/>
      <c r="N9" s="13">
        <f t="shared" ref="N9:N23" si="0">+J9*2</f>
        <v>31450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</row>
    <row r="10" spans="1:142" s="1" customFormat="1" ht="18.600000000000001" customHeight="1" x14ac:dyDescent="0.25">
      <c r="B10" s="23">
        <v>36590</v>
      </c>
      <c r="C10" s="7"/>
      <c r="D10" s="13" t="s">
        <v>17</v>
      </c>
      <c r="E10" s="13"/>
      <c r="F10" s="13">
        <v>5270</v>
      </c>
      <c r="G10" s="7"/>
      <c r="H10" s="13" t="s">
        <v>17</v>
      </c>
      <c r="I10" s="13"/>
      <c r="J10" s="13">
        <v>16088</v>
      </c>
      <c r="K10" s="5"/>
      <c r="L10" s="13" t="s">
        <v>17</v>
      </c>
      <c r="M10" s="13"/>
      <c r="N10" s="13">
        <f t="shared" si="0"/>
        <v>32176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</row>
    <row r="11" spans="1:142" s="1" customFormat="1" ht="18.600000000000001" customHeight="1" x14ac:dyDescent="0.25">
      <c r="B11" s="23">
        <v>36622</v>
      </c>
      <c r="C11" s="7"/>
      <c r="D11" s="13" t="s">
        <v>18</v>
      </c>
      <c r="E11" s="13"/>
      <c r="F11" s="13">
        <v>5343</v>
      </c>
      <c r="G11" s="7"/>
      <c r="H11" s="13" t="s">
        <v>18</v>
      </c>
      <c r="I11" s="13"/>
      <c r="J11" s="13">
        <v>16132</v>
      </c>
      <c r="K11" s="5"/>
      <c r="L11" s="13" t="s">
        <v>18</v>
      </c>
      <c r="M11" s="13"/>
      <c r="N11" s="13">
        <f t="shared" si="0"/>
        <v>32264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</row>
    <row r="12" spans="1:142" s="1" customFormat="1" ht="18.600000000000001" customHeight="1" x14ac:dyDescent="0.25">
      <c r="B12" s="23">
        <v>36654</v>
      </c>
      <c r="C12" s="7"/>
      <c r="D12" s="13" t="s">
        <v>0</v>
      </c>
      <c r="E12" s="13"/>
      <c r="F12" s="13">
        <v>6153</v>
      </c>
      <c r="G12" s="7"/>
      <c r="H12" s="13" t="s">
        <v>0</v>
      </c>
      <c r="I12" s="13"/>
      <c r="J12" s="13">
        <v>18496</v>
      </c>
      <c r="K12" s="5"/>
      <c r="L12" s="13" t="s">
        <v>0</v>
      </c>
      <c r="M12" s="13"/>
      <c r="N12" s="13">
        <f t="shared" si="0"/>
        <v>36992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</row>
    <row r="13" spans="1:142" s="1" customFormat="1" ht="18.600000000000001" customHeight="1" x14ac:dyDescent="0.25">
      <c r="B13" s="23">
        <v>36686</v>
      </c>
      <c r="C13" s="7"/>
      <c r="D13" s="13" t="s">
        <v>11</v>
      </c>
      <c r="E13" s="13"/>
      <c r="F13" s="13">
        <v>5989</v>
      </c>
      <c r="G13" s="7"/>
      <c r="H13" s="13" t="s">
        <v>11</v>
      </c>
      <c r="I13" s="13"/>
      <c r="J13" s="13">
        <v>17893</v>
      </c>
      <c r="K13" s="5"/>
      <c r="L13" s="13" t="s">
        <v>11</v>
      </c>
      <c r="M13" s="13"/>
      <c r="N13" s="13">
        <f t="shared" si="0"/>
        <v>35786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</row>
    <row r="14" spans="1:142" s="1" customFormat="1" ht="18.600000000000001" customHeight="1" x14ac:dyDescent="0.25">
      <c r="B14" s="23">
        <v>36718</v>
      </c>
      <c r="C14" s="7"/>
      <c r="D14" s="13" t="s">
        <v>19</v>
      </c>
      <c r="E14" s="13"/>
      <c r="F14" s="13">
        <v>6296</v>
      </c>
      <c r="G14" s="7"/>
      <c r="H14" s="13" t="s">
        <v>19</v>
      </c>
      <c r="I14" s="13"/>
      <c r="J14" s="13">
        <v>18987</v>
      </c>
      <c r="K14" s="5"/>
      <c r="L14" s="13" t="s">
        <v>19</v>
      </c>
      <c r="M14" s="13"/>
      <c r="N14" s="13">
        <f t="shared" si="0"/>
        <v>37974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1:142" s="1" customFormat="1" ht="18.600000000000001" customHeight="1" x14ac:dyDescent="0.25">
      <c r="B15" s="23">
        <v>36750</v>
      </c>
      <c r="C15" s="7"/>
      <c r="D15" s="12">
        <v>6268.16</v>
      </c>
      <c r="E15" s="12"/>
      <c r="F15" s="12">
        <v>6232</v>
      </c>
      <c r="G15" s="7"/>
      <c r="H15" s="12">
        <v>17228</v>
      </c>
      <c r="I15" s="12"/>
      <c r="J15" s="12">
        <v>18900</v>
      </c>
      <c r="K15" s="5"/>
      <c r="L15" s="12">
        <v>33653.599999999999</v>
      </c>
      <c r="M15" s="12"/>
      <c r="N15" s="12">
        <f t="shared" si="0"/>
        <v>37800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1:142" s="1" customFormat="1" ht="18.600000000000001" customHeight="1" x14ac:dyDescent="0.25">
      <c r="B16" s="23">
        <v>36782</v>
      </c>
      <c r="C16" s="7"/>
      <c r="D16" s="12">
        <v>6268.16</v>
      </c>
      <c r="E16" s="12"/>
      <c r="F16" s="12">
        <v>6269</v>
      </c>
      <c r="G16" s="7"/>
      <c r="H16" s="12">
        <v>17228</v>
      </c>
      <c r="I16" s="12"/>
      <c r="J16" s="12">
        <v>18860</v>
      </c>
      <c r="K16" s="5"/>
      <c r="L16" s="12">
        <v>33653.599999999999</v>
      </c>
      <c r="M16" s="12"/>
      <c r="N16" s="12">
        <f t="shared" si="0"/>
        <v>37720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1" customFormat="1" ht="18.600000000000001" customHeight="1" x14ac:dyDescent="0.25">
      <c r="B17" s="23">
        <v>36814</v>
      </c>
      <c r="C17" s="7"/>
      <c r="D17" s="12">
        <v>6268.16</v>
      </c>
      <c r="E17" s="12"/>
      <c r="F17" s="12">
        <v>6178</v>
      </c>
      <c r="G17" s="7"/>
      <c r="H17" s="12">
        <v>17228</v>
      </c>
      <c r="I17" s="12"/>
      <c r="J17" s="12">
        <v>18857</v>
      </c>
      <c r="K17" s="5"/>
      <c r="L17" s="12">
        <v>33653.599999999999</v>
      </c>
      <c r="M17" s="12"/>
      <c r="N17" s="12">
        <f t="shared" si="0"/>
        <v>37714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1" customFormat="1" ht="18.600000000000001" customHeight="1" x14ac:dyDescent="0.25">
      <c r="B18" s="23">
        <v>36846</v>
      </c>
      <c r="C18" s="7"/>
      <c r="D18" s="12">
        <v>6268.16</v>
      </c>
      <c r="E18" s="12"/>
      <c r="F18" s="12">
        <v>7424</v>
      </c>
      <c r="G18" s="7"/>
      <c r="H18" s="12">
        <v>17228</v>
      </c>
      <c r="I18" s="12"/>
      <c r="J18" s="12">
        <v>21487</v>
      </c>
      <c r="K18" s="5"/>
      <c r="L18" s="12">
        <v>33653.599999999999</v>
      </c>
      <c r="M18" s="12"/>
      <c r="N18" s="12">
        <f t="shared" si="0"/>
        <v>42974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2:142" s="1" customFormat="1" ht="18.600000000000001" customHeight="1" x14ac:dyDescent="0.25">
      <c r="B19" s="23">
        <v>36878</v>
      </c>
      <c r="C19" s="7"/>
      <c r="D19" s="12">
        <v>6268.16</v>
      </c>
      <c r="E19" s="12"/>
      <c r="F19" s="12">
        <v>7192</v>
      </c>
      <c r="G19" s="7"/>
      <c r="H19" s="12">
        <v>17228</v>
      </c>
      <c r="I19" s="12"/>
      <c r="J19" s="12">
        <v>21763</v>
      </c>
      <c r="K19" s="5"/>
      <c r="L19" s="12">
        <v>33653.599999999999</v>
      </c>
      <c r="M19" s="12"/>
      <c r="N19" s="12">
        <f t="shared" si="0"/>
        <v>43526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s="1" customFormat="1" ht="18.600000000000001" customHeight="1" x14ac:dyDescent="0.25">
      <c r="B20" s="22">
        <v>36910</v>
      </c>
      <c r="C20" s="7"/>
      <c r="D20" s="12">
        <v>6268.16</v>
      </c>
      <c r="E20" s="12"/>
      <c r="F20" s="12">
        <v>8255</v>
      </c>
      <c r="G20" s="7"/>
      <c r="H20" s="12">
        <v>17228</v>
      </c>
      <c r="I20" s="12"/>
      <c r="J20" s="12">
        <v>24871</v>
      </c>
      <c r="K20" s="5"/>
      <c r="L20" s="12">
        <v>33653.599999999999</v>
      </c>
      <c r="M20" s="12"/>
      <c r="N20" s="12">
        <f t="shared" si="0"/>
        <v>49742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s="1" customFormat="1" ht="18.600000000000001" customHeight="1" x14ac:dyDescent="0.25">
      <c r="B21" s="23">
        <v>36942</v>
      </c>
      <c r="C21" s="7"/>
      <c r="D21" s="12">
        <v>6268.16</v>
      </c>
      <c r="E21" s="12"/>
      <c r="F21" s="12">
        <v>7970</v>
      </c>
      <c r="G21" s="7"/>
      <c r="H21" s="12">
        <v>17228</v>
      </c>
      <c r="I21" s="12"/>
      <c r="J21" s="12">
        <v>24131</v>
      </c>
      <c r="K21" s="5"/>
      <c r="L21" s="12">
        <v>33653.599999999999</v>
      </c>
      <c r="M21" s="12"/>
      <c r="N21" s="12">
        <f t="shared" si="0"/>
        <v>48262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</row>
    <row r="22" spans="2:142" s="1" customFormat="1" ht="18.600000000000001" customHeight="1" x14ac:dyDescent="0.25">
      <c r="B22" s="23">
        <v>36974</v>
      </c>
      <c r="C22" s="7"/>
      <c r="D22" s="12">
        <v>6268.16</v>
      </c>
      <c r="E22" s="12"/>
      <c r="F22" s="12">
        <v>7317</v>
      </c>
      <c r="G22" s="7"/>
      <c r="H22" s="12">
        <v>17228</v>
      </c>
      <c r="I22" s="12"/>
      <c r="J22" s="12">
        <v>21944</v>
      </c>
      <c r="K22" s="5"/>
      <c r="L22" s="12">
        <v>33653.599999999999</v>
      </c>
      <c r="M22" s="12"/>
      <c r="N22" s="12">
        <f t="shared" si="0"/>
        <v>43888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</row>
    <row r="23" spans="2:142" s="1" customFormat="1" ht="18.600000000000001" customHeight="1" x14ac:dyDescent="0.25">
      <c r="B23" s="23">
        <v>37006</v>
      </c>
      <c r="C23" s="7"/>
      <c r="D23" s="12">
        <v>6268.16</v>
      </c>
      <c r="E23" s="12"/>
      <c r="F23" s="12">
        <v>7179</v>
      </c>
      <c r="G23" s="7"/>
      <c r="H23" s="12">
        <v>17228</v>
      </c>
      <c r="I23" s="12"/>
      <c r="J23" s="12">
        <v>21762</v>
      </c>
      <c r="K23" s="5"/>
      <c r="L23" s="12">
        <v>33653.599999999999</v>
      </c>
      <c r="M23" s="12"/>
      <c r="N23" s="12">
        <f t="shared" si="0"/>
        <v>43524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</row>
    <row r="24" spans="2:142" s="1" customFormat="1" ht="18.600000000000001" customHeight="1" x14ac:dyDescent="0.25">
      <c r="B24" s="23">
        <v>37012</v>
      </c>
      <c r="C24" s="7"/>
      <c r="D24" s="12">
        <v>6268.16</v>
      </c>
      <c r="E24" s="12"/>
      <c r="F24" s="12">
        <v>7272</v>
      </c>
      <c r="G24" s="7"/>
      <c r="H24" s="12">
        <v>17228</v>
      </c>
      <c r="I24" s="12"/>
      <c r="J24" s="12">
        <v>21851</v>
      </c>
      <c r="K24" s="5"/>
      <c r="L24" s="12">
        <v>33653.599999999999</v>
      </c>
      <c r="M24" s="12"/>
      <c r="N24" s="12">
        <f t="shared" ref="N24:N29" si="1">+J24*2</f>
        <v>43702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</row>
    <row r="25" spans="2:142" s="1" customFormat="1" ht="18.600000000000001" customHeight="1" x14ac:dyDescent="0.25">
      <c r="B25" s="23">
        <v>37043</v>
      </c>
      <c r="C25" s="7"/>
      <c r="D25" s="12">
        <v>6268.16</v>
      </c>
      <c r="E25" s="12"/>
      <c r="F25" s="12">
        <v>7078</v>
      </c>
      <c r="G25" s="7"/>
      <c r="H25" s="12">
        <v>17228</v>
      </c>
      <c r="I25" s="12"/>
      <c r="J25" s="12">
        <v>21396</v>
      </c>
      <c r="K25" s="5"/>
      <c r="L25" s="12">
        <v>33653.599999999999</v>
      </c>
      <c r="M25" s="12"/>
      <c r="N25" s="12">
        <f t="shared" si="1"/>
        <v>42792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</row>
    <row r="26" spans="2:142" s="1" customFormat="1" ht="18.600000000000001" customHeight="1" x14ac:dyDescent="0.25">
      <c r="B26" s="23">
        <v>37073</v>
      </c>
      <c r="C26" s="7"/>
      <c r="D26" s="12">
        <v>6268.16</v>
      </c>
      <c r="E26" s="12"/>
      <c r="F26" s="12">
        <v>6746</v>
      </c>
      <c r="G26" s="7"/>
      <c r="H26" s="12">
        <v>17228</v>
      </c>
      <c r="I26" s="12"/>
      <c r="J26" s="12">
        <v>20213</v>
      </c>
      <c r="K26" s="5"/>
      <c r="L26" s="12">
        <v>33653.599999999999</v>
      </c>
      <c r="M26" s="12"/>
      <c r="N26" s="12">
        <f t="shared" si="1"/>
        <v>40426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</row>
    <row r="27" spans="2:142" s="1" customFormat="1" ht="18.600000000000001" customHeight="1" x14ac:dyDescent="0.25">
      <c r="B27" s="24">
        <v>37104</v>
      </c>
      <c r="C27" s="7"/>
      <c r="D27" s="12">
        <v>6581.5680000000002</v>
      </c>
      <c r="E27" s="12"/>
      <c r="F27" s="12">
        <v>6830</v>
      </c>
      <c r="G27" s="7"/>
      <c r="H27" s="12">
        <v>18089.400000000001</v>
      </c>
      <c r="I27" s="12"/>
      <c r="J27" s="12">
        <v>20384</v>
      </c>
      <c r="K27" s="5"/>
      <c r="L27" s="12">
        <v>35336.28</v>
      </c>
      <c r="M27" s="12"/>
      <c r="N27" s="12">
        <f t="shared" si="1"/>
        <v>40768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</row>
    <row r="28" spans="2:142" s="1" customFormat="1" ht="18.600000000000001" customHeight="1" x14ac:dyDescent="0.25">
      <c r="B28" s="24">
        <v>37135</v>
      </c>
      <c r="C28" s="7"/>
      <c r="D28" s="12">
        <v>6581.5680000000002</v>
      </c>
      <c r="E28" s="12"/>
      <c r="F28" s="12">
        <v>6870</v>
      </c>
      <c r="G28" s="7"/>
      <c r="H28" s="12">
        <v>18089.400000000001</v>
      </c>
      <c r="I28" s="12"/>
      <c r="J28" s="12">
        <v>20544</v>
      </c>
      <c r="K28" s="5"/>
      <c r="L28" s="12">
        <v>35336.28</v>
      </c>
      <c r="M28" s="12"/>
      <c r="N28" s="12">
        <f t="shared" si="1"/>
        <v>41088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</row>
    <row r="29" spans="2:142" s="1" customFormat="1" ht="18.600000000000001" customHeight="1" x14ac:dyDescent="0.25">
      <c r="B29" s="24">
        <v>37165</v>
      </c>
      <c r="C29" s="7"/>
      <c r="D29" s="12">
        <v>6581.5680000000002</v>
      </c>
      <c r="E29" s="12"/>
      <c r="F29" s="12">
        <v>7027</v>
      </c>
      <c r="G29" s="7"/>
      <c r="H29" s="12">
        <v>18089.400000000001</v>
      </c>
      <c r="I29" s="12"/>
      <c r="J29" s="12">
        <v>21030</v>
      </c>
      <c r="K29" s="5"/>
      <c r="L29" s="12">
        <v>35336.28</v>
      </c>
      <c r="M29" s="12"/>
      <c r="N29" s="12">
        <f t="shared" si="1"/>
        <v>42060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</row>
    <row r="30" spans="2:142" s="1" customFormat="1" ht="18.600000000000001" customHeight="1" x14ac:dyDescent="0.25">
      <c r="B30" s="24">
        <v>37196</v>
      </c>
      <c r="C30" s="7"/>
      <c r="D30" s="12">
        <v>7180.467560000001</v>
      </c>
      <c r="E30" s="12"/>
      <c r="F30" s="12">
        <v>6899</v>
      </c>
      <c r="G30" s="10"/>
      <c r="H30" s="12">
        <v>19717.611199999999</v>
      </c>
      <c r="I30" s="12"/>
      <c r="J30" s="12">
        <v>20807</v>
      </c>
      <c r="K30" s="11"/>
      <c r="L30" s="12">
        <v>38507.128799999999</v>
      </c>
      <c r="M30" s="12"/>
      <c r="N30" s="12">
        <f t="shared" ref="N30:N43" si="2">+J30*2</f>
        <v>41614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</row>
    <row r="31" spans="2:142" s="1" customFormat="1" ht="18.600000000000001" customHeight="1" x14ac:dyDescent="0.25">
      <c r="B31" s="24">
        <v>37226</v>
      </c>
      <c r="C31" s="7"/>
      <c r="D31" s="12">
        <v>7180.467560000001</v>
      </c>
      <c r="E31" s="12"/>
      <c r="F31" s="12">
        <v>6310</v>
      </c>
      <c r="G31" s="10"/>
      <c r="H31" s="12">
        <v>19717.611199999999</v>
      </c>
      <c r="I31" s="12"/>
      <c r="J31" s="12">
        <v>19611</v>
      </c>
      <c r="K31" s="11"/>
      <c r="L31" s="12">
        <v>38507.128799999999</v>
      </c>
      <c r="M31" s="12"/>
      <c r="N31" s="12">
        <f t="shared" si="2"/>
        <v>39222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</row>
    <row r="32" spans="2:142" s="1" customFormat="1" ht="18.600000000000001" customHeight="1" x14ac:dyDescent="0.25">
      <c r="B32" s="24">
        <v>37257</v>
      </c>
      <c r="C32" s="7"/>
      <c r="D32" s="12">
        <v>7180.467560000001</v>
      </c>
      <c r="E32" s="12"/>
      <c r="F32" s="12">
        <v>6322</v>
      </c>
      <c r="G32" s="10"/>
      <c r="H32" s="12">
        <v>19717.611199999999</v>
      </c>
      <c r="I32" s="12"/>
      <c r="J32" s="12">
        <v>19287</v>
      </c>
      <c r="K32" s="11"/>
      <c r="L32" s="12">
        <v>38507.128799999999</v>
      </c>
      <c r="M32" s="12"/>
      <c r="N32" s="12">
        <f t="shared" si="2"/>
        <v>38574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</row>
    <row r="33" spans="2:142" s="1" customFormat="1" ht="18.600000000000001" customHeight="1" x14ac:dyDescent="0.25">
      <c r="B33" s="24">
        <v>37288</v>
      </c>
      <c r="C33" s="7"/>
      <c r="D33" s="12">
        <v>7180.467560000001</v>
      </c>
      <c r="E33" s="12"/>
      <c r="F33" s="12">
        <v>6188</v>
      </c>
      <c r="G33" s="10"/>
      <c r="H33" s="12">
        <v>19717.611199999999</v>
      </c>
      <c r="I33" s="12"/>
      <c r="J33" s="12">
        <v>19012</v>
      </c>
      <c r="K33" s="11"/>
      <c r="L33" s="12">
        <v>38507.128799999999</v>
      </c>
      <c r="M33" s="12"/>
      <c r="N33" s="12">
        <f t="shared" si="2"/>
        <v>38024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</row>
    <row r="34" spans="2:142" s="1" customFormat="1" ht="18.600000000000001" customHeight="1" x14ac:dyDescent="0.25">
      <c r="B34" s="24">
        <v>37316</v>
      </c>
      <c r="C34" s="7"/>
      <c r="D34" s="12">
        <v>7180.467560000001</v>
      </c>
      <c r="E34" s="12"/>
      <c r="F34" s="12">
        <v>6205</v>
      </c>
      <c r="G34" s="10"/>
      <c r="H34" s="12">
        <v>19717.611199999999</v>
      </c>
      <c r="I34" s="12"/>
      <c r="J34" s="12">
        <v>19020</v>
      </c>
      <c r="K34" s="11"/>
      <c r="L34" s="12">
        <v>38507.128799999999</v>
      </c>
      <c r="M34" s="12"/>
      <c r="N34" s="12">
        <f t="shared" si="2"/>
        <v>38040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</row>
    <row r="35" spans="2:142" s="1" customFormat="1" ht="18.600000000000001" customHeight="1" x14ac:dyDescent="0.25">
      <c r="B35" s="24">
        <v>37347</v>
      </c>
      <c r="C35" s="7"/>
      <c r="D35" s="12">
        <v>7180.467560000001</v>
      </c>
      <c r="E35" s="12"/>
      <c r="F35" s="12">
        <v>6498</v>
      </c>
      <c r="G35" s="10"/>
      <c r="H35" s="12">
        <v>19717.611199999999</v>
      </c>
      <c r="I35" s="12"/>
      <c r="J35" s="12">
        <v>19842</v>
      </c>
      <c r="K35" s="11"/>
      <c r="L35" s="12">
        <v>38507.128799999999</v>
      </c>
      <c r="M35" s="12"/>
      <c r="N35" s="12">
        <f t="shared" si="2"/>
        <v>39684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</row>
    <row r="36" spans="2:142" s="1" customFormat="1" ht="18.600000000000001" customHeight="1" x14ac:dyDescent="0.25">
      <c r="B36" s="24">
        <v>37377</v>
      </c>
      <c r="C36" s="7"/>
      <c r="D36" s="12">
        <v>7180.467560000001</v>
      </c>
      <c r="E36" s="12"/>
      <c r="F36" s="12">
        <v>6716</v>
      </c>
      <c r="G36" s="10"/>
      <c r="H36" s="12">
        <v>19717.611199999999</v>
      </c>
      <c r="I36" s="12"/>
      <c r="J36" s="12">
        <v>19968</v>
      </c>
      <c r="K36" s="11"/>
      <c r="L36" s="12">
        <v>38507.128799999999</v>
      </c>
      <c r="M36" s="12"/>
      <c r="N36" s="12">
        <f t="shared" si="2"/>
        <v>39936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</row>
    <row r="37" spans="2:142" s="1" customFormat="1" ht="18.600000000000001" customHeight="1" x14ac:dyDescent="0.25">
      <c r="B37" s="24">
        <v>37408</v>
      </c>
      <c r="C37" s="7"/>
      <c r="D37" s="12">
        <v>7180.467560000001</v>
      </c>
      <c r="E37" s="12"/>
      <c r="F37" s="12">
        <v>6722</v>
      </c>
      <c r="G37" s="10"/>
      <c r="H37" s="12">
        <v>19717.611199999999</v>
      </c>
      <c r="I37" s="12"/>
      <c r="J37" s="12">
        <v>20051</v>
      </c>
      <c r="K37" s="11"/>
      <c r="L37" s="12">
        <v>38507.128799999999</v>
      </c>
      <c r="M37" s="12"/>
      <c r="N37" s="12">
        <f t="shared" si="2"/>
        <v>40102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</row>
    <row r="38" spans="2:142" s="1" customFormat="1" ht="18.600000000000001" customHeight="1" x14ac:dyDescent="0.25">
      <c r="B38" s="24">
        <v>37438</v>
      </c>
      <c r="C38" s="7"/>
      <c r="D38" s="12">
        <v>7323.08</v>
      </c>
      <c r="E38" s="12"/>
      <c r="F38" s="12">
        <v>6782</v>
      </c>
      <c r="G38" s="10"/>
      <c r="H38" s="12">
        <v>20109.560000000001</v>
      </c>
      <c r="I38" s="12"/>
      <c r="J38" s="12">
        <v>20097</v>
      </c>
      <c r="K38" s="11"/>
      <c r="L38" s="12">
        <v>39272.76</v>
      </c>
      <c r="M38" s="12"/>
      <c r="N38" s="12">
        <f t="shared" si="2"/>
        <v>40194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</row>
    <row r="39" spans="2:142" s="1" customFormat="1" ht="18.600000000000001" customHeight="1" x14ac:dyDescent="0.25">
      <c r="B39" s="24">
        <v>37469</v>
      </c>
      <c r="C39" s="7"/>
      <c r="D39" s="12">
        <v>7323.08</v>
      </c>
      <c r="E39" s="12"/>
      <c r="F39" s="12">
        <v>6747</v>
      </c>
      <c r="G39" s="10"/>
      <c r="H39" s="12">
        <v>20109.560000000001</v>
      </c>
      <c r="I39" s="12"/>
      <c r="J39" s="12">
        <v>19904</v>
      </c>
      <c r="K39" s="11"/>
      <c r="L39" s="12">
        <v>39272.76</v>
      </c>
      <c r="M39" s="12"/>
      <c r="N39" s="12">
        <f t="shared" si="2"/>
        <v>39808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</row>
    <row r="40" spans="2:142" s="1" customFormat="1" ht="18.600000000000001" customHeight="1" x14ac:dyDescent="0.25">
      <c r="B40" s="24">
        <v>37500</v>
      </c>
      <c r="C40" s="7"/>
      <c r="D40" s="12">
        <v>7323.08</v>
      </c>
      <c r="E40" s="12"/>
      <c r="F40" s="12">
        <v>7148</v>
      </c>
      <c r="G40" s="10"/>
      <c r="H40" s="12">
        <v>20109.560000000001</v>
      </c>
      <c r="I40" s="12"/>
      <c r="J40" s="12">
        <v>21102</v>
      </c>
      <c r="K40" s="11"/>
      <c r="L40" s="12">
        <v>39272.76</v>
      </c>
      <c r="M40" s="12"/>
      <c r="N40" s="12">
        <f t="shared" si="2"/>
        <v>42204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</row>
    <row r="41" spans="2:142" s="1" customFormat="1" ht="18.600000000000001" customHeight="1" x14ac:dyDescent="0.25">
      <c r="B41" s="24">
        <v>37530</v>
      </c>
      <c r="C41" s="7"/>
      <c r="D41" s="12">
        <v>7742</v>
      </c>
      <c r="E41" s="12"/>
      <c r="F41" s="12">
        <v>7597</v>
      </c>
      <c r="G41" s="10"/>
      <c r="H41" s="12">
        <v>21259</v>
      </c>
      <c r="I41" s="12"/>
      <c r="J41" s="12">
        <v>22743</v>
      </c>
      <c r="K41" s="11"/>
      <c r="L41" s="12">
        <v>41517</v>
      </c>
      <c r="M41" s="12"/>
      <c r="N41" s="12">
        <f t="shared" si="2"/>
        <v>45486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</row>
    <row r="42" spans="2:142" s="1" customFormat="1" ht="18.600000000000001" customHeight="1" x14ac:dyDescent="0.25">
      <c r="B42" s="24">
        <v>37561</v>
      </c>
      <c r="C42" s="7"/>
      <c r="D42" s="12">
        <v>7742</v>
      </c>
      <c r="E42" s="12"/>
      <c r="F42" s="12">
        <v>7674</v>
      </c>
      <c r="G42" s="10"/>
      <c r="H42" s="12">
        <v>21259</v>
      </c>
      <c r="I42" s="12"/>
      <c r="J42" s="12">
        <v>22659</v>
      </c>
      <c r="K42" s="11"/>
      <c r="L42" s="12">
        <v>41517</v>
      </c>
      <c r="M42" s="12"/>
      <c r="N42" s="12">
        <f t="shared" si="2"/>
        <v>45318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</row>
    <row r="43" spans="2:142" s="1" customFormat="1" ht="18.600000000000001" customHeight="1" x14ac:dyDescent="0.25">
      <c r="B43" s="24">
        <v>37591</v>
      </c>
      <c r="C43" s="7"/>
      <c r="D43" s="12">
        <v>7742</v>
      </c>
      <c r="E43" s="12"/>
      <c r="F43" s="12">
        <v>7521</v>
      </c>
      <c r="G43" s="10"/>
      <c r="H43" s="12">
        <v>21259</v>
      </c>
      <c r="I43" s="12"/>
      <c r="J43" s="12">
        <v>22263</v>
      </c>
      <c r="K43" s="11"/>
      <c r="L43" s="12">
        <v>41517</v>
      </c>
      <c r="M43" s="12"/>
      <c r="N43" s="12">
        <f t="shared" si="2"/>
        <v>44526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</row>
    <row r="44" spans="2:142" s="1" customFormat="1" ht="18.600000000000001" customHeight="1" x14ac:dyDescent="0.25">
      <c r="B44" s="24">
        <v>37622</v>
      </c>
      <c r="C44" s="7"/>
      <c r="D44" s="12">
        <v>7742</v>
      </c>
      <c r="E44" s="12"/>
      <c r="F44" s="12">
        <v>7643</v>
      </c>
      <c r="G44" s="10"/>
      <c r="H44" s="12">
        <v>21259</v>
      </c>
      <c r="I44" s="12"/>
      <c r="J44" s="12">
        <v>22602</v>
      </c>
      <c r="K44" s="11"/>
      <c r="L44" s="12">
        <v>41517</v>
      </c>
      <c r="M44" s="12"/>
      <c r="N44" s="12">
        <f t="shared" ref="N44:N49" si="3">+J44*2</f>
        <v>45204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</row>
    <row r="45" spans="2:142" s="1" customFormat="1" ht="18.600000000000001" customHeight="1" x14ac:dyDescent="0.25">
      <c r="B45" s="24">
        <v>37653</v>
      </c>
      <c r="C45" s="7"/>
      <c r="D45" s="14">
        <v>7973</v>
      </c>
      <c r="E45" s="14"/>
      <c r="F45" s="12">
        <v>8100</v>
      </c>
      <c r="G45" s="10"/>
      <c r="H45" s="14">
        <v>21901</v>
      </c>
      <c r="I45" s="14"/>
      <c r="J45" s="12">
        <v>23855</v>
      </c>
      <c r="K45" s="11"/>
      <c r="L45" s="14">
        <v>42775</v>
      </c>
      <c r="M45" s="14"/>
      <c r="N45" s="12">
        <f t="shared" si="3"/>
        <v>47710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</row>
    <row r="46" spans="2:142" s="1" customFormat="1" ht="18.600000000000001" customHeight="1" x14ac:dyDescent="0.25">
      <c r="B46" s="24">
        <v>37681</v>
      </c>
      <c r="C46" s="7"/>
      <c r="D46" s="14">
        <v>9050.3640000000014</v>
      </c>
      <c r="E46" s="14"/>
      <c r="F46" s="12">
        <v>9784</v>
      </c>
      <c r="G46" s="10"/>
      <c r="H46" s="14">
        <v>24850.799999999999</v>
      </c>
      <c r="I46" s="14"/>
      <c r="J46" s="12">
        <v>29033</v>
      </c>
      <c r="K46" s="11"/>
      <c r="L46" s="14">
        <v>48531.040000000001</v>
      </c>
      <c r="M46" s="14"/>
      <c r="N46" s="12">
        <f t="shared" si="3"/>
        <v>58066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</row>
    <row r="47" spans="2:142" s="1" customFormat="1" ht="18.600000000000001" customHeight="1" x14ac:dyDescent="0.25">
      <c r="B47" s="24">
        <v>37712</v>
      </c>
      <c r="C47" s="7"/>
      <c r="D47" s="14">
        <v>9050.3640000000014</v>
      </c>
      <c r="E47" s="14"/>
      <c r="F47" s="12">
        <v>8421</v>
      </c>
      <c r="G47" s="10"/>
      <c r="H47" s="14">
        <v>24850.799999999999</v>
      </c>
      <c r="I47" s="14"/>
      <c r="J47" s="12">
        <v>24789</v>
      </c>
      <c r="K47" s="11"/>
      <c r="L47" s="14">
        <v>48531.040000000001</v>
      </c>
      <c r="M47" s="14"/>
      <c r="N47" s="12">
        <f t="shared" si="3"/>
        <v>49578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</row>
    <row r="48" spans="2:142" s="1" customFormat="1" ht="18.600000000000001" customHeight="1" x14ac:dyDescent="0.25">
      <c r="B48" s="24">
        <v>37742</v>
      </c>
      <c r="C48" s="7"/>
      <c r="D48" s="14">
        <v>7961.6959999999999</v>
      </c>
      <c r="E48" s="14"/>
      <c r="F48" s="12">
        <v>7956</v>
      </c>
      <c r="G48" s="10"/>
      <c r="H48" s="14">
        <v>21844.16</v>
      </c>
      <c r="I48" s="14"/>
      <c r="J48" s="12">
        <v>23400</v>
      </c>
      <c r="K48" s="11"/>
      <c r="L48" s="14">
        <v>42649.919999999998</v>
      </c>
      <c r="M48" s="14"/>
      <c r="N48" s="12">
        <f t="shared" si="3"/>
        <v>46800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</row>
    <row r="49" spans="2:142" s="1" customFormat="1" ht="18.600000000000001" customHeight="1" x14ac:dyDescent="0.25">
      <c r="B49" s="24">
        <v>37773</v>
      </c>
      <c r="C49" s="7"/>
      <c r="D49" s="14">
        <v>8357.5860000000011</v>
      </c>
      <c r="E49" s="14"/>
      <c r="F49" s="12">
        <v>8306</v>
      </c>
      <c r="G49" s="10"/>
      <c r="H49" s="14">
        <v>22925.040000000001</v>
      </c>
      <c r="I49" s="14"/>
      <c r="J49" s="12">
        <v>24448</v>
      </c>
      <c r="K49" s="11"/>
      <c r="L49" s="14">
        <v>44757.4</v>
      </c>
      <c r="M49" s="14"/>
      <c r="N49" s="12">
        <f t="shared" si="3"/>
        <v>48896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</row>
    <row r="50" spans="2:142" s="1" customFormat="1" ht="18.600000000000001" customHeight="1" x14ac:dyDescent="0.25">
      <c r="B50" s="24">
        <v>37803</v>
      </c>
      <c r="C50" s="7"/>
      <c r="D50" s="14">
        <v>8357.5860000000011</v>
      </c>
      <c r="E50" s="14"/>
      <c r="F50" s="12">
        <v>8210</v>
      </c>
      <c r="G50" s="10"/>
      <c r="H50" s="14">
        <v>22925.040000000001</v>
      </c>
      <c r="I50" s="14"/>
      <c r="J50" s="12">
        <v>24120</v>
      </c>
      <c r="K50" s="11"/>
      <c r="L50" s="14">
        <v>44757.4</v>
      </c>
      <c r="M50" s="14"/>
      <c r="N50" s="12">
        <f t="shared" ref="N50:N63" si="4">+J50*2</f>
        <v>48240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</row>
    <row r="51" spans="2:142" s="1" customFormat="1" ht="18.600000000000001" customHeight="1" x14ac:dyDescent="0.25">
      <c r="B51" s="24">
        <v>37834</v>
      </c>
      <c r="C51" s="7"/>
      <c r="D51" s="14">
        <v>8357.5860000000011</v>
      </c>
      <c r="E51" s="14"/>
      <c r="F51" s="12">
        <v>8110</v>
      </c>
      <c r="G51" s="10"/>
      <c r="H51" s="14">
        <v>22925.040000000001</v>
      </c>
      <c r="I51" s="14"/>
      <c r="J51" s="12">
        <v>23849</v>
      </c>
      <c r="K51" s="11"/>
      <c r="L51" s="14">
        <v>44757.4</v>
      </c>
      <c r="M51" s="14"/>
      <c r="N51" s="12">
        <f t="shared" si="4"/>
        <v>47698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</row>
    <row r="52" spans="2:142" s="1" customFormat="1" ht="18.600000000000001" customHeight="1" x14ac:dyDescent="0.25">
      <c r="B52" s="24">
        <v>37865</v>
      </c>
      <c r="C52" s="7"/>
      <c r="D52" s="14">
        <v>8357.5860000000011</v>
      </c>
      <c r="E52" s="14"/>
      <c r="F52" s="12">
        <v>8270</v>
      </c>
      <c r="G52" s="10"/>
      <c r="H52" s="14">
        <v>22925.040000000001</v>
      </c>
      <c r="I52" s="14"/>
      <c r="J52" s="12">
        <v>24294</v>
      </c>
      <c r="K52" s="11"/>
      <c r="L52" s="14">
        <v>44757.4</v>
      </c>
      <c r="M52" s="14"/>
      <c r="N52" s="12">
        <f t="shared" si="4"/>
        <v>48588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</row>
    <row r="53" spans="2:142" s="1" customFormat="1" ht="18.600000000000001" customHeight="1" x14ac:dyDescent="0.25">
      <c r="B53" s="24">
        <v>37895</v>
      </c>
      <c r="C53" s="7"/>
      <c r="D53" s="14">
        <v>8357.5860000000011</v>
      </c>
      <c r="E53" s="14"/>
      <c r="F53" s="12">
        <v>7821</v>
      </c>
      <c r="G53" s="10"/>
      <c r="H53" s="14">
        <v>22925.040000000001</v>
      </c>
      <c r="I53" s="14"/>
      <c r="J53" s="12">
        <v>23021</v>
      </c>
      <c r="K53" s="11"/>
      <c r="L53" s="14">
        <v>44757.4</v>
      </c>
      <c r="M53" s="14"/>
      <c r="N53" s="12">
        <f t="shared" si="4"/>
        <v>46042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</row>
    <row r="54" spans="2:142" s="1" customFormat="1" ht="18.600000000000001" customHeight="1" x14ac:dyDescent="0.25">
      <c r="B54" s="24">
        <v>37926</v>
      </c>
      <c r="C54" s="7"/>
      <c r="D54" s="14">
        <v>8357.5860000000011</v>
      </c>
      <c r="E54" s="14"/>
      <c r="F54" s="12">
        <v>7964</v>
      </c>
      <c r="G54" s="10"/>
      <c r="H54" s="14">
        <v>22925.040000000001</v>
      </c>
      <c r="I54" s="14"/>
      <c r="J54" s="12">
        <v>23534</v>
      </c>
      <c r="K54" s="11"/>
      <c r="L54" s="14">
        <v>44757.4</v>
      </c>
      <c r="M54" s="14"/>
      <c r="N54" s="12">
        <f t="shared" si="4"/>
        <v>47068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</row>
    <row r="55" spans="2:142" s="1" customFormat="1" ht="18.600000000000001" customHeight="1" x14ac:dyDescent="0.25">
      <c r="B55" s="24">
        <v>37956</v>
      </c>
      <c r="C55" s="7"/>
      <c r="D55" s="14">
        <v>8357.5860000000011</v>
      </c>
      <c r="E55" s="14"/>
      <c r="F55" s="12">
        <v>7901</v>
      </c>
      <c r="G55" s="10"/>
      <c r="H55" s="14">
        <v>22925.040000000001</v>
      </c>
      <c r="I55" s="14"/>
      <c r="J55" s="12">
        <v>23355</v>
      </c>
      <c r="K55" s="11"/>
      <c r="L55" s="14">
        <v>44757.4</v>
      </c>
      <c r="M55" s="14"/>
      <c r="N55" s="12">
        <f t="shared" si="4"/>
        <v>46710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</row>
    <row r="56" spans="2:142" s="1" customFormat="1" ht="18.600000000000001" customHeight="1" x14ac:dyDescent="0.25">
      <c r="B56" s="24">
        <v>37987</v>
      </c>
      <c r="C56" s="7"/>
      <c r="D56" s="14">
        <v>8357.5860000000011</v>
      </c>
      <c r="E56" s="14"/>
      <c r="F56" s="12">
        <v>7975</v>
      </c>
      <c r="G56" s="10"/>
      <c r="H56" s="14">
        <v>22925.040000000001</v>
      </c>
      <c r="I56" s="14"/>
      <c r="J56" s="12">
        <v>23643</v>
      </c>
      <c r="K56" s="11"/>
      <c r="L56" s="14">
        <v>44757.4</v>
      </c>
      <c r="M56" s="14"/>
      <c r="N56" s="12">
        <f t="shared" si="4"/>
        <v>47286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</row>
    <row r="57" spans="2:142" s="1" customFormat="1" ht="18.600000000000001" customHeight="1" x14ac:dyDescent="0.25">
      <c r="B57" s="24">
        <v>38018</v>
      </c>
      <c r="C57" s="7"/>
      <c r="D57" s="14">
        <v>8357.5860000000011</v>
      </c>
      <c r="E57" s="14"/>
      <c r="F57" s="12">
        <v>8712</v>
      </c>
      <c r="G57" s="10"/>
      <c r="H57" s="14">
        <v>22925.040000000001</v>
      </c>
      <c r="I57" s="14"/>
      <c r="J57" s="12">
        <v>25776</v>
      </c>
      <c r="K57" s="11"/>
      <c r="L57" s="14">
        <v>44757.4</v>
      </c>
      <c r="M57" s="14"/>
      <c r="N57" s="12">
        <f t="shared" si="4"/>
        <v>51552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</row>
    <row r="58" spans="2:142" s="1" customFormat="1" ht="18.600000000000001" customHeight="1" x14ac:dyDescent="0.25">
      <c r="B58" s="24">
        <v>38047</v>
      </c>
      <c r="C58" s="7"/>
      <c r="D58" s="14">
        <v>9111.2350000000006</v>
      </c>
      <c r="E58" s="14"/>
      <c r="F58" s="12">
        <v>8347</v>
      </c>
      <c r="G58" s="10"/>
      <c r="H58" s="14">
        <v>24999.52</v>
      </c>
      <c r="I58" s="14"/>
      <c r="J58" s="12">
        <v>24589</v>
      </c>
      <c r="K58" s="11"/>
      <c r="L58" s="14">
        <v>48811.42</v>
      </c>
      <c r="M58" s="14"/>
      <c r="N58" s="12">
        <f t="shared" si="4"/>
        <v>49178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</row>
    <row r="59" spans="2:142" s="1" customFormat="1" ht="18.600000000000001" customHeight="1" x14ac:dyDescent="0.25">
      <c r="B59" s="24">
        <v>38078</v>
      </c>
      <c r="C59" s="7"/>
      <c r="D59" s="14">
        <v>9111.2350000000006</v>
      </c>
      <c r="E59" s="14"/>
      <c r="F59" s="12">
        <v>8173</v>
      </c>
      <c r="G59" s="10"/>
      <c r="H59" s="14">
        <v>24999.52</v>
      </c>
      <c r="I59" s="14"/>
      <c r="J59" s="12">
        <v>23999</v>
      </c>
      <c r="K59" s="11"/>
      <c r="L59" s="14">
        <v>48811.42</v>
      </c>
      <c r="M59" s="14"/>
      <c r="N59" s="12">
        <f t="shared" si="4"/>
        <v>47998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</row>
    <row r="60" spans="2:142" s="1" customFormat="1" ht="18.600000000000001" customHeight="1" x14ac:dyDescent="0.25">
      <c r="B60" s="24">
        <v>38108</v>
      </c>
      <c r="C60" s="7"/>
      <c r="D60" s="14">
        <v>9111.2350000000006</v>
      </c>
      <c r="E60" s="14"/>
      <c r="F60" s="12">
        <v>8173</v>
      </c>
      <c r="G60" s="10"/>
      <c r="H60" s="14">
        <v>24999.52</v>
      </c>
      <c r="I60" s="14"/>
      <c r="J60" s="12">
        <v>23999</v>
      </c>
      <c r="K60" s="11"/>
      <c r="L60" s="14">
        <v>48811.42</v>
      </c>
      <c r="M60" s="14"/>
      <c r="N60" s="12">
        <f t="shared" si="4"/>
        <v>47998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</row>
    <row r="61" spans="2:142" s="1" customFormat="1" ht="18.600000000000001" customHeight="1" x14ac:dyDescent="0.25">
      <c r="B61" s="23">
        <v>38139</v>
      </c>
      <c r="C61" s="7"/>
      <c r="D61" s="14">
        <v>9111.2350000000006</v>
      </c>
      <c r="E61" s="14"/>
      <c r="F61" s="12">
        <v>8681</v>
      </c>
      <c r="G61" s="10"/>
      <c r="H61" s="14">
        <v>24999.52</v>
      </c>
      <c r="I61" s="14"/>
      <c r="J61" s="12">
        <v>25605</v>
      </c>
      <c r="K61" s="11"/>
      <c r="L61" s="14">
        <v>48811.42</v>
      </c>
      <c r="M61" s="14"/>
      <c r="N61" s="12">
        <f t="shared" si="4"/>
        <v>51210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</row>
    <row r="62" spans="2:142" s="1" customFormat="1" ht="18.600000000000001" customHeight="1" x14ac:dyDescent="0.25">
      <c r="B62" s="23">
        <v>38169</v>
      </c>
      <c r="C62" s="7"/>
      <c r="D62" s="14">
        <v>9475.6844000000001</v>
      </c>
      <c r="E62" s="14"/>
      <c r="F62" s="12">
        <v>8824</v>
      </c>
      <c r="G62" s="10"/>
      <c r="H62" s="14">
        <v>25999.500799999998</v>
      </c>
      <c r="I62" s="14"/>
      <c r="J62" s="12">
        <v>25933</v>
      </c>
      <c r="K62" s="11"/>
      <c r="L62" s="14">
        <v>50763.876799999998</v>
      </c>
      <c r="M62" s="14"/>
      <c r="N62" s="12">
        <f t="shared" si="4"/>
        <v>51866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</row>
    <row r="63" spans="2:142" s="1" customFormat="1" ht="18.600000000000001" customHeight="1" x14ac:dyDescent="0.25">
      <c r="B63" s="23">
        <v>38200</v>
      </c>
      <c r="C63" s="7"/>
      <c r="D63" s="14">
        <v>10645.88637</v>
      </c>
      <c r="E63" s="14"/>
      <c r="F63" s="12">
        <v>9270</v>
      </c>
      <c r="G63" s="10"/>
      <c r="H63" s="14">
        <v>29210.311199999996</v>
      </c>
      <c r="I63" s="14"/>
      <c r="J63" s="12">
        <v>27610</v>
      </c>
      <c r="K63" s="11"/>
      <c r="L63" s="14">
        <v>57032.963399999993</v>
      </c>
      <c r="M63" s="14"/>
      <c r="N63" s="12">
        <f t="shared" si="4"/>
        <v>55220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</row>
    <row r="64" spans="2:142" s="1" customFormat="1" ht="18.600000000000001" customHeight="1" x14ac:dyDescent="0.25">
      <c r="B64" s="23">
        <v>38231</v>
      </c>
      <c r="C64" s="7"/>
      <c r="D64" s="14">
        <v>11763.80688</v>
      </c>
      <c r="E64" s="14"/>
      <c r="F64" s="12">
        <v>9926</v>
      </c>
      <c r="G64" s="10"/>
      <c r="H64" s="14">
        <v>32277.655199999997</v>
      </c>
      <c r="I64" s="14"/>
      <c r="J64" s="12">
        <v>29448</v>
      </c>
      <c r="K64" s="11"/>
      <c r="L64" s="14">
        <v>63021.923999999992</v>
      </c>
      <c r="M64" s="14"/>
      <c r="N64" s="12">
        <f t="shared" ref="N64:N80" si="5">+J64*2</f>
        <v>58896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</row>
    <row r="65" spans="2:142" s="1" customFormat="1" ht="18.600000000000001" customHeight="1" x14ac:dyDescent="0.25">
      <c r="B65" s="23">
        <v>38261</v>
      </c>
      <c r="C65" s="7"/>
      <c r="D65" s="14">
        <v>11763.80688</v>
      </c>
      <c r="E65" s="14"/>
      <c r="F65" s="12">
        <v>9926</v>
      </c>
      <c r="G65" s="10"/>
      <c r="H65" s="14">
        <v>32277.655199999997</v>
      </c>
      <c r="I65" s="14"/>
      <c r="J65" s="12">
        <v>29448</v>
      </c>
      <c r="K65" s="11"/>
      <c r="L65" s="14">
        <v>63021.923999999992</v>
      </c>
      <c r="M65" s="14"/>
      <c r="N65" s="12">
        <f t="shared" si="5"/>
        <v>58896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</row>
    <row r="66" spans="2:142" s="1" customFormat="1" ht="18.600000000000001" customHeight="1" x14ac:dyDescent="0.25">
      <c r="B66" s="23">
        <v>38292</v>
      </c>
      <c r="C66" s="7"/>
      <c r="D66" s="14">
        <v>11763.80688</v>
      </c>
      <c r="E66" s="14"/>
      <c r="F66" s="12">
        <v>10185</v>
      </c>
      <c r="G66" s="10"/>
      <c r="H66" s="14">
        <v>32277.655199999997</v>
      </c>
      <c r="I66" s="14"/>
      <c r="J66" s="12">
        <v>29968</v>
      </c>
      <c r="K66" s="11"/>
      <c r="L66" s="14">
        <v>63021.923999999992</v>
      </c>
      <c r="M66" s="14"/>
      <c r="N66" s="12">
        <f t="shared" si="5"/>
        <v>59936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</row>
    <row r="67" spans="2:142" s="1" customFormat="1" ht="18.600000000000001" customHeight="1" x14ac:dyDescent="0.25">
      <c r="B67" s="23">
        <v>38322</v>
      </c>
      <c r="C67" s="7"/>
      <c r="D67" s="14">
        <v>11763.80688</v>
      </c>
      <c r="E67" s="14"/>
      <c r="F67" s="12">
        <v>9380</v>
      </c>
      <c r="G67" s="10"/>
      <c r="H67" s="14">
        <v>32277.655199999997</v>
      </c>
      <c r="I67" s="14"/>
      <c r="J67" s="12">
        <v>27874</v>
      </c>
      <c r="K67" s="11"/>
      <c r="L67" s="14">
        <v>63021.923999999992</v>
      </c>
      <c r="M67" s="14"/>
      <c r="N67" s="12">
        <f t="shared" si="5"/>
        <v>55748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</row>
    <row r="68" spans="2:142" s="1" customFormat="1" ht="18.600000000000001" customHeight="1" x14ac:dyDescent="0.25">
      <c r="B68" s="23">
        <v>38353</v>
      </c>
      <c r="C68" s="7"/>
      <c r="D68" s="14">
        <v>9777.1899400000002</v>
      </c>
      <c r="E68" s="14"/>
      <c r="F68" s="12">
        <v>8924</v>
      </c>
      <c r="G68" s="10"/>
      <c r="H68" s="14">
        <v>26826.9316</v>
      </c>
      <c r="I68" s="14"/>
      <c r="J68" s="12">
        <v>26440</v>
      </c>
      <c r="K68" s="11"/>
      <c r="L68" s="14">
        <v>52379.515999999996</v>
      </c>
      <c r="M68" s="14"/>
      <c r="N68" s="12">
        <f t="shared" si="5"/>
        <v>52880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</row>
    <row r="69" spans="2:142" s="1" customFormat="1" ht="18.600000000000001" customHeight="1" x14ac:dyDescent="0.25">
      <c r="B69" s="23">
        <v>38384</v>
      </c>
      <c r="C69" s="7"/>
      <c r="D69" s="14">
        <v>9777.1899400000002</v>
      </c>
      <c r="E69" s="14"/>
      <c r="F69" s="12">
        <v>8885</v>
      </c>
      <c r="G69" s="10"/>
      <c r="H69" s="14">
        <v>26826.9316</v>
      </c>
      <c r="I69" s="14"/>
      <c r="J69" s="12">
        <v>26222</v>
      </c>
      <c r="K69" s="11"/>
      <c r="L69" s="14">
        <v>52379.515999999996</v>
      </c>
      <c r="M69" s="14"/>
      <c r="N69" s="12">
        <f t="shared" si="5"/>
        <v>52444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</row>
    <row r="70" spans="2:142" s="1" customFormat="1" ht="18.600000000000001" customHeight="1" x14ac:dyDescent="0.25">
      <c r="B70" s="23">
        <v>38412</v>
      </c>
      <c r="C70" s="7"/>
      <c r="D70" s="14">
        <v>9777.1899400000002</v>
      </c>
      <c r="E70" s="14"/>
      <c r="F70" s="12">
        <v>8636</v>
      </c>
      <c r="G70" s="10"/>
      <c r="H70" s="14">
        <v>26826.9316</v>
      </c>
      <c r="I70" s="14"/>
      <c r="J70" s="12">
        <v>25953</v>
      </c>
      <c r="K70" s="11"/>
      <c r="L70" s="14">
        <v>52379.515999999996</v>
      </c>
      <c r="M70" s="14"/>
      <c r="N70" s="12">
        <f t="shared" si="5"/>
        <v>51906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</row>
    <row r="71" spans="2:142" s="1" customFormat="1" ht="18.600000000000001" customHeight="1" x14ac:dyDescent="0.25">
      <c r="B71" s="23">
        <v>38443</v>
      </c>
      <c r="C71" s="7"/>
      <c r="D71" s="14">
        <v>11183.185649999999</v>
      </c>
      <c r="E71" s="14">
        <v>16920</v>
      </c>
      <c r="F71" s="12">
        <v>9939</v>
      </c>
      <c r="G71" s="10"/>
      <c r="H71" s="14">
        <v>49957</v>
      </c>
      <c r="I71" s="14"/>
      <c r="J71" s="12">
        <v>29399</v>
      </c>
      <c r="K71" s="11"/>
      <c r="L71" s="14">
        <v>54119.891000000003</v>
      </c>
      <c r="M71" s="14"/>
      <c r="N71" s="12">
        <f t="shared" si="5"/>
        <v>58798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</row>
    <row r="72" spans="2:142" s="1" customFormat="1" ht="18.600000000000001" customHeight="1" x14ac:dyDescent="0.25">
      <c r="B72" s="23">
        <v>38473</v>
      </c>
      <c r="C72" s="7"/>
      <c r="D72" s="14">
        <v>11183.185649999999</v>
      </c>
      <c r="E72" s="14"/>
      <c r="F72" s="12">
        <v>9501</v>
      </c>
      <c r="G72" s="10"/>
      <c r="H72" s="14">
        <v>27238.457399999999</v>
      </c>
      <c r="I72" s="14"/>
      <c r="J72" s="12">
        <v>28006</v>
      </c>
      <c r="K72" s="11"/>
      <c r="L72" s="14">
        <v>54119.891000000003</v>
      </c>
      <c r="M72" s="14"/>
      <c r="N72" s="12">
        <f t="shared" si="5"/>
        <v>56012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</row>
    <row r="73" spans="2:142" s="1" customFormat="1" ht="18.600000000000001" customHeight="1" x14ac:dyDescent="0.25">
      <c r="B73" s="23">
        <v>38504</v>
      </c>
      <c r="C73" s="7"/>
      <c r="D73" s="14">
        <v>11183.185649999999</v>
      </c>
      <c r="E73" s="14"/>
      <c r="F73" s="12">
        <v>9137</v>
      </c>
      <c r="G73" s="10"/>
      <c r="H73" s="14">
        <v>27238.457399999999</v>
      </c>
      <c r="I73" s="14"/>
      <c r="J73" s="12">
        <v>26923</v>
      </c>
      <c r="K73" s="11"/>
      <c r="L73" s="14">
        <v>54119.891000000003</v>
      </c>
      <c r="M73" s="14"/>
      <c r="N73" s="12">
        <f t="shared" si="5"/>
        <v>53846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</row>
    <row r="74" spans="2:142" s="1" customFormat="1" ht="18.600000000000001" customHeight="1" x14ac:dyDescent="0.25">
      <c r="B74" s="23">
        <v>38534</v>
      </c>
      <c r="C74" s="7"/>
      <c r="D74" s="14">
        <v>11183.185649999999</v>
      </c>
      <c r="E74" s="14"/>
      <c r="F74" s="12">
        <v>9557</v>
      </c>
      <c r="G74" s="10"/>
      <c r="H74" s="14">
        <v>27238.457399999999</v>
      </c>
      <c r="I74" s="14"/>
      <c r="J74" s="12">
        <v>28143</v>
      </c>
      <c r="K74" s="11"/>
      <c r="L74" s="14">
        <v>54119.891000000003</v>
      </c>
      <c r="M74" s="14"/>
      <c r="N74" s="12">
        <f t="shared" si="5"/>
        <v>56286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</row>
    <row r="75" spans="2:142" s="1" customFormat="1" ht="18.600000000000001" customHeight="1" x14ac:dyDescent="0.25">
      <c r="B75" s="23">
        <v>38565</v>
      </c>
      <c r="C75" s="7"/>
      <c r="D75" s="14">
        <v>11183.185649999999</v>
      </c>
      <c r="E75" s="14"/>
      <c r="F75" s="12">
        <v>9350</v>
      </c>
      <c r="G75" s="10"/>
      <c r="H75" s="14">
        <v>27238.457399999999</v>
      </c>
      <c r="I75" s="14"/>
      <c r="J75" s="12">
        <v>27474</v>
      </c>
      <c r="K75" s="11"/>
      <c r="L75" s="14">
        <v>54119.891000000003</v>
      </c>
      <c r="M75" s="14"/>
      <c r="N75" s="12">
        <f t="shared" si="5"/>
        <v>54948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</row>
    <row r="76" spans="2:142" s="1" customFormat="1" ht="18.600000000000001" customHeight="1" x14ac:dyDescent="0.25">
      <c r="B76" s="23">
        <v>38596</v>
      </c>
      <c r="C76" s="7"/>
      <c r="D76" s="14">
        <v>11966.045</v>
      </c>
      <c r="E76" s="14">
        <v>7632.6</v>
      </c>
      <c r="F76" s="12">
        <v>9799</v>
      </c>
      <c r="G76" s="10"/>
      <c r="H76" s="14">
        <v>29145.313399999999</v>
      </c>
      <c r="I76" s="14">
        <v>19772</v>
      </c>
      <c r="J76" s="12">
        <v>28729</v>
      </c>
      <c r="K76" s="11"/>
      <c r="L76" s="14">
        <v>57908.267899999999</v>
      </c>
      <c r="M76" s="14">
        <v>37980</v>
      </c>
      <c r="N76" s="12">
        <f t="shared" si="5"/>
        <v>57458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</row>
    <row r="77" spans="2:142" s="1" customFormat="1" ht="18.600000000000001" customHeight="1" x14ac:dyDescent="0.25">
      <c r="B77" s="23">
        <v>38626</v>
      </c>
      <c r="C77" s="7"/>
      <c r="D77" s="14">
        <v>12923.25958</v>
      </c>
      <c r="E77" s="14">
        <v>7632.6</v>
      </c>
      <c r="F77" s="12">
        <v>10864</v>
      </c>
      <c r="G77" s="10"/>
      <c r="H77" s="14">
        <v>31476.785199999998</v>
      </c>
      <c r="I77" s="14">
        <v>19772</v>
      </c>
      <c r="J77" s="12">
        <v>32022</v>
      </c>
      <c r="K77" s="11"/>
      <c r="L77" s="14">
        <v>62540.664199999992</v>
      </c>
      <c r="M77" s="14">
        <v>37980</v>
      </c>
      <c r="N77" s="12">
        <f t="shared" si="5"/>
        <v>64044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</row>
    <row r="78" spans="2:142" s="1" customFormat="1" ht="18.600000000000001" customHeight="1" x14ac:dyDescent="0.25">
      <c r="B78" s="23">
        <v>38657</v>
      </c>
      <c r="C78" s="7"/>
      <c r="D78" s="14">
        <v>13245.763859999999</v>
      </c>
      <c r="E78" s="14">
        <v>7632.6</v>
      </c>
      <c r="F78" s="12">
        <v>10811</v>
      </c>
      <c r="G78" s="10"/>
      <c r="H78" s="14">
        <v>32262.328000000001</v>
      </c>
      <c r="I78" s="14">
        <v>19772</v>
      </c>
      <c r="J78" s="12">
        <v>31810</v>
      </c>
      <c r="K78" s="11"/>
      <c r="L78" s="14">
        <v>64101.194499999998</v>
      </c>
      <c r="M78" s="14">
        <v>37980</v>
      </c>
      <c r="N78" s="12">
        <f t="shared" si="5"/>
        <v>63620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</row>
    <row r="79" spans="2:142" s="1" customFormat="1" ht="18.600000000000001" customHeight="1" x14ac:dyDescent="0.25">
      <c r="B79" s="23">
        <v>38687</v>
      </c>
      <c r="C79" s="7"/>
      <c r="D79" s="14">
        <v>13245.763859999999</v>
      </c>
      <c r="E79" s="14">
        <v>7632.6</v>
      </c>
      <c r="F79" s="12">
        <v>10523</v>
      </c>
      <c r="G79" s="10"/>
      <c r="H79" s="14">
        <v>32262.328000000001</v>
      </c>
      <c r="I79" s="14">
        <v>19772</v>
      </c>
      <c r="J79" s="12">
        <v>31023</v>
      </c>
      <c r="K79" s="11"/>
      <c r="L79" s="14">
        <v>64101.194499999998</v>
      </c>
      <c r="M79" s="14">
        <v>37980</v>
      </c>
      <c r="N79" s="12">
        <f t="shared" si="5"/>
        <v>62046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</row>
    <row r="80" spans="2:142" s="1" customFormat="1" ht="18.600000000000001" customHeight="1" x14ac:dyDescent="0.25">
      <c r="B80" s="23">
        <v>38718</v>
      </c>
      <c r="C80" s="7"/>
      <c r="D80" s="14">
        <v>13245.763859999999</v>
      </c>
      <c r="E80" s="14">
        <v>7632.6</v>
      </c>
      <c r="F80" s="12">
        <v>10120</v>
      </c>
      <c r="G80" s="10"/>
      <c r="H80" s="14">
        <v>32262.328000000001</v>
      </c>
      <c r="I80" s="14">
        <v>19772</v>
      </c>
      <c r="J80" s="12">
        <v>29669</v>
      </c>
      <c r="K80" s="11"/>
      <c r="L80" s="14">
        <v>64101.194499999998</v>
      </c>
      <c r="M80" s="14">
        <v>37980</v>
      </c>
      <c r="N80" s="12">
        <f t="shared" si="5"/>
        <v>59338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</row>
    <row r="81" spans="2:142" s="1" customFormat="1" ht="18.600000000000001" customHeight="1" x14ac:dyDescent="0.25">
      <c r="B81" s="23">
        <v>38749</v>
      </c>
      <c r="C81" s="7"/>
      <c r="D81" s="14">
        <v>13245.763859999999</v>
      </c>
      <c r="E81" s="14">
        <v>7640.6</v>
      </c>
      <c r="F81" s="12">
        <v>10022</v>
      </c>
      <c r="G81" s="10"/>
      <c r="H81" s="14">
        <v>32262.328000000001</v>
      </c>
      <c r="I81" s="14">
        <v>19780</v>
      </c>
      <c r="J81" s="12">
        <v>29297</v>
      </c>
      <c r="K81" s="11"/>
      <c r="L81" s="14">
        <v>64101.194499999998</v>
      </c>
      <c r="M81" s="14">
        <v>37994</v>
      </c>
      <c r="N81" s="12">
        <f t="shared" ref="N81:N121" si="6">+J81*2</f>
        <v>58594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</row>
    <row r="82" spans="2:142" s="1" customFormat="1" ht="18.600000000000001" customHeight="1" x14ac:dyDescent="0.25">
      <c r="B82" s="23">
        <v>38777</v>
      </c>
      <c r="C82" s="7"/>
      <c r="D82" s="14">
        <v>13245.763859999999</v>
      </c>
      <c r="E82" s="14">
        <v>7640.6</v>
      </c>
      <c r="F82" s="12">
        <v>9341</v>
      </c>
      <c r="G82" s="10"/>
      <c r="H82" s="14">
        <v>32262.328000000001</v>
      </c>
      <c r="I82" s="14">
        <v>19780</v>
      </c>
      <c r="J82" s="12">
        <v>27236</v>
      </c>
      <c r="K82" s="11"/>
      <c r="L82" s="14">
        <v>64101.194499999998</v>
      </c>
      <c r="M82" s="14">
        <v>37994</v>
      </c>
      <c r="N82" s="12">
        <f t="shared" si="6"/>
        <v>54472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</row>
    <row r="83" spans="2:142" s="1" customFormat="1" ht="18.600000000000001" customHeight="1" x14ac:dyDescent="0.25">
      <c r="B83" s="23">
        <v>38808</v>
      </c>
      <c r="C83" s="7"/>
      <c r="D83" s="14">
        <v>13245.763859999999</v>
      </c>
      <c r="E83" s="14">
        <v>7640.6</v>
      </c>
      <c r="F83" s="12">
        <v>9672</v>
      </c>
      <c r="G83" s="10"/>
      <c r="H83" s="14">
        <v>32262.328000000001</v>
      </c>
      <c r="I83" s="14">
        <v>19780</v>
      </c>
      <c r="J83" s="12">
        <v>28238</v>
      </c>
      <c r="K83" s="11"/>
      <c r="L83" s="14">
        <v>64101.194499999998</v>
      </c>
      <c r="M83" s="14">
        <v>37994</v>
      </c>
      <c r="N83" s="12">
        <f t="shared" si="6"/>
        <v>56476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</row>
    <row r="84" spans="2:142" s="1" customFormat="1" ht="18.600000000000001" customHeight="1" x14ac:dyDescent="0.25">
      <c r="B84" s="23">
        <v>38838</v>
      </c>
      <c r="C84" s="7"/>
      <c r="D84" s="14">
        <v>13245.763859999999</v>
      </c>
      <c r="E84" s="14">
        <v>7640.6</v>
      </c>
      <c r="F84" s="12">
        <v>10191</v>
      </c>
      <c r="G84" s="10"/>
      <c r="H84" s="14">
        <v>32262.328000000001</v>
      </c>
      <c r="I84" s="14">
        <v>19780</v>
      </c>
      <c r="J84" s="12">
        <v>29833</v>
      </c>
      <c r="K84" s="11"/>
      <c r="L84" s="14">
        <v>64101.194499999998</v>
      </c>
      <c r="M84" s="14">
        <v>37994</v>
      </c>
      <c r="N84" s="12">
        <f t="shared" si="6"/>
        <v>59666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</row>
    <row r="85" spans="2:142" s="1" customFormat="1" ht="18.600000000000001" customHeight="1" x14ac:dyDescent="0.25">
      <c r="B85" s="23">
        <v>38869</v>
      </c>
      <c r="C85" s="7"/>
      <c r="D85" s="14">
        <v>12137.593000000001</v>
      </c>
      <c r="E85" s="14">
        <v>7640.6</v>
      </c>
      <c r="F85" s="12">
        <v>10273</v>
      </c>
      <c r="G85" s="10"/>
      <c r="H85" s="14">
        <v>29563.14</v>
      </c>
      <c r="I85" s="14">
        <v>19780</v>
      </c>
      <c r="J85" s="12">
        <v>30134</v>
      </c>
      <c r="K85" s="11"/>
      <c r="L85" s="14">
        <v>58737.74</v>
      </c>
      <c r="M85" s="14">
        <v>37994</v>
      </c>
      <c r="N85" s="12">
        <f t="shared" si="6"/>
        <v>60268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</row>
    <row r="86" spans="2:142" s="1" customFormat="1" ht="18.600000000000001" customHeight="1" x14ac:dyDescent="0.25">
      <c r="B86" s="23">
        <v>38899</v>
      </c>
      <c r="C86" s="7"/>
      <c r="D86" s="14">
        <v>12137.593000000001</v>
      </c>
      <c r="E86" s="14">
        <v>7640.6</v>
      </c>
      <c r="F86" s="12">
        <v>10947</v>
      </c>
      <c r="G86" s="10"/>
      <c r="H86" s="14">
        <v>29563.14</v>
      </c>
      <c r="I86" s="14">
        <v>19780</v>
      </c>
      <c r="J86" s="12">
        <v>31899</v>
      </c>
      <c r="K86" s="11"/>
      <c r="L86" s="14">
        <v>58737.74</v>
      </c>
      <c r="M86" s="14">
        <v>37994</v>
      </c>
      <c r="N86" s="12">
        <f t="shared" si="6"/>
        <v>63798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</row>
    <row r="87" spans="2:142" s="1" customFormat="1" ht="18.600000000000001" customHeight="1" x14ac:dyDescent="0.25">
      <c r="B87" s="23">
        <v>38930</v>
      </c>
      <c r="C87" s="7"/>
      <c r="D87" s="14">
        <v>13108.682999999999</v>
      </c>
      <c r="E87" s="14">
        <v>7640.6</v>
      </c>
      <c r="F87" s="12">
        <v>11243</v>
      </c>
      <c r="G87" s="10"/>
      <c r="H87" s="14">
        <v>31928.26</v>
      </c>
      <c r="I87" s="14">
        <v>19780</v>
      </c>
      <c r="J87" s="12">
        <v>33016</v>
      </c>
      <c r="K87" s="11"/>
      <c r="L87" s="14">
        <v>63436.160000000003</v>
      </c>
      <c r="M87" s="14">
        <v>37994</v>
      </c>
      <c r="N87" s="12">
        <f t="shared" si="6"/>
        <v>66032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</row>
    <row r="88" spans="2:142" s="1" customFormat="1" ht="18.600000000000001" customHeight="1" x14ac:dyDescent="0.25">
      <c r="B88" s="23">
        <v>38961</v>
      </c>
      <c r="C88" s="7"/>
      <c r="D88" s="14">
        <v>13108.682999999999</v>
      </c>
      <c r="E88" s="14">
        <v>7879.9</v>
      </c>
      <c r="F88" s="12">
        <v>11088</v>
      </c>
      <c r="G88" s="10"/>
      <c r="H88" s="14">
        <v>31928.26</v>
      </c>
      <c r="I88" s="14">
        <v>20399</v>
      </c>
      <c r="J88" s="12">
        <v>32511</v>
      </c>
      <c r="K88" s="11"/>
      <c r="L88" s="14">
        <v>63436.160000000003</v>
      </c>
      <c r="M88" s="14">
        <v>39175</v>
      </c>
      <c r="N88" s="12">
        <f t="shared" si="6"/>
        <v>65022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</row>
    <row r="89" spans="2:142" s="1" customFormat="1" ht="18.600000000000001" customHeight="1" x14ac:dyDescent="0.25">
      <c r="B89" s="23">
        <v>38991</v>
      </c>
      <c r="C89" s="7"/>
      <c r="D89" s="14">
        <v>13108.682999999999</v>
      </c>
      <c r="E89" s="14">
        <v>7879.9</v>
      </c>
      <c r="F89" s="12">
        <v>10699</v>
      </c>
      <c r="G89" s="10"/>
      <c r="H89" s="14">
        <v>31928.26</v>
      </c>
      <c r="I89" s="14">
        <v>20399</v>
      </c>
      <c r="J89" s="12">
        <v>31359</v>
      </c>
      <c r="K89" s="11"/>
      <c r="L89" s="14">
        <v>63436.160000000003</v>
      </c>
      <c r="M89" s="14">
        <v>39175</v>
      </c>
      <c r="N89" s="12">
        <f t="shared" si="6"/>
        <v>62718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</row>
    <row r="90" spans="2:142" s="1" customFormat="1" ht="18.600000000000001" customHeight="1" x14ac:dyDescent="0.25">
      <c r="B90" s="23">
        <v>39022</v>
      </c>
      <c r="C90" s="7"/>
      <c r="D90" s="14">
        <v>13108.682999999999</v>
      </c>
      <c r="E90" s="14">
        <v>7879.9</v>
      </c>
      <c r="F90" s="12">
        <v>9969</v>
      </c>
      <c r="G90" s="10"/>
      <c r="H90" s="14">
        <v>31928.26</v>
      </c>
      <c r="I90" s="14">
        <v>20399</v>
      </c>
      <c r="J90" s="12">
        <v>28690</v>
      </c>
      <c r="K90" s="11"/>
      <c r="L90" s="14">
        <v>63436.160000000003</v>
      </c>
      <c r="M90" s="14">
        <v>39175</v>
      </c>
      <c r="N90" s="12">
        <f t="shared" si="6"/>
        <v>57380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</row>
    <row r="91" spans="2:142" s="1" customFormat="1" ht="18.600000000000001" customHeight="1" x14ac:dyDescent="0.25">
      <c r="B91" s="23">
        <v>39052</v>
      </c>
      <c r="C91" s="7"/>
      <c r="D91" s="14">
        <v>13108.682999999999</v>
      </c>
      <c r="E91" s="14">
        <v>8176.5</v>
      </c>
      <c r="F91" s="12">
        <v>9977</v>
      </c>
      <c r="G91" s="10"/>
      <c r="H91" s="14">
        <v>31928.26</v>
      </c>
      <c r="I91" s="14">
        <v>21160</v>
      </c>
      <c r="J91" s="12">
        <v>29103</v>
      </c>
      <c r="K91" s="11"/>
      <c r="L91" s="14">
        <v>63436.160000000003</v>
      </c>
      <c r="M91" s="14">
        <v>40652</v>
      </c>
      <c r="N91" s="12">
        <f t="shared" si="6"/>
        <v>58206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</row>
    <row r="92" spans="2:142" s="1" customFormat="1" ht="18.600000000000001" customHeight="1" x14ac:dyDescent="0.25">
      <c r="B92" s="23">
        <v>39083</v>
      </c>
      <c r="C92" s="7"/>
      <c r="D92" s="14">
        <v>13108.682999999999</v>
      </c>
      <c r="E92" s="14">
        <v>8176.5</v>
      </c>
      <c r="F92" s="12">
        <v>10626</v>
      </c>
      <c r="G92" s="10"/>
      <c r="H92" s="14">
        <v>31928.26</v>
      </c>
      <c r="I92" s="14">
        <v>21160</v>
      </c>
      <c r="J92" s="12">
        <v>29463</v>
      </c>
      <c r="K92" s="11"/>
      <c r="L92" s="14">
        <v>63436.160000000003</v>
      </c>
      <c r="M92" s="14">
        <v>40652</v>
      </c>
      <c r="N92" s="12">
        <f t="shared" si="6"/>
        <v>58926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</row>
    <row r="93" spans="2:142" s="1" customFormat="1" ht="18.600000000000001" customHeight="1" x14ac:dyDescent="0.25">
      <c r="B93" s="23">
        <v>39114</v>
      </c>
      <c r="C93" s="7"/>
      <c r="D93" s="14">
        <v>13108.682999999999</v>
      </c>
      <c r="E93" s="14">
        <v>8176.5</v>
      </c>
      <c r="F93" s="12">
        <v>9834</v>
      </c>
      <c r="G93" s="10"/>
      <c r="H93" s="14">
        <v>31928.26</v>
      </c>
      <c r="I93" s="14">
        <v>21160</v>
      </c>
      <c r="J93" s="12">
        <v>28509</v>
      </c>
      <c r="K93" s="11"/>
      <c r="L93" s="14">
        <v>63436.160000000003</v>
      </c>
      <c r="M93" s="14">
        <v>40652</v>
      </c>
      <c r="N93" s="12">
        <f t="shared" si="6"/>
        <v>57018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</row>
    <row r="94" spans="2:142" s="1" customFormat="1" ht="18.600000000000001" customHeight="1" x14ac:dyDescent="0.25">
      <c r="B94" s="23">
        <v>39142</v>
      </c>
      <c r="C94" s="7"/>
      <c r="D94" s="14">
        <v>13108.682999999999</v>
      </c>
      <c r="E94" s="14">
        <v>8176.5</v>
      </c>
      <c r="F94" s="12">
        <v>10182</v>
      </c>
      <c r="G94" s="10"/>
      <c r="H94" s="14">
        <v>31928.26</v>
      </c>
      <c r="I94" s="14">
        <v>21160</v>
      </c>
      <c r="J94" s="12">
        <v>30020</v>
      </c>
      <c r="K94" s="11"/>
      <c r="L94" s="14">
        <v>63436.160000000003</v>
      </c>
      <c r="M94" s="14">
        <v>40652</v>
      </c>
      <c r="N94" s="12">
        <f t="shared" si="6"/>
        <v>60040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</row>
    <row r="95" spans="2:142" s="1" customFormat="1" ht="18.600000000000001" customHeight="1" x14ac:dyDescent="0.25">
      <c r="B95" s="23">
        <v>39173</v>
      </c>
      <c r="C95" s="7"/>
      <c r="D95" s="14">
        <v>13108.682999999999</v>
      </c>
      <c r="E95" s="14">
        <v>8405.67</v>
      </c>
      <c r="F95" s="12">
        <v>10525</v>
      </c>
      <c r="G95" s="10"/>
      <c r="H95" s="14">
        <v>31928.26</v>
      </c>
      <c r="I95" s="14">
        <v>21763.56</v>
      </c>
      <c r="J95" s="12">
        <v>30676</v>
      </c>
      <c r="K95" s="11"/>
      <c r="L95" s="14">
        <v>63436.160000000003</v>
      </c>
      <c r="M95" s="14">
        <v>41801.760000000002</v>
      </c>
      <c r="N95" s="12">
        <f t="shared" si="6"/>
        <v>61352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</row>
    <row r="96" spans="2:142" s="1" customFormat="1" ht="18.600000000000001" customHeight="1" x14ac:dyDescent="0.25">
      <c r="B96" s="23">
        <v>39203</v>
      </c>
      <c r="C96" s="7"/>
      <c r="D96" s="14">
        <v>13108.682999999999</v>
      </c>
      <c r="E96" s="14">
        <v>8405.67</v>
      </c>
      <c r="F96" s="12">
        <v>10761</v>
      </c>
      <c r="G96" s="10"/>
      <c r="H96" s="14">
        <v>31928.26</v>
      </c>
      <c r="I96" s="14">
        <v>21763.56</v>
      </c>
      <c r="J96" s="12">
        <v>31443</v>
      </c>
      <c r="K96" s="11"/>
      <c r="L96" s="14">
        <v>63436.160000000003</v>
      </c>
      <c r="M96" s="14">
        <v>41801.760000000002</v>
      </c>
      <c r="N96" s="12">
        <f t="shared" si="6"/>
        <v>62886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</row>
    <row r="97" spans="2:142" s="1" customFormat="1" ht="18.600000000000001" customHeight="1" x14ac:dyDescent="0.25">
      <c r="B97" s="23">
        <v>39234</v>
      </c>
      <c r="C97" s="7"/>
      <c r="D97" s="14">
        <v>13108.682999999999</v>
      </c>
      <c r="E97" s="14">
        <v>8405.67</v>
      </c>
      <c r="F97" s="12">
        <v>11046</v>
      </c>
      <c r="G97" s="10"/>
      <c r="H97" s="14">
        <v>31928.26</v>
      </c>
      <c r="I97" s="14">
        <v>21763.56</v>
      </c>
      <c r="J97" s="12">
        <v>32240</v>
      </c>
      <c r="K97" s="11"/>
      <c r="L97" s="14">
        <v>63436.160000000003</v>
      </c>
      <c r="M97" s="14">
        <v>41801.760000000002</v>
      </c>
      <c r="N97" s="12">
        <f t="shared" si="6"/>
        <v>64480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</row>
    <row r="98" spans="2:142" s="1" customFormat="1" ht="18.600000000000001" customHeight="1" x14ac:dyDescent="0.25">
      <c r="B98" s="23">
        <v>39264</v>
      </c>
      <c r="C98" s="7"/>
      <c r="D98" s="14">
        <v>13108.682999999999</v>
      </c>
      <c r="E98" s="14">
        <v>8666.7999999999993</v>
      </c>
      <c r="F98" s="12">
        <v>11166</v>
      </c>
      <c r="G98" s="10"/>
      <c r="H98" s="14">
        <v>31928.26</v>
      </c>
      <c r="I98" s="14">
        <v>22440</v>
      </c>
      <c r="J98" s="12">
        <v>32423</v>
      </c>
      <c r="K98" s="11"/>
      <c r="L98" s="14">
        <v>63436.160000000003</v>
      </c>
      <c r="M98" s="14">
        <v>43086</v>
      </c>
      <c r="N98" s="12">
        <f t="shared" si="6"/>
        <v>64846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</row>
    <row r="99" spans="2:142" s="1" customFormat="1" ht="18.600000000000001" customHeight="1" x14ac:dyDescent="0.25">
      <c r="B99" s="23">
        <v>39295</v>
      </c>
      <c r="C99" s="7"/>
      <c r="D99" s="14">
        <v>13108.682999999999</v>
      </c>
      <c r="E99" s="14">
        <v>8666.7999999999993</v>
      </c>
      <c r="F99" s="12">
        <v>11558</v>
      </c>
      <c r="G99" s="10"/>
      <c r="H99" s="14">
        <v>31928.26</v>
      </c>
      <c r="I99" s="14">
        <v>22440</v>
      </c>
      <c r="J99" s="12">
        <v>33651</v>
      </c>
      <c r="K99" s="11"/>
      <c r="L99" s="14">
        <v>63436.160000000003</v>
      </c>
      <c r="M99" s="14">
        <v>43086</v>
      </c>
      <c r="N99" s="12">
        <f t="shared" si="6"/>
        <v>67302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</row>
    <row r="100" spans="2:142" s="1" customFormat="1" ht="18.600000000000001" customHeight="1" x14ac:dyDescent="0.25">
      <c r="B100" s="23">
        <v>39326</v>
      </c>
      <c r="C100" s="7"/>
      <c r="D100" s="14">
        <v>14424.026999999998</v>
      </c>
      <c r="E100" s="14">
        <v>8666.7999999999993</v>
      </c>
      <c r="F100" s="12">
        <v>11606</v>
      </c>
      <c r="G100" s="10"/>
      <c r="H100" s="14">
        <v>35131.94</v>
      </c>
      <c r="I100" s="14">
        <v>22440</v>
      </c>
      <c r="J100" s="12">
        <v>33850</v>
      </c>
      <c r="K100" s="11"/>
      <c r="L100" s="14">
        <v>69802.039999999994</v>
      </c>
      <c r="M100" s="14">
        <v>43086</v>
      </c>
      <c r="N100" s="12">
        <f t="shared" si="6"/>
        <v>67700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</row>
    <row r="101" spans="2:142" s="1" customFormat="1" ht="18.600000000000001" customHeight="1" x14ac:dyDescent="0.25">
      <c r="B101" s="23">
        <v>39356</v>
      </c>
      <c r="C101" s="7"/>
      <c r="D101" s="14">
        <v>14424.026999999998</v>
      </c>
      <c r="E101" s="14">
        <v>8666.7999999999993</v>
      </c>
      <c r="F101" s="12">
        <v>11900</v>
      </c>
      <c r="G101" s="10"/>
      <c r="H101" s="14">
        <v>35131.94</v>
      </c>
      <c r="I101" s="14">
        <v>22440</v>
      </c>
      <c r="J101" s="12">
        <v>35022</v>
      </c>
      <c r="K101" s="11"/>
      <c r="L101" s="14">
        <v>69802.039999999994</v>
      </c>
      <c r="M101" s="14">
        <v>43086</v>
      </c>
      <c r="N101" s="12">
        <f t="shared" si="6"/>
        <v>70044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</row>
    <row r="102" spans="2:142" s="1" customFormat="1" ht="18.600000000000001" customHeight="1" x14ac:dyDescent="0.25">
      <c r="B102" s="23">
        <v>39387</v>
      </c>
      <c r="C102" s="7"/>
      <c r="D102" s="14">
        <v>14424.026999999998</v>
      </c>
      <c r="E102" s="14">
        <v>8666.7999999999993</v>
      </c>
      <c r="F102" s="12">
        <v>12541</v>
      </c>
      <c r="G102" s="10"/>
      <c r="H102" s="14">
        <v>35131.94</v>
      </c>
      <c r="I102" s="14">
        <v>22440</v>
      </c>
      <c r="J102" s="12">
        <v>37036</v>
      </c>
      <c r="K102" s="11"/>
      <c r="L102" s="14">
        <v>69802.039999999994</v>
      </c>
      <c r="M102" s="14">
        <v>43086</v>
      </c>
      <c r="N102" s="12">
        <f t="shared" si="6"/>
        <v>74072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</row>
    <row r="103" spans="2:142" s="1" customFormat="1" ht="18.600000000000001" customHeight="1" x14ac:dyDescent="0.25">
      <c r="B103" s="23">
        <v>39417</v>
      </c>
      <c r="C103" s="7"/>
      <c r="D103" s="14">
        <v>14424.026999999998</v>
      </c>
      <c r="E103" s="14">
        <v>9021.4700000000012</v>
      </c>
      <c r="F103" s="12">
        <v>13436</v>
      </c>
      <c r="G103" s="10"/>
      <c r="H103" s="14">
        <v>35131.94</v>
      </c>
      <c r="I103" s="14">
        <v>23357.960000000003</v>
      </c>
      <c r="J103" s="12">
        <v>40202</v>
      </c>
      <c r="K103" s="11"/>
      <c r="L103" s="14">
        <v>69802.039999999994</v>
      </c>
      <c r="M103" s="14">
        <v>44864.160000000003</v>
      </c>
      <c r="N103" s="12">
        <f t="shared" si="6"/>
        <v>80404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</row>
    <row r="104" spans="2:142" s="1" customFormat="1" ht="18.600000000000001" customHeight="1" x14ac:dyDescent="0.25">
      <c r="B104" s="23">
        <v>39448</v>
      </c>
      <c r="C104" s="7"/>
      <c r="D104" s="14">
        <v>14424.026999999998</v>
      </c>
      <c r="E104" s="14">
        <v>9021.4700000000012</v>
      </c>
      <c r="F104" s="12">
        <v>13072</v>
      </c>
      <c r="G104" s="10"/>
      <c r="H104" s="14">
        <v>35131.94</v>
      </c>
      <c r="I104" s="14">
        <v>23357.960000000003</v>
      </c>
      <c r="J104" s="12">
        <v>38929</v>
      </c>
      <c r="K104" s="11"/>
      <c r="L104" s="14">
        <v>69802.039999999994</v>
      </c>
      <c r="M104" s="14">
        <v>44864.160000000003</v>
      </c>
      <c r="N104" s="12">
        <f t="shared" si="6"/>
        <v>77858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</row>
    <row r="105" spans="2:142" s="1" customFormat="1" ht="18.600000000000001" customHeight="1" x14ac:dyDescent="0.25">
      <c r="B105" s="23">
        <v>39479</v>
      </c>
      <c r="C105" s="7"/>
      <c r="D105" s="14">
        <v>15825.89</v>
      </c>
      <c r="E105" s="14">
        <v>9021.4700000000012</v>
      </c>
      <c r="F105" s="12">
        <v>12581</v>
      </c>
      <c r="G105" s="10"/>
      <c r="H105" s="14">
        <v>38616.6</v>
      </c>
      <c r="I105" s="14">
        <v>23357.960000000003</v>
      </c>
      <c r="J105" s="12">
        <v>37201</v>
      </c>
      <c r="K105" s="11"/>
      <c r="L105" s="14">
        <v>76751.100000000006</v>
      </c>
      <c r="M105" s="14">
        <v>44864.160000000003</v>
      </c>
      <c r="N105" s="12">
        <f t="shared" si="6"/>
        <v>74402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</row>
    <row r="106" spans="2:142" s="1" customFormat="1" ht="18.600000000000001" customHeight="1" x14ac:dyDescent="0.25">
      <c r="B106" s="23">
        <v>39508</v>
      </c>
      <c r="C106" s="7"/>
      <c r="D106" s="14">
        <v>15825.89</v>
      </c>
      <c r="E106" s="14">
        <v>9021.4700000000012</v>
      </c>
      <c r="F106" s="12">
        <v>11969</v>
      </c>
      <c r="G106" s="10"/>
      <c r="H106" s="14">
        <v>38616.6</v>
      </c>
      <c r="I106" s="14">
        <v>23357.960000000003</v>
      </c>
      <c r="J106" s="12">
        <v>35694</v>
      </c>
      <c r="K106" s="11"/>
      <c r="L106" s="14">
        <v>76751.100000000006</v>
      </c>
      <c r="M106" s="14">
        <v>44864.160000000003</v>
      </c>
      <c r="N106" s="12">
        <f t="shared" si="6"/>
        <v>71388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</row>
    <row r="107" spans="2:142" s="1" customFormat="1" ht="18.600000000000001" customHeight="1" x14ac:dyDescent="0.25">
      <c r="B107" s="23">
        <v>39539</v>
      </c>
      <c r="C107" s="7"/>
      <c r="D107" s="14">
        <v>15825.89</v>
      </c>
      <c r="E107" s="14">
        <v>9021.4700000000012</v>
      </c>
      <c r="F107" s="12">
        <v>12218</v>
      </c>
      <c r="G107" s="10"/>
      <c r="H107" s="14">
        <v>38616.6</v>
      </c>
      <c r="I107" s="14">
        <v>23357.960000000003</v>
      </c>
      <c r="J107" s="12">
        <v>36314</v>
      </c>
      <c r="K107" s="11"/>
      <c r="L107" s="14">
        <v>76751.100000000006</v>
      </c>
      <c r="M107" s="14">
        <v>44864.160000000003</v>
      </c>
      <c r="N107" s="12">
        <f t="shared" si="6"/>
        <v>72628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</row>
    <row r="108" spans="2:142" s="1" customFormat="1" ht="18.600000000000001" customHeight="1" x14ac:dyDescent="0.25">
      <c r="B108" s="23">
        <v>39569</v>
      </c>
      <c r="C108" s="7"/>
      <c r="D108" s="14">
        <v>15825.89</v>
      </c>
      <c r="E108" s="14">
        <v>9824.3808299999982</v>
      </c>
      <c r="F108" s="12">
        <v>12956</v>
      </c>
      <c r="G108" s="10"/>
      <c r="H108" s="14">
        <v>38616.6</v>
      </c>
      <c r="I108" s="14">
        <v>25436.818439999999</v>
      </c>
      <c r="J108" s="12">
        <v>38672</v>
      </c>
      <c r="K108" s="11"/>
      <c r="L108" s="14">
        <v>76751.100000000006</v>
      </c>
      <c r="M108" s="14">
        <v>48857.070240000001</v>
      </c>
      <c r="N108" s="12">
        <f t="shared" si="6"/>
        <v>77344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</row>
    <row r="109" spans="2:142" s="1" customFormat="1" ht="18.600000000000001" customHeight="1" x14ac:dyDescent="0.25">
      <c r="B109" s="23">
        <v>39600</v>
      </c>
      <c r="C109" s="7"/>
      <c r="D109" s="14">
        <v>17052.105</v>
      </c>
      <c r="E109" s="14">
        <v>10714.92</v>
      </c>
      <c r="F109" s="12">
        <v>13877</v>
      </c>
      <c r="G109" s="10"/>
      <c r="H109" s="14">
        <v>41500.019999999997</v>
      </c>
      <c r="I109" s="14">
        <v>27742.559999999998</v>
      </c>
      <c r="J109" s="12">
        <v>40981</v>
      </c>
      <c r="K109" s="11"/>
      <c r="L109" s="14">
        <v>83044.960000000006</v>
      </c>
      <c r="M109" s="14">
        <v>53285.759999999995</v>
      </c>
      <c r="N109" s="12">
        <f t="shared" si="6"/>
        <v>81962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</row>
    <row r="110" spans="2:142" s="1" customFormat="1" ht="18.600000000000001" customHeight="1" x14ac:dyDescent="0.25">
      <c r="B110" s="23">
        <v>39630</v>
      </c>
      <c r="C110" s="7"/>
      <c r="D110" s="14">
        <v>18757.392</v>
      </c>
      <c r="E110" s="14">
        <v>10714.92</v>
      </c>
      <c r="F110" s="12">
        <v>14256</v>
      </c>
      <c r="G110" s="10"/>
      <c r="H110" s="14">
        <v>45585.52</v>
      </c>
      <c r="I110" s="14">
        <v>27742.559999999998</v>
      </c>
      <c r="J110" s="12">
        <v>42340</v>
      </c>
      <c r="K110" s="11"/>
      <c r="L110" s="14">
        <v>89575.79</v>
      </c>
      <c r="M110" s="14">
        <v>53285.759999999995</v>
      </c>
      <c r="N110" s="12">
        <f t="shared" si="6"/>
        <v>84680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</row>
    <row r="111" spans="2:142" s="1" customFormat="1" ht="18.600000000000001" customHeight="1" x14ac:dyDescent="0.25">
      <c r="B111" s="23">
        <v>39661</v>
      </c>
      <c r="C111" s="7"/>
      <c r="D111" s="14">
        <v>18757.392</v>
      </c>
      <c r="E111" s="14">
        <v>11992.705</v>
      </c>
      <c r="F111" s="12">
        <v>14775</v>
      </c>
      <c r="G111" s="10"/>
      <c r="H111" s="14">
        <v>45585.52</v>
      </c>
      <c r="I111" s="14">
        <v>31050.940000000002</v>
      </c>
      <c r="J111" s="12">
        <v>43544</v>
      </c>
      <c r="K111" s="11"/>
      <c r="L111" s="14">
        <v>89575.79</v>
      </c>
      <c r="M111" s="14">
        <v>59640.240000000005</v>
      </c>
      <c r="N111" s="12">
        <f t="shared" si="6"/>
        <v>87088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</row>
    <row r="112" spans="2:142" s="1" customFormat="1" ht="18.600000000000001" customHeight="1" x14ac:dyDescent="0.25">
      <c r="B112" s="23">
        <v>39692</v>
      </c>
      <c r="C112" s="7"/>
      <c r="D112" s="14">
        <v>18757.392</v>
      </c>
      <c r="E112" s="14">
        <v>13328.257000000001</v>
      </c>
      <c r="F112" s="12">
        <v>14500</v>
      </c>
      <c r="G112" s="10"/>
      <c r="H112" s="14">
        <v>45585.52</v>
      </c>
      <c r="I112" s="14">
        <v>34820.910000000003</v>
      </c>
      <c r="J112" s="12">
        <v>43275</v>
      </c>
      <c r="K112" s="11"/>
      <c r="L112" s="14">
        <v>89575.79</v>
      </c>
      <c r="M112" s="14">
        <v>68309.27</v>
      </c>
      <c r="N112" s="12">
        <f t="shared" si="6"/>
        <v>86550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</row>
    <row r="113" spans="2:142" s="1" customFormat="1" ht="18.600000000000001" customHeight="1" x14ac:dyDescent="0.25">
      <c r="B113" s="23">
        <v>39722</v>
      </c>
      <c r="C113" s="7"/>
      <c r="D113" s="14">
        <v>18757.392</v>
      </c>
      <c r="E113" s="14">
        <v>13328.257000000001</v>
      </c>
      <c r="F113" s="12">
        <v>14701</v>
      </c>
      <c r="G113" s="10"/>
      <c r="H113" s="14">
        <v>45585.52</v>
      </c>
      <c r="I113" s="14">
        <v>34820.910000000003</v>
      </c>
      <c r="J113" s="12">
        <v>43692</v>
      </c>
      <c r="K113" s="11"/>
      <c r="L113" s="14">
        <v>89575.79</v>
      </c>
      <c r="M113" s="14">
        <v>68309.27</v>
      </c>
      <c r="N113" s="12">
        <f t="shared" si="6"/>
        <v>87384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</row>
    <row r="114" spans="2:142" s="1" customFormat="1" ht="18.600000000000001" customHeight="1" x14ac:dyDescent="0.25">
      <c r="B114" s="23">
        <v>39753</v>
      </c>
      <c r="C114" s="7"/>
      <c r="D114" s="14">
        <v>19989.103200000001</v>
      </c>
      <c r="E114" s="14">
        <v>14125.921999999999</v>
      </c>
      <c r="F114" s="12">
        <v>14179</v>
      </c>
      <c r="G114" s="10"/>
      <c r="H114" s="14">
        <v>42505.036000000007</v>
      </c>
      <c r="I114" s="14">
        <v>36904.86</v>
      </c>
      <c r="J114" s="12">
        <v>41498</v>
      </c>
      <c r="K114" s="11"/>
      <c r="L114" s="14">
        <v>96340.636000000013</v>
      </c>
      <c r="M114" s="14">
        <v>72397.42</v>
      </c>
      <c r="N114" s="12">
        <f t="shared" si="6"/>
        <v>82996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</row>
    <row r="115" spans="2:142" s="1" customFormat="1" ht="18.600000000000001" customHeight="1" x14ac:dyDescent="0.25">
      <c r="B115" s="23">
        <v>39783</v>
      </c>
      <c r="C115" s="7"/>
      <c r="D115" s="14">
        <v>19989.103200000001</v>
      </c>
      <c r="E115" s="14">
        <v>14125.921999999999</v>
      </c>
      <c r="F115" s="12">
        <v>13099</v>
      </c>
      <c r="G115" s="10"/>
      <c r="H115" s="14">
        <v>42505.036000000007</v>
      </c>
      <c r="I115" s="14">
        <v>36904.86</v>
      </c>
      <c r="J115" s="12">
        <v>38221</v>
      </c>
      <c r="K115" s="11"/>
      <c r="L115" s="14">
        <v>96340.636000000013</v>
      </c>
      <c r="M115" s="14">
        <v>72397.42</v>
      </c>
      <c r="N115" s="12">
        <f t="shared" si="6"/>
        <v>76442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</row>
    <row r="116" spans="2:142" s="1" customFormat="1" ht="18.600000000000001" customHeight="1" x14ac:dyDescent="0.25">
      <c r="B116" s="23">
        <v>39814</v>
      </c>
      <c r="C116" s="7"/>
      <c r="D116" s="14">
        <v>19989.103200000001</v>
      </c>
      <c r="E116" s="14">
        <v>14125.921999999999</v>
      </c>
      <c r="F116" s="12">
        <v>11094</v>
      </c>
      <c r="G116" s="10"/>
      <c r="H116" s="14">
        <v>42505.036000000007</v>
      </c>
      <c r="I116" s="14">
        <v>36904.86</v>
      </c>
      <c r="J116" s="12">
        <v>32481</v>
      </c>
      <c r="K116" s="11"/>
      <c r="L116" s="14">
        <v>96340.636000000013</v>
      </c>
      <c r="M116" s="14">
        <v>72397.42</v>
      </c>
      <c r="N116" s="12">
        <f t="shared" si="6"/>
        <v>64962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</row>
    <row r="117" spans="2:142" s="1" customFormat="1" ht="18.600000000000001" customHeight="1" x14ac:dyDescent="0.25">
      <c r="B117" s="23">
        <v>39845</v>
      </c>
      <c r="C117" s="7"/>
      <c r="D117" s="14">
        <v>19989.103200000001</v>
      </c>
      <c r="E117" s="14">
        <v>14125.921999999999</v>
      </c>
      <c r="F117" s="12">
        <v>11589</v>
      </c>
      <c r="G117" s="10"/>
      <c r="H117" s="14">
        <v>42505.036000000007</v>
      </c>
      <c r="I117" s="14">
        <v>36904.86</v>
      </c>
      <c r="J117" s="12">
        <v>33623</v>
      </c>
      <c r="K117" s="11"/>
      <c r="L117" s="14">
        <v>96340.636000000013</v>
      </c>
      <c r="M117" s="14">
        <v>72397.42</v>
      </c>
      <c r="N117" s="12">
        <f t="shared" si="6"/>
        <v>67246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</row>
    <row r="118" spans="2:142" s="1" customFormat="1" ht="18.600000000000001" customHeight="1" x14ac:dyDescent="0.25">
      <c r="B118" s="23">
        <v>39873</v>
      </c>
      <c r="C118" s="7"/>
      <c r="D118" s="14">
        <v>19989.103200000001</v>
      </c>
      <c r="E118" s="14">
        <v>14125.921999999999</v>
      </c>
      <c r="F118" s="12">
        <v>11419</v>
      </c>
      <c r="G118" s="10"/>
      <c r="H118" s="14">
        <v>42505.036000000007</v>
      </c>
      <c r="I118" s="14">
        <v>36904.86</v>
      </c>
      <c r="J118" s="12">
        <v>33360</v>
      </c>
      <c r="K118" s="11"/>
      <c r="L118" s="14">
        <v>96340.636000000013</v>
      </c>
      <c r="M118" s="14">
        <v>72397.42</v>
      </c>
      <c r="N118" s="12">
        <f t="shared" si="6"/>
        <v>66720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</row>
    <row r="119" spans="2:142" s="1" customFormat="1" ht="18.600000000000001" customHeight="1" x14ac:dyDescent="0.25">
      <c r="B119" s="23">
        <v>39904</v>
      </c>
      <c r="C119" s="7"/>
      <c r="D119" s="14">
        <v>19989.103200000001</v>
      </c>
      <c r="E119" s="14">
        <v>14125.921999999999</v>
      </c>
      <c r="F119" s="12">
        <v>10858</v>
      </c>
      <c r="G119" s="10"/>
      <c r="H119" s="14">
        <v>42505.036000000007</v>
      </c>
      <c r="I119" s="14">
        <v>36904.86</v>
      </c>
      <c r="J119" s="12">
        <v>31978</v>
      </c>
      <c r="K119" s="11"/>
      <c r="L119" s="14">
        <v>96340.636000000013</v>
      </c>
      <c r="M119" s="14">
        <v>72397.42</v>
      </c>
      <c r="N119" s="12">
        <f t="shared" si="6"/>
        <v>63956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</row>
    <row r="120" spans="2:142" s="1" customFormat="1" ht="18.600000000000001" customHeight="1" x14ac:dyDescent="0.25">
      <c r="B120" s="23">
        <v>39934</v>
      </c>
      <c r="C120" s="7"/>
      <c r="D120" s="14">
        <v>19989.103200000001</v>
      </c>
      <c r="E120" s="14">
        <v>14125.921999999999</v>
      </c>
      <c r="F120" s="12">
        <v>10849</v>
      </c>
      <c r="G120" s="10"/>
      <c r="H120" s="14">
        <v>42505.036000000007</v>
      </c>
      <c r="I120" s="14">
        <v>36904.86</v>
      </c>
      <c r="J120" s="12">
        <v>31838</v>
      </c>
      <c r="K120" s="11"/>
      <c r="L120" s="14">
        <v>96340.636000000013</v>
      </c>
      <c r="M120" s="14">
        <v>72397.42</v>
      </c>
      <c r="N120" s="12">
        <f t="shared" si="6"/>
        <v>63676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</row>
    <row r="121" spans="2:142" s="1" customFormat="1" ht="18.600000000000001" customHeight="1" x14ac:dyDescent="0.25">
      <c r="B121" s="23">
        <v>39965</v>
      </c>
      <c r="C121" s="7"/>
      <c r="D121" s="14">
        <v>19989.103200000001</v>
      </c>
      <c r="E121" s="14">
        <v>14125.921999999999</v>
      </c>
      <c r="F121" s="12">
        <v>10817</v>
      </c>
      <c r="G121" s="10"/>
      <c r="H121" s="14">
        <v>42505.036000000007</v>
      </c>
      <c r="I121" s="14">
        <v>36904.86</v>
      </c>
      <c r="J121" s="12">
        <v>31771</v>
      </c>
      <c r="K121" s="11"/>
      <c r="L121" s="14">
        <v>96340.636000000013</v>
      </c>
      <c r="M121" s="14">
        <v>72397.42</v>
      </c>
      <c r="N121" s="12">
        <f t="shared" si="6"/>
        <v>63542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</row>
    <row r="122" spans="2:142" s="1" customFormat="1" ht="18.600000000000001" customHeight="1" x14ac:dyDescent="0.25">
      <c r="B122" s="23">
        <v>39995</v>
      </c>
      <c r="C122" s="7"/>
      <c r="D122" s="14">
        <v>19989.103200000001</v>
      </c>
      <c r="E122" s="14">
        <v>14125.921999999999</v>
      </c>
      <c r="F122" s="12">
        <v>11403</v>
      </c>
      <c r="G122" s="10"/>
      <c r="H122" s="14">
        <v>42505.036000000007</v>
      </c>
      <c r="I122" s="14">
        <v>36904.86</v>
      </c>
      <c r="J122" s="12">
        <v>33813</v>
      </c>
      <c r="K122" s="11"/>
      <c r="L122" s="14">
        <v>96340.636000000013</v>
      </c>
      <c r="M122" s="14">
        <v>72397.42</v>
      </c>
      <c r="N122" s="12">
        <f t="shared" ref="N122:N185" si="7">+J122*2</f>
        <v>67626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</row>
    <row r="123" spans="2:142" s="1" customFormat="1" ht="18.600000000000001" customHeight="1" x14ac:dyDescent="0.25">
      <c r="B123" s="23">
        <v>40026</v>
      </c>
      <c r="C123" s="7"/>
      <c r="D123" s="14">
        <v>19989.103200000001</v>
      </c>
      <c r="E123" s="14">
        <v>14125.921999999999</v>
      </c>
      <c r="F123" s="12">
        <v>10778</v>
      </c>
      <c r="G123" s="10"/>
      <c r="H123" s="14">
        <v>42505.036000000007</v>
      </c>
      <c r="I123" s="14">
        <v>36904.86</v>
      </c>
      <c r="J123" s="12">
        <v>31364</v>
      </c>
      <c r="K123" s="11"/>
      <c r="L123" s="14">
        <v>96340.636000000013</v>
      </c>
      <c r="M123" s="14">
        <v>72397.42</v>
      </c>
      <c r="N123" s="12">
        <f t="shared" si="7"/>
        <v>62728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</row>
    <row r="124" spans="2:142" s="1" customFormat="1" ht="18.600000000000001" customHeight="1" x14ac:dyDescent="0.25">
      <c r="B124" s="23">
        <v>40057</v>
      </c>
      <c r="C124" s="7"/>
      <c r="D124" s="14">
        <v>19989.103200000001</v>
      </c>
      <c r="E124" s="14">
        <v>14125.921999999999</v>
      </c>
      <c r="F124" s="12">
        <v>11295</v>
      </c>
      <c r="G124" s="10"/>
      <c r="H124" s="14">
        <v>42505.036000000007</v>
      </c>
      <c r="I124" s="14">
        <v>36904.86</v>
      </c>
      <c r="J124" s="12">
        <v>33243</v>
      </c>
      <c r="K124" s="11"/>
      <c r="L124" s="14">
        <v>96340.636000000013</v>
      </c>
      <c r="M124" s="14">
        <v>72397.42</v>
      </c>
      <c r="N124" s="12">
        <f t="shared" si="7"/>
        <v>66486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</row>
    <row r="125" spans="2:142" s="1" customFormat="1" ht="18.600000000000001" customHeight="1" x14ac:dyDescent="0.25">
      <c r="B125" s="23">
        <v>40087</v>
      </c>
      <c r="C125" s="7"/>
      <c r="D125" s="14">
        <v>19989.103200000001</v>
      </c>
      <c r="E125" s="14">
        <v>14125.921999999999</v>
      </c>
      <c r="F125" s="12">
        <v>11649</v>
      </c>
      <c r="G125" s="10"/>
      <c r="H125" s="14">
        <v>42505.036000000007</v>
      </c>
      <c r="I125" s="14">
        <v>36904.86</v>
      </c>
      <c r="J125" s="12">
        <v>34288</v>
      </c>
      <c r="K125" s="11"/>
      <c r="L125" s="14">
        <v>96340.636000000013</v>
      </c>
      <c r="M125" s="14">
        <v>72397.42</v>
      </c>
      <c r="N125" s="12">
        <f t="shared" si="7"/>
        <v>68576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</row>
    <row r="126" spans="2:142" s="1" customFormat="1" ht="18.600000000000001" customHeight="1" x14ac:dyDescent="0.25">
      <c r="B126" s="23">
        <v>40118</v>
      </c>
      <c r="C126" s="7"/>
      <c r="D126" s="14">
        <v>19989.103200000001</v>
      </c>
      <c r="E126" s="14">
        <v>14125.921999999999</v>
      </c>
      <c r="F126" s="12">
        <v>11958</v>
      </c>
      <c r="G126" s="10"/>
      <c r="H126" s="14">
        <v>42505.036000000007</v>
      </c>
      <c r="I126" s="14">
        <v>36904.86</v>
      </c>
      <c r="J126" s="12">
        <v>35268</v>
      </c>
      <c r="K126" s="11"/>
      <c r="L126" s="14">
        <v>96340.636000000013</v>
      </c>
      <c r="M126" s="14">
        <v>72397.42</v>
      </c>
      <c r="N126" s="12">
        <f t="shared" si="7"/>
        <v>70536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</row>
    <row r="127" spans="2:142" s="1" customFormat="1" ht="18.600000000000001" customHeight="1" x14ac:dyDescent="0.25">
      <c r="B127" s="23">
        <v>40148</v>
      </c>
      <c r="C127" s="7"/>
      <c r="D127" s="14">
        <v>19989.103200000001</v>
      </c>
      <c r="E127" s="14">
        <v>14125.921999999999</v>
      </c>
      <c r="F127" s="12">
        <v>11803</v>
      </c>
      <c r="G127" s="10"/>
      <c r="H127" s="14">
        <v>42505.036000000007</v>
      </c>
      <c r="I127" s="14">
        <v>36904.86</v>
      </c>
      <c r="J127" s="12">
        <v>34583</v>
      </c>
      <c r="K127" s="11"/>
      <c r="L127" s="14">
        <v>96340.636000000013</v>
      </c>
      <c r="M127" s="14">
        <v>72397.42</v>
      </c>
      <c r="N127" s="12">
        <f t="shared" si="7"/>
        <v>69166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</row>
    <row r="128" spans="2:142" s="1" customFormat="1" ht="18.600000000000001" customHeight="1" x14ac:dyDescent="0.25">
      <c r="B128" s="23">
        <v>40179</v>
      </c>
      <c r="C128" s="7"/>
      <c r="D128" s="14">
        <v>19989.103200000001</v>
      </c>
      <c r="E128" s="14">
        <v>14125.921999999999</v>
      </c>
      <c r="F128" s="12">
        <v>12391</v>
      </c>
      <c r="G128" s="10"/>
      <c r="H128" s="14">
        <v>42505.036000000007</v>
      </c>
      <c r="I128" s="14">
        <v>36904.86</v>
      </c>
      <c r="J128" s="12">
        <v>36505</v>
      </c>
      <c r="K128" s="11"/>
      <c r="L128" s="14">
        <v>96340.636000000013</v>
      </c>
      <c r="M128" s="14">
        <v>72397.42</v>
      </c>
      <c r="N128" s="12">
        <f t="shared" si="7"/>
        <v>73010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</row>
    <row r="129" spans="2:142" s="1" customFormat="1" ht="18.600000000000001" customHeight="1" x14ac:dyDescent="0.25">
      <c r="B129" s="23">
        <v>40210</v>
      </c>
      <c r="C129" s="7"/>
      <c r="D129" s="14">
        <v>19989.103200000001</v>
      </c>
      <c r="E129" s="14">
        <v>14125.921999999999</v>
      </c>
      <c r="F129" s="12">
        <v>13098</v>
      </c>
      <c r="G129" s="10"/>
      <c r="H129" s="14">
        <v>42505.036000000007</v>
      </c>
      <c r="I129" s="14">
        <v>36904.86</v>
      </c>
      <c r="J129" s="12">
        <v>39039</v>
      </c>
      <c r="K129" s="11"/>
      <c r="L129" s="14">
        <v>96340.636000000013</v>
      </c>
      <c r="M129" s="14">
        <v>72397.42</v>
      </c>
      <c r="N129" s="12">
        <f t="shared" si="7"/>
        <v>78078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</row>
    <row r="130" spans="2:142" s="1" customFormat="1" ht="18.600000000000001" customHeight="1" x14ac:dyDescent="0.25">
      <c r="B130" s="23">
        <v>40238</v>
      </c>
      <c r="C130" s="7"/>
      <c r="D130" s="14">
        <v>19989.103200000001</v>
      </c>
      <c r="E130" s="14">
        <v>14125.921999999999</v>
      </c>
      <c r="F130" s="12" t="s">
        <v>43</v>
      </c>
      <c r="G130" s="10"/>
      <c r="H130" s="14">
        <v>42505.036000000007</v>
      </c>
      <c r="I130" s="14">
        <v>36904.86</v>
      </c>
      <c r="J130" s="12" t="s">
        <v>43</v>
      </c>
      <c r="K130" s="11"/>
      <c r="L130" s="14">
        <v>96340.636000000013</v>
      </c>
      <c r="M130" s="14">
        <v>72397.42</v>
      </c>
      <c r="N130" s="12" t="s">
        <v>43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</row>
    <row r="131" spans="2:142" s="1" customFormat="1" ht="18.600000000000001" customHeight="1" x14ac:dyDescent="0.25">
      <c r="B131" s="23">
        <v>40269</v>
      </c>
      <c r="C131" s="7"/>
      <c r="D131" s="14">
        <v>19989.103200000001</v>
      </c>
      <c r="E131" s="14">
        <v>14125.921999999999</v>
      </c>
      <c r="F131" s="12">
        <v>12664</v>
      </c>
      <c r="G131" s="10"/>
      <c r="H131" s="14">
        <v>42505.036000000007</v>
      </c>
      <c r="I131" s="14">
        <v>36904.86</v>
      </c>
      <c r="J131" s="12">
        <v>37082</v>
      </c>
      <c r="K131" s="11"/>
      <c r="L131" s="14">
        <v>96340.636000000013</v>
      </c>
      <c r="M131" s="14">
        <v>72397.42</v>
      </c>
      <c r="N131" s="12">
        <f t="shared" si="7"/>
        <v>74164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</row>
    <row r="132" spans="2:142" s="1" customFormat="1" ht="18.600000000000001" customHeight="1" x14ac:dyDescent="0.25">
      <c r="B132" s="23">
        <v>40299</v>
      </c>
      <c r="C132" s="7"/>
      <c r="D132" s="14">
        <v>19989.103200000001</v>
      </c>
      <c r="E132" s="14">
        <v>14125.921999999999</v>
      </c>
      <c r="F132" s="12">
        <v>12530</v>
      </c>
      <c r="G132" s="10"/>
      <c r="H132" s="14">
        <v>42505.036000000007</v>
      </c>
      <c r="I132" s="14">
        <v>36904.86</v>
      </c>
      <c r="J132" s="12">
        <v>36588</v>
      </c>
      <c r="K132" s="11"/>
      <c r="L132" s="14">
        <v>96340.636000000013</v>
      </c>
      <c r="M132" s="14">
        <v>72397.42</v>
      </c>
      <c r="N132" s="12">
        <f t="shared" si="7"/>
        <v>73176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</row>
    <row r="133" spans="2:142" s="1" customFormat="1" ht="18.600000000000001" customHeight="1" x14ac:dyDescent="0.25">
      <c r="B133" s="23">
        <v>40330</v>
      </c>
      <c r="C133" s="7"/>
      <c r="D133" s="14">
        <v>19989.103200000001</v>
      </c>
      <c r="E133" s="14">
        <v>14125.921999999999</v>
      </c>
      <c r="F133" s="12">
        <v>12464</v>
      </c>
      <c r="G133" s="10"/>
      <c r="H133" s="14">
        <v>42505.036000000007</v>
      </c>
      <c r="I133" s="14">
        <v>36904.86</v>
      </c>
      <c r="J133" s="12">
        <v>36705</v>
      </c>
      <c r="K133" s="11"/>
      <c r="L133" s="14">
        <v>96340.636000000013</v>
      </c>
      <c r="M133" s="14">
        <v>72397.42</v>
      </c>
      <c r="N133" s="12">
        <f t="shared" si="7"/>
        <v>73410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</row>
    <row r="134" spans="2:142" s="1" customFormat="1" ht="18.600000000000001" customHeight="1" x14ac:dyDescent="0.25">
      <c r="B134" s="23">
        <v>40360</v>
      </c>
      <c r="C134" s="7"/>
      <c r="D134" s="14">
        <v>19989.103200000001</v>
      </c>
      <c r="E134" s="14">
        <v>14125.921999999999</v>
      </c>
      <c r="F134" s="12">
        <v>12591</v>
      </c>
      <c r="G134" s="10"/>
      <c r="H134" s="14">
        <v>42505.036000000007</v>
      </c>
      <c r="I134" s="14">
        <v>36904.86</v>
      </c>
      <c r="J134" s="12">
        <v>36573</v>
      </c>
      <c r="K134" s="11"/>
      <c r="L134" s="14">
        <v>96340.636000000013</v>
      </c>
      <c r="M134" s="14">
        <v>72397.42</v>
      </c>
      <c r="N134" s="12">
        <f t="shared" si="7"/>
        <v>73146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</row>
    <row r="135" spans="2:142" s="1" customFormat="1" ht="18.600000000000001" customHeight="1" x14ac:dyDescent="0.25">
      <c r="B135" s="23">
        <v>40391</v>
      </c>
      <c r="C135" s="7"/>
      <c r="D135" s="14">
        <v>19989.103200000001</v>
      </c>
      <c r="E135" s="14">
        <v>14125.921999999999</v>
      </c>
      <c r="F135" s="12">
        <v>12367</v>
      </c>
      <c r="G135" s="10"/>
      <c r="H135" s="14">
        <v>42505.036000000007</v>
      </c>
      <c r="I135" s="14">
        <v>36904.86</v>
      </c>
      <c r="J135" s="12">
        <v>35553</v>
      </c>
      <c r="K135" s="11"/>
      <c r="L135" s="14">
        <v>96340.636000000013</v>
      </c>
      <c r="M135" s="14">
        <v>72397.42</v>
      </c>
      <c r="N135" s="12">
        <f t="shared" si="7"/>
        <v>71106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</row>
    <row r="136" spans="2:142" s="1" customFormat="1" ht="18.600000000000001" customHeight="1" x14ac:dyDescent="0.25">
      <c r="B136" s="23">
        <v>40422</v>
      </c>
      <c r="C136" s="7"/>
      <c r="D136" s="14">
        <v>19989.103200000001</v>
      </c>
      <c r="E136" s="14">
        <v>14125.921999999999</v>
      </c>
      <c r="F136" s="12">
        <v>12580</v>
      </c>
      <c r="G136" s="10"/>
      <c r="H136" s="14">
        <v>42505.036000000007</v>
      </c>
      <c r="I136" s="14">
        <v>36904.86</v>
      </c>
      <c r="J136" s="12">
        <v>36243</v>
      </c>
      <c r="K136" s="11"/>
      <c r="L136" s="14">
        <v>96340.636000000013</v>
      </c>
      <c r="M136" s="14">
        <v>72397.42</v>
      </c>
      <c r="N136" s="12">
        <f t="shared" si="7"/>
        <v>72486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</row>
    <row r="137" spans="2:142" s="1" customFormat="1" ht="18.600000000000001" customHeight="1" x14ac:dyDescent="0.25">
      <c r="B137" s="23">
        <v>40452</v>
      </c>
      <c r="C137" s="7"/>
      <c r="D137" s="14">
        <v>19989.103200000001</v>
      </c>
      <c r="E137" s="14">
        <v>14125.921999999999</v>
      </c>
      <c r="F137" s="12">
        <v>12587</v>
      </c>
      <c r="G137" s="10"/>
      <c r="H137" s="14">
        <v>42505.036000000007</v>
      </c>
      <c r="I137" s="14">
        <v>36904.86</v>
      </c>
      <c r="J137" s="12">
        <v>36468</v>
      </c>
      <c r="K137" s="11"/>
      <c r="L137" s="14">
        <v>96340.636000000013</v>
      </c>
      <c r="M137" s="14">
        <v>72397.42</v>
      </c>
      <c r="N137" s="12">
        <f t="shared" si="7"/>
        <v>72936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</row>
    <row r="138" spans="2:142" s="1" customFormat="1" ht="18.600000000000001" customHeight="1" x14ac:dyDescent="0.25">
      <c r="B138" s="23">
        <v>40483</v>
      </c>
      <c r="C138" s="7"/>
      <c r="D138" s="14">
        <v>19989.103200000001</v>
      </c>
      <c r="E138" s="14">
        <v>14125.921999999999</v>
      </c>
      <c r="F138" s="12">
        <v>13008</v>
      </c>
      <c r="G138" s="10"/>
      <c r="H138" s="14">
        <v>42505.036</v>
      </c>
      <c r="I138" s="14">
        <v>36904.86</v>
      </c>
      <c r="J138" s="12">
        <v>37868</v>
      </c>
      <c r="K138" s="11"/>
      <c r="L138" s="14">
        <v>96340.635999999999</v>
      </c>
      <c r="M138" s="14">
        <v>72397.42</v>
      </c>
      <c r="N138" s="12">
        <f t="shared" si="7"/>
        <v>75736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</row>
    <row r="139" spans="2:142" s="1" customFormat="1" ht="18.600000000000001" customHeight="1" x14ac:dyDescent="0.25">
      <c r="B139" s="23">
        <v>40513</v>
      </c>
      <c r="C139" s="7"/>
      <c r="D139" s="14">
        <v>19989.103200000001</v>
      </c>
      <c r="E139" s="14">
        <v>14546.509</v>
      </c>
      <c r="F139" s="12">
        <v>13097</v>
      </c>
      <c r="G139" s="10"/>
      <c r="H139" s="14">
        <v>42505.036</v>
      </c>
      <c r="I139" s="14">
        <v>38003.669999999991</v>
      </c>
      <c r="J139" s="12">
        <v>38402</v>
      </c>
      <c r="K139" s="11"/>
      <c r="L139" s="14">
        <v>96340.635999999999</v>
      </c>
      <c r="M139" s="14">
        <v>74552.989999999991</v>
      </c>
      <c r="N139" s="12">
        <f t="shared" si="7"/>
        <v>76804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</row>
    <row r="140" spans="2:142" s="1" customFormat="1" ht="18.600000000000001" customHeight="1" x14ac:dyDescent="0.25">
      <c r="B140" s="23">
        <v>40544</v>
      </c>
      <c r="C140" s="7"/>
      <c r="D140" s="14">
        <v>20988.536</v>
      </c>
      <c r="E140" s="14">
        <v>14546.509</v>
      </c>
      <c r="F140" s="12">
        <v>13113</v>
      </c>
      <c r="G140" s="10"/>
      <c r="H140" s="14">
        <v>44403.439999999995</v>
      </c>
      <c r="I140" s="14">
        <v>38003.669999999991</v>
      </c>
      <c r="J140" s="12">
        <v>38417</v>
      </c>
      <c r="K140" s="11"/>
      <c r="L140" s="14">
        <v>100931.07</v>
      </c>
      <c r="M140" s="14">
        <v>74552.989999999991</v>
      </c>
      <c r="N140" s="12">
        <f t="shared" si="7"/>
        <v>76834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</row>
    <row r="141" spans="2:142" s="1" customFormat="1" ht="18.600000000000001" customHeight="1" x14ac:dyDescent="0.25">
      <c r="B141" s="23">
        <v>40575</v>
      </c>
      <c r="C141" s="7"/>
      <c r="D141" s="14">
        <v>20988.536</v>
      </c>
      <c r="E141" s="14">
        <v>17474.535</v>
      </c>
      <c r="F141" s="12">
        <v>14093</v>
      </c>
      <c r="G141" s="10"/>
      <c r="H141" s="14">
        <v>44403.439999999995</v>
      </c>
      <c r="I141" s="14">
        <v>42762.329999999994</v>
      </c>
      <c r="J141" s="12">
        <v>41292</v>
      </c>
      <c r="K141" s="11"/>
      <c r="L141" s="14">
        <v>100931.07</v>
      </c>
      <c r="M141" s="14">
        <v>81133.649999999994</v>
      </c>
      <c r="N141" s="12">
        <f t="shared" si="7"/>
        <v>82584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</row>
    <row r="142" spans="2:142" s="1" customFormat="1" ht="18.600000000000001" customHeight="1" x14ac:dyDescent="0.25">
      <c r="B142" s="23">
        <v>40603</v>
      </c>
      <c r="C142" s="7"/>
      <c r="D142" s="14">
        <v>20952.526000000002</v>
      </c>
      <c r="E142" s="14">
        <v>17472.2</v>
      </c>
      <c r="F142" s="12">
        <v>13951</v>
      </c>
      <c r="G142" s="10"/>
      <c r="H142" s="14">
        <v>44367.43</v>
      </c>
      <c r="I142" s="14">
        <v>42750</v>
      </c>
      <c r="J142" s="12">
        <v>41804</v>
      </c>
      <c r="K142" s="11"/>
      <c r="L142" s="14">
        <v>100895.06</v>
      </c>
      <c r="M142" s="14">
        <v>81138</v>
      </c>
      <c r="N142" s="12">
        <f t="shared" si="7"/>
        <v>83608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</row>
    <row r="143" spans="2:142" s="1" customFormat="1" ht="18.600000000000001" customHeight="1" x14ac:dyDescent="0.25">
      <c r="B143" s="23">
        <v>40634</v>
      </c>
      <c r="C143" s="7"/>
      <c r="D143" s="14">
        <v>20952.526000000002</v>
      </c>
      <c r="E143" s="14">
        <v>17472.2</v>
      </c>
      <c r="F143" s="12">
        <v>14493</v>
      </c>
      <c r="G143" s="10"/>
      <c r="H143" s="14">
        <v>44367.43</v>
      </c>
      <c r="I143" s="14">
        <v>42750</v>
      </c>
      <c r="J143" s="12">
        <v>42722</v>
      </c>
      <c r="K143" s="11"/>
      <c r="L143" s="14">
        <v>100895.06</v>
      </c>
      <c r="M143" s="14">
        <v>81138</v>
      </c>
      <c r="N143" s="12">
        <f t="shared" si="7"/>
        <v>85444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</row>
    <row r="144" spans="2:142" s="1" customFormat="1" ht="18.600000000000001" customHeight="1" x14ac:dyDescent="0.25">
      <c r="B144" s="23">
        <v>40664</v>
      </c>
      <c r="C144" s="7"/>
      <c r="D144" s="14">
        <v>20952.526000000002</v>
      </c>
      <c r="E144" s="14">
        <v>17472.2</v>
      </c>
      <c r="F144" s="12">
        <v>14567</v>
      </c>
      <c r="G144" s="10"/>
      <c r="H144" s="14">
        <v>44367.43</v>
      </c>
      <c r="I144" s="14">
        <v>42750</v>
      </c>
      <c r="J144" s="12">
        <v>42946</v>
      </c>
      <c r="K144" s="11"/>
      <c r="L144" s="14">
        <v>100895.06</v>
      </c>
      <c r="M144" s="14">
        <v>81138</v>
      </c>
      <c r="N144" s="12">
        <f t="shared" si="7"/>
        <v>85892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</row>
    <row r="145" spans="2:142" s="1" customFormat="1" ht="18.600000000000001" customHeight="1" x14ac:dyDescent="0.25">
      <c r="B145" s="23">
        <v>40695</v>
      </c>
      <c r="C145" s="7"/>
      <c r="D145" s="14">
        <v>20952.526000000002</v>
      </c>
      <c r="E145" s="14">
        <v>17472.2</v>
      </c>
      <c r="F145" s="12">
        <v>15171</v>
      </c>
      <c r="G145" s="10"/>
      <c r="H145" s="14">
        <v>44367.43</v>
      </c>
      <c r="I145" s="14">
        <v>42750</v>
      </c>
      <c r="J145" s="12">
        <v>44497</v>
      </c>
      <c r="K145" s="11"/>
      <c r="L145" s="14">
        <v>100895.06</v>
      </c>
      <c r="M145" s="14">
        <v>81138</v>
      </c>
      <c r="N145" s="12">
        <f t="shared" si="7"/>
        <v>88994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</row>
    <row r="146" spans="2:142" s="1" customFormat="1" ht="18.600000000000001" customHeight="1" x14ac:dyDescent="0.25">
      <c r="B146" s="23">
        <v>40725</v>
      </c>
      <c r="C146" s="7"/>
      <c r="D146" s="14">
        <v>21996.800000000003</v>
      </c>
      <c r="E146" s="14">
        <v>17472.2</v>
      </c>
      <c r="F146" s="12">
        <v>15509</v>
      </c>
      <c r="G146" s="10"/>
      <c r="H146" s="14">
        <v>46572</v>
      </c>
      <c r="I146" s="14">
        <v>42750</v>
      </c>
      <c r="J146" s="12">
        <v>45760</v>
      </c>
      <c r="K146" s="11"/>
      <c r="L146" s="14">
        <v>105927</v>
      </c>
      <c r="M146" s="14">
        <v>81138</v>
      </c>
      <c r="N146" s="12">
        <f t="shared" si="7"/>
        <v>91520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</row>
    <row r="147" spans="2:142" s="1" customFormat="1" ht="18.600000000000001" customHeight="1" x14ac:dyDescent="0.25">
      <c r="B147" s="23">
        <v>40756</v>
      </c>
      <c r="C147" s="7"/>
      <c r="D147" s="14">
        <v>21996.800000000003</v>
      </c>
      <c r="E147" s="14">
        <v>17472.2</v>
      </c>
      <c r="F147" s="12">
        <v>15533</v>
      </c>
      <c r="G147" s="10"/>
      <c r="H147" s="14">
        <v>46572</v>
      </c>
      <c r="I147" s="14">
        <v>42750</v>
      </c>
      <c r="J147" s="12">
        <v>45583</v>
      </c>
      <c r="K147" s="11"/>
      <c r="L147" s="14">
        <v>105927</v>
      </c>
      <c r="M147" s="14">
        <v>81138</v>
      </c>
      <c r="N147" s="12">
        <f t="shared" si="7"/>
        <v>91166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</row>
    <row r="148" spans="2:142" s="1" customFormat="1" ht="18.600000000000001" customHeight="1" x14ac:dyDescent="0.25">
      <c r="B148" s="23">
        <v>40787</v>
      </c>
      <c r="C148" s="7"/>
      <c r="D148" s="14">
        <v>21996.799999999999</v>
      </c>
      <c r="E148" s="14">
        <v>18174.599999999999</v>
      </c>
      <c r="F148" s="12">
        <v>15104</v>
      </c>
      <c r="G148" s="10"/>
      <c r="H148" s="14">
        <v>46572</v>
      </c>
      <c r="I148" s="14">
        <v>44475</v>
      </c>
      <c r="J148" s="12">
        <v>44350</v>
      </c>
      <c r="K148" s="11"/>
      <c r="L148" s="14">
        <v>105927</v>
      </c>
      <c r="M148" s="14">
        <v>84385</v>
      </c>
      <c r="N148" s="12">
        <f t="shared" si="7"/>
        <v>88700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</row>
    <row r="149" spans="2:142" s="1" customFormat="1" ht="18.600000000000001" customHeight="1" x14ac:dyDescent="0.25">
      <c r="B149" s="23">
        <v>40817</v>
      </c>
      <c r="C149" s="7"/>
      <c r="D149" s="14">
        <v>21996.800000000003</v>
      </c>
      <c r="E149" s="14">
        <v>18174.599999999999</v>
      </c>
      <c r="F149" s="12">
        <v>15821</v>
      </c>
      <c r="G149" s="10"/>
      <c r="H149" s="14">
        <v>46572</v>
      </c>
      <c r="I149" s="14">
        <v>44475</v>
      </c>
      <c r="J149" s="12">
        <v>46092</v>
      </c>
      <c r="K149" s="11"/>
      <c r="L149" s="14">
        <v>105927</v>
      </c>
      <c r="M149" s="14">
        <v>84385</v>
      </c>
      <c r="N149" s="12">
        <f t="shared" si="7"/>
        <v>92184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</row>
    <row r="150" spans="2:142" s="1" customFormat="1" ht="18.600000000000001" customHeight="1" x14ac:dyDescent="0.25">
      <c r="B150" s="23">
        <v>40848</v>
      </c>
      <c r="C150" s="7"/>
      <c r="D150" s="14">
        <v>21996.800000000003</v>
      </c>
      <c r="E150" s="14">
        <v>19580.900000000001</v>
      </c>
      <c r="F150" s="12">
        <v>15400</v>
      </c>
      <c r="G150" s="10"/>
      <c r="H150" s="14">
        <v>46572</v>
      </c>
      <c r="I150" s="14">
        <v>45917</v>
      </c>
      <c r="J150" s="12">
        <v>44683</v>
      </c>
      <c r="K150" s="11"/>
      <c r="L150" s="14">
        <v>105927</v>
      </c>
      <c r="M150" s="14">
        <v>84835</v>
      </c>
      <c r="N150" s="12">
        <f t="shared" si="7"/>
        <v>89366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</row>
    <row r="151" spans="2:142" s="1" customFormat="1" ht="18.600000000000001" customHeight="1" x14ac:dyDescent="0.25">
      <c r="B151" s="23">
        <v>40878</v>
      </c>
      <c r="C151" s="7"/>
      <c r="D151" s="14">
        <v>22652.5</v>
      </c>
      <c r="E151" s="14">
        <v>19580.900000000001</v>
      </c>
      <c r="F151" s="12">
        <v>15567</v>
      </c>
      <c r="G151" s="10"/>
      <c r="H151" s="14">
        <v>47962</v>
      </c>
      <c r="I151" s="14">
        <v>45917</v>
      </c>
      <c r="J151" s="12">
        <v>45575</v>
      </c>
      <c r="K151" s="11"/>
      <c r="L151" s="14">
        <v>109119</v>
      </c>
      <c r="M151" s="14">
        <v>84835</v>
      </c>
      <c r="N151" s="12">
        <f t="shared" si="7"/>
        <v>91150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</row>
    <row r="152" spans="2:142" s="1" customFormat="1" ht="18.600000000000001" customHeight="1" x14ac:dyDescent="0.25">
      <c r="B152" s="23">
        <v>40909</v>
      </c>
      <c r="C152" s="7"/>
      <c r="D152" s="14">
        <v>22652.5</v>
      </c>
      <c r="E152" s="14">
        <v>19580.900000000001</v>
      </c>
      <c r="F152" s="12">
        <v>15450</v>
      </c>
      <c r="G152" s="10"/>
      <c r="H152" s="14">
        <v>47962</v>
      </c>
      <c r="I152" s="14">
        <v>45917</v>
      </c>
      <c r="J152" s="12">
        <v>44842</v>
      </c>
      <c r="K152" s="11"/>
      <c r="L152" s="14">
        <v>109119</v>
      </c>
      <c r="M152" s="14">
        <v>84835</v>
      </c>
      <c r="N152" s="12">
        <f t="shared" si="7"/>
        <v>89684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</row>
    <row r="153" spans="2:142" s="1" customFormat="1" ht="18.600000000000001" customHeight="1" x14ac:dyDescent="0.25">
      <c r="B153" s="23">
        <v>40940</v>
      </c>
      <c r="C153" s="7"/>
      <c r="D153" s="14">
        <v>22652.5</v>
      </c>
      <c r="E153" s="14">
        <v>19580.900000000001</v>
      </c>
      <c r="F153" s="12">
        <v>14821</v>
      </c>
      <c r="G153" s="10"/>
      <c r="H153" s="14">
        <v>47962</v>
      </c>
      <c r="I153" s="14">
        <v>45917</v>
      </c>
      <c r="J153" s="12">
        <v>43150</v>
      </c>
      <c r="K153" s="11"/>
      <c r="L153" s="14">
        <v>109119</v>
      </c>
      <c r="M153" s="14">
        <v>84835</v>
      </c>
      <c r="N153" s="12">
        <f t="shared" si="7"/>
        <v>86300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</row>
    <row r="154" spans="2:142" s="1" customFormat="1" ht="18.600000000000001" customHeight="1" x14ac:dyDescent="0.25">
      <c r="B154" s="23">
        <v>40969</v>
      </c>
      <c r="C154" s="7"/>
      <c r="D154" s="14">
        <v>22652.5</v>
      </c>
      <c r="E154" s="14">
        <v>19580.900000000001</v>
      </c>
      <c r="F154" s="12">
        <v>14556</v>
      </c>
      <c r="G154" s="10"/>
      <c r="H154" s="14">
        <v>47962</v>
      </c>
      <c r="I154" s="14">
        <v>45917</v>
      </c>
      <c r="J154" s="12">
        <v>42175</v>
      </c>
      <c r="K154" s="11"/>
      <c r="L154" s="14">
        <v>109119</v>
      </c>
      <c r="M154" s="14">
        <v>84835</v>
      </c>
      <c r="N154" s="12">
        <f t="shared" si="7"/>
        <v>84350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</row>
    <row r="155" spans="2:142" s="1" customFormat="1" ht="18.600000000000001" customHeight="1" x14ac:dyDescent="0.25">
      <c r="B155" s="23">
        <v>41000</v>
      </c>
      <c r="C155" s="7"/>
      <c r="D155" s="14">
        <v>22652.5</v>
      </c>
      <c r="E155" s="14">
        <v>19580.900000000001</v>
      </c>
      <c r="F155" s="12">
        <v>15386</v>
      </c>
      <c r="G155" s="10"/>
      <c r="H155" s="14">
        <v>47962</v>
      </c>
      <c r="I155" s="14">
        <v>45917</v>
      </c>
      <c r="J155" s="12">
        <v>45190</v>
      </c>
      <c r="K155" s="11"/>
      <c r="L155" s="14">
        <v>109119</v>
      </c>
      <c r="M155" s="14">
        <v>84835</v>
      </c>
      <c r="N155" s="12">
        <f t="shared" si="7"/>
        <v>90380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</row>
    <row r="156" spans="2:142" s="1" customFormat="1" ht="18.600000000000001" customHeight="1" x14ac:dyDescent="0.25">
      <c r="B156" s="23">
        <v>41030</v>
      </c>
      <c r="C156" s="7"/>
      <c r="D156" s="14">
        <v>22652.5</v>
      </c>
      <c r="E156" s="14">
        <v>19580.900000000001</v>
      </c>
      <c r="F156" s="12">
        <v>15616</v>
      </c>
      <c r="G156" s="10"/>
      <c r="H156" s="14">
        <v>47962</v>
      </c>
      <c r="I156" s="14">
        <v>45917</v>
      </c>
      <c r="J156" s="12">
        <v>45713</v>
      </c>
      <c r="K156" s="11"/>
      <c r="L156" s="14">
        <v>109119</v>
      </c>
      <c r="M156" s="14">
        <v>84835</v>
      </c>
      <c r="N156" s="12">
        <f t="shared" si="7"/>
        <v>91426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</row>
    <row r="157" spans="2:142" s="1" customFormat="1" ht="18.600000000000001" customHeight="1" x14ac:dyDescent="0.25">
      <c r="B157" s="23">
        <v>41061</v>
      </c>
      <c r="C157" s="7"/>
      <c r="D157" s="14">
        <v>22652.5</v>
      </c>
      <c r="E157" s="14">
        <v>19580.900000000001</v>
      </c>
      <c r="F157" s="12">
        <v>14505</v>
      </c>
      <c r="G157" s="10"/>
      <c r="H157" s="14">
        <v>47962</v>
      </c>
      <c r="I157" s="14">
        <v>45917</v>
      </c>
      <c r="J157" s="12">
        <v>41916</v>
      </c>
      <c r="K157" s="11"/>
      <c r="L157" s="14">
        <v>109119</v>
      </c>
      <c r="M157" s="14">
        <v>84835</v>
      </c>
      <c r="N157" s="12">
        <f t="shared" si="7"/>
        <v>83832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</row>
    <row r="158" spans="2:142" s="1" customFormat="1" ht="18.600000000000001" customHeight="1" x14ac:dyDescent="0.25">
      <c r="B158" s="23">
        <v>41091</v>
      </c>
      <c r="C158" s="7"/>
      <c r="D158" s="14">
        <v>22652.5</v>
      </c>
      <c r="E158" s="14">
        <v>19580.900000000001</v>
      </c>
      <c r="F158" s="12">
        <v>13462</v>
      </c>
      <c r="G158" s="10"/>
      <c r="H158" s="14">
        <v>47962</v>
      </c>
      <c r="I158" s="14">
        <v>45917</v>
      </c>
      <c r="J158" s="12">
        <v>39645</v>
      </c>
      <c r="K158" s="11"/>
      <c r="L158" s="14">
        <v>109119</v>
      </c>
      <c r="M158" s="14">
        <v>84835</v>
      </c>
      <c r="N158" s="12">
        <f t="shared" si="7"/>
        <v>79290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</row>
    <row r="159" spans="2:142" s="1" customFormat="1" ht="18.600000000000001" customHeight="1" x14ac:dyDescent="0.25">
      <c r="B159" s="23">
        <v>41122</v>
      </c>
      <c r="C159" s="7"/>
      <c r="D159" s="14">
        <v>22652.5</v>
      </c>
      <c r="E159" s="14">
        <v>19580.900000000001</v>
      </c>
      <c r="F159" s="12">
        <v>14565</v>
      </c>
      <c r="G159" s="10"/>
      <c r="H159" s="14">
        <v>47962</v>
      </c>
      <c r="I159" s="14">
        <v>45917</v>
      </c>
      <c r="J159" s="12">
        <v>42450</v>
      </c>
      <c r="K159" s="11"/>
      <c r="L159" s="14">
        <v>109119</v>
      </c>
      <c r="M159" s="14">
        <v>84835</v>
      </c>
      <c r="N159" s="12">
        <f t="shared" si="7"/>
        <v>84900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</row>
    <row r="160" spans="2:142" s="1" customFormat="1" ht="18.600000000000001" customHeight="1" x14ac:dyDescent="0.25">
      <c r="B160" s="23">
        <v>41153</v>
      </c>
      <c r="C160" s="7"/>
      <c r="D160" s="14">
        <v>22652.5</v>
      </c>
      <c r="E160" s="14">
        <v>19580.900000000001</v>
      </c>
      <c r="F160" s="12">
        <v>15669</v>
      </c>
      <c r="G160" s="10"/>
      <c r="H160" s="14">
        <v>47962</v>
      </c>
      <c r="I160" s="14">
        <v>45917</v>
      </c>
      <c r="J160" s="12">
        <v>46341</v>
      </c>
      <c r="K160" s="11"/>
      <c r="L160" s="14">
        <v>109119</v>
      </c>
      <c r="M160" s="14">
        <v>84835</v>
      </c>
      <c r="N160" s="12">
        <f t="shared" si="7"/>
        <v>92682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</row>
    <row r="161" spans="2:142" s="1" customFormat="1" ht="18.600000000000001" customHeight="1" x14ac:dyDescent="0.25">
      <c r="B161" s="23">
        <v>41183</v>
      </c>
      <c r="C161" s="7"/>
      <c r="D161" s="14">
        <v>22652.5</v>
      </c>
      <c r="E161" s="14">
        <v>19580.900000000001</v>
      </c>
      <c r="F161" s="12">
        <v>16177</v>
      </c>
      <c r="G161" s="10"/>
      <c r="H161" s="14">
        <v>47962</v>
      </c>
      <c r="I161" s="14">
        <v>45917</v>
      </c>
      <c r="J161" s="12">
        <v>48185</v>
      </c>
      <c r="K161" s="11"/>
      <c r="L161" s="14">
        <v>109119</v>
      </c>
      <c r="M161" s="14">
        <v>84835</v>
      </c>
      <c r="N161" s="12">
        <f t="shared" si="7"/>
        <v>96370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</row>
    <row r="162" spans="2:142" s="1" customFormat="1" ht="18.600000000000001" customHeight="1" x14ac:dyDescent="0.25">
      <c r="B162" s="23">
        <v>41214</v>
      </c>
      <c r="C162" s="7"/>
      <c r="D162" s="14">
        <v>22652.5</v>
      </c>
      <c r="E162" s="14">
        <v>19580.900000000001</v>
      </c>
      <c r="F162" s="12">
        <v>16400</v>
      </c>
      <c r="G162" s="10"/>
      <c r="H162" s="14">
        <v>47962</v>
      </c>
      <c r="I162" s="14">
        <v>45917</v>
      </c>
      <c r="J162" s="12">
        <v>48775</v>
      </c>
      <c r="K162" s="11"/>
      <c r="L162" s="14">
        <v>109119</v>
      </c>
      <c r="M162" s="14">
        <v>84835</v>
      </c>
      <c r="N162" s="12">
        <f t="shared" si="7"/>
        <v>97550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</row>
    <row r="163" spans="2:142" s="1" customFormat="1" ht="18.600000000000001" customHeight="1" x14ac:dyDescent="0.25">
      <c r="B163" s="23">
        <v>41244</v>
      </c>
      <c r="C163" s="7"/>
      <c r="D163" s="14">
        <v>22652.5</v>
      </c>
      <c r="E163" s="14">
        <v>19580.900000000001</v>
      </c>
      <c r="F163" s="12">
        <v>16496.666666666668</v>
      </c>
      <c r="G163" s="10"/>
      <c r="H163" s="14">
        <v>47962</v>
      </c>
      <c r="I163" s="14">
        <v>45917</v>
      </c>
      <c r="J163" s="12">
        <v>48766.666666666664</v>
      </c>
      <c r="K163" s="11"/>
      <c r="L163" s="14">
        <v>109119</v>
      </c>
      <c r="M163" s="14">
        <v>84835</v>
      </c>
      <c r="N163" s="12">
        <f t="shared" si="7"/>
        <v>97533.333333333328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</row>
    <row r="164" spans="2:142" s="1" customFormat="1" ht="18.600000000000001" customHeight="1" x14ac:dyDescent="0.25">
      <c r="B164" s="23">
        <v>41275</v>
      </c>
      <c r="C164" s="7"/>
      <c r="D164" s="14">
        <v>23216.5</v>
      </c>
      <c r="E164" s="14">
        <v>19580.900000000001</v>
      </c>
      <c r="F164" s="12">
        <v>16520</v>
      </c>
      <c r="G164" s="10"/>
      <c r="H164" s="14">
        <v>48526</v>
      </c>
      <c r="I164" s="14">
        <v>45917</v>
      </c>
      <c r="J164" s="12">
        <v>48693.333333333336</v>
      </c>
      <c r="K164" s="11"/>
      <c r="L164" s="14">
        <v>109683</v>
      </c>
      <c r="M164" s="14">
        <v>84835</v>
      </c>
      <c r="N164" s="12">
        <f t="shared" si="7"/>
        <v>97386.666666666672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</row>
    <row r="165" spans="2:142" s="1" customFormat="1" ht="18.600000000000001" customHeight="1" x14ac:dyDescent="0.25">
      <c r="B165" s="23">
        <v>41306</v>
      </c>
      <c r="C165" s="7"/>
      <c r="D165" s="14">
        <v>23216.5</v>
      </c>
      <c r="E165" s="14">
        <v>19580.900000000001</v>
      </c>
      <c r="F165" s="12">
        <v>16193.333333333334</v>
      </c>
      <c r="G165" s="10"/>
      <c r="H165" s="14">
        <v>48526</v>
      </c>
      <c r="I165" s="14">
        <v>45917</v>
      </c>
      <c r="J165" s="12">
        <v>47506.666666666664</v>
      </c>
      <c r="K165" s="11"/>
      <c r="L165" s="14">
        <v>109683</v>
      </c>
      <c r="M165" s="14">
        <v>84835</v>
      </c>
      <c r="N165" s="12">
        <f t="shared" si="7"/>
        <v>95013.333333333328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</row>
    <row r="166" spans="2:142" s="1" customFormat="1" ht="18.600000000000001" customHeight="1" x14ac:dyDescent="0.25">
      <c r="B166" s="23">
        <v>41334</v>
      </c>
      <c r="C166" s="7"/>
      <c r="D166" s="14">
        <v>23385.7</v>
      </c>
      <c r="E166" s="14">
        <v>19580.900000000001</v>
      </c>
      <c r="F166" s="12">
        <v>16063.333333333334</v>
      </c>
      <c r="G166" s="10"/>
      <c r="H166" s="14">
        <v>48695.199999999997</v>
      </c>
      <c r="I166" s="14">
        <v>45917</v>
      </c>
      <c r="J166" s="12">
        <v>46993.333333333336</v>
      </c>
      <c r="K166" s="11"/>
      <c r="L166" s="14">
        <v>109852.2</v>
      </c>
      <c r="M166" s="14">
        <v>84835</v>
      </c>
      <c r="N166" s="12">
        <f t="shared" si="7"/>
        <v>93986.666666666672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</row>
    <row r="167" spans="2:142" s="1" customFormat="1" ht="18.600000000000001" customHeight="1" x14ac:dyDescent="0.25">
      <c r="B167" s="23">
        <v>41365</v>
      </c>
      <c r="C167" s="7"/>
      <c r="D167" s="14">
        <v>23216.5</v>
      </c>
      <c r="E167" s="14">
        <v>19580.900000000001</v>
      </c>
      <c r="F167" s="12">
        <v>15773.333333333334</v>
      </c>
      <c r="G167" s="10"/>
      <c r="H167" s="14">
        <v>48526</v>
      </c>
      <c r="I167" s="14">
        <v>45917</v>
      </c>
      <c r="J167" s="12">
        <v>46166.666666666664</v>
      </c>
      <c r="K167" s="11"/>
      <c r="L167" s="14">
        <v>109683</v>
      </c>
      <c r="M167" s="14">
        <v>84835</v>
      </c>
      <c r="N167" s="12">
        <f t="shared" si="7"/>
        <v>92333.333333333328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</row>
    <row r="168" spans="2:142" s="1" customFormat="1" ht="18.600000000000001" customHeight="1" x14ac:dyDescent="0.25">
      <c r="B168" s="23">
        <v>41395</v>
      </c>
      <c r="C168" s="7"/>
      <c r="D168" s="14">
        <v>23216.5</v>
      </c>
      <c r="E168" s="14">
        <v>19580.900000000001</v>
      </c>
      <c r="F168" s="12">
        <v>14956.666666666666</v>
      </c>
      <c r="G168" s="10"/>
      <c r="H168" s="14">
        <v>48526</v>
      </c>
      <c r="I168" s="14">
        <v>45917</v>
      </c>
      <c r="J168" s="12">
        <v>43840</v>
      </c>
      <c r="K168" s="11"/>
      <c r="L168" s="14">
        <v>109683</v>
      </c>
      <c r="M168" s="14">
        <v>84835</v>
      </c>
      <c r="N168" s="12">
        <f t="shared" si="7"/>
        <v>87680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</row>
    <row r="169" spans="2:142" s="1" customFormat="1" ht="18.600000000000001" customHeight="1" x14ac:dyDescent="0.25">
      <c r="B169" s="23">
        <v>41426</v>
      </c>
      <c r="C169" s="7"/>
      <c r="D169" s="14">
        <v>23216.5</v>
      </c>
      <c r="E169" s="14">
        <v>19580.900000000001</v>
      </c>
      <c r="F169" s="12">
        <v>15520</v>
      </c>
      <c r="G169" s="10"/>
      <c r="H169" s="14">
        <v>48526</v>
      </c>
      <c r="I169" s="14">
        <v>45917</v>
      </c>
      <c r="J169" s="12">
        <v>45640</v>
      </c>
      <c r="K169" s="11"/>
      <c r="L169" s="14">
        <v>109683</v>
      </c>
      <c r="M169" s="14">
        <v>84835</v>
      </c>
      <c r="N169" s="12">
        <f t="shared" si="7"/>
        <v>91280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</row>
    <row r="170" spans="2:142" s="1" customFormat="1" ht="18.600000000000001" customHeight="1" x14ac:dyDescent="0.25">
      <c r="B170" s="23">
        <v>41456</v>
      </c>
      <c r="C170" s="7"/>
      <c r="D170" s="14">
        <v>23216.5</v>
      </c>
      <c r="E170" s="14">
        <v>20353</v>
      </c>
      <c r="F170" s="12">
        <v>16340</v>
      </c>
      <c r="G170" s="10"/>
      <c r="H170" s="14">
        <v>48526</v>
      </c>
      <c r="I170" s="14">
        <v>47726</v>
      </c>
      <c r="J170" s="12">
        <v>47786.666666666664</v>
      </c>
      <c r="K170" s="11"/>
      <c r="L170" s="14">
        <v>109683</v>
      </c>
      <c r="M170" s="14">
        <v>88152</v>
      </c>
      <c r="N170" s="12">
        <f t="shared" si="7"/>
        <v>95573.333333333328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</row>
    <row r="171" spans="2:142" s="1" customFormat="1" ht="18.600000000000001" customHeight="1" x14ac:dyDescent="0.25">
      <c r="B171" s="23">
        <v>41487</v>
      </c>
      <c r="C171" s="7"/>
      <c r="D171" s="14">
        <v>23216.5</v>
      </c>
      <c r="E171" s="14">
        <v>20353</v>
      </c>
      <c r="F171" s="12">
        <v>16613.333333333332</v>
      </c>
      <c r="G171" s="10"/>
      <c r="H171" s="14">
        <v>48526</v>
      </c>
      <c r="I171" s="14">
        <v>47726</v>
      </c>
      <c r="J171" s="12">
        <v>48380</v>
      </c>
      <c r="K171" s="11"/>
      <c r="L171" s="14">
        <v>109683</v>
      </c>
      <c r="M171" s="14">
        <v>88152</v>
      </c>
      <c r="N171" s="12">
        <f t="shared" si="7"/>
        <v>96760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</row>
    <row r="172" spans="2:142" s="1" customFormat="1" ht="18.600000000000001" customHeight="1" x14ac:dyDescent="0.25">
      <c r="B172" s="23">
        <v>41518</v>
      </c>
      <c r="C172" s="7"/>
      <c r="D172" s="14">
        <v>23216.5</v>
      </c>
      <c r="E172" s="14">
        <v>20661.3</v>
      </c>
      <c r="F172" s="12">
        <v>16760</v>
      </c>
      <c r="G172" s="10"/>
      <c r="H172" s="14">
        <v>48526</v>
      </c>
      <c r="I172" s="14">
        <v>48460</v>
      </c>
      <c r="J172" s="12">
        <v>48670</v>
      </c>
      <c r="K172" s="11"/>
      <c r="L172" s="14">
        <v>109683</v>
      </c>
      <c r="M172" s="14">
        <v>89524</v>
      </c>
      <c r="N172" s="12">
        <f t="shared" si="7"/>
        <v>97340</v>
      </c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</row>
    <row r="173" spans="2:142" s="1" customFormat="1" ht="18.600000000000001" customHeight="1" x14ac:dyDescent="0.25">
      <c r="B173" s="23">
        <v>41548</v>
      </c>
      <c r="C173" s="7"/>
      <c r="D173" s="14">
        <v>23216.5</v>
      </c>
      <c r="E173" s="14">
        <v>20661.3</v>
      </c>
      <c r="F173" s="12">
        <v>16323.333333333334</v>
      </c>
      <c r="G173" s="10"/>
      <c r="H173" s="14">
        <v>48526</v>
      </c>
      <c r="I173" s="14">
        <v>48460</v>
      </c>
      <c r="J173" s="12">
        <v>47313.333333333336</v>
      </c>
      <c r="K173" s="11"/>
      <c r="L173" s="14">
        <v>109683</v>
      </c>
      <c r="M173" s="14">
        <v>89524</v>
      </c>
      <c r="N173" s="12">
        <f t="shared" si="7"/>
        <v>94626.666666666672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</row>
    <row r="174" spans="2:142" s="1" customFormat="1" ht="18.600000000000001" customHeight="1" x14ac:dyDescent="0.25">
      <c r="B174" s="23">
        <v>41579</v>
      </c>
      <c r="C174" s="7"/>
      <c r="D174" s="14">
        <v>23216.5</v>
      </c>
      <c r="E174" s="14">
        <v>20661.3</v>
      </c>
      <c r="F174" s="12">
        <v>16673.333333333332</v>
      </c>
      <c r="G174" s="10"/>
      <c r="H174" s="14">
        <v>48526</v>
      </c>
      <c r="I174" s="14">
        <v>48460</v>
      </c>
      <c r="J174" s="12">
        <v>48546.666666666664</v>
      </c>
      <c r="K174" s="11"/>
      <c r="L174" s="14">
        <v>109683</v>
      </c>
      <c r="M174" s="14">
        <v>89524</v>
      </c>
      <c r="N174" s="12">
        <f t="shared" si="7"/>
        <v>97093.333333333328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</row>
    <row r="175" spans="2:142" s="1" customFormat="1" ht="18.600000000000001" customHeight="1" x14ac:dyDescent="0.25">
      <c r="B175" s="23">
        <v>41609</v>
      </c>
      <c r="C175" s="7"/>
      <c r="D175" s="14">
        <v>23216.5</v>
      </c>
      <c r="E175" s="14">
        <v>20661.3</v>
      </c>
      <c r="F175" s="12">
        <v>18276.666666666668</v>
      </c>
      <c r="G175" s="10"/>
      <c r="H175" s="14">
        <v>48526</v>
      </c>
      <c r="I175" s="14">
        <v>48460</v>
      </c>
      <c r="J175" s="12">
        <v>53360</v>
      </c>
      <c r="K175" s="11"/>
      <c r="L175" s="14">
        <v>109683</v>
      </c>
      <c r="M175" s="14">
        <v>89524</v>
      </c>
      <c r="N175" s="12">
        <f t="shared" si="7"/>
        <v>106720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</row>
    <row r="176" spans="2:142" s="1" customFormat="1" ht="18.600000000000001" customHeight="1" x14ac:dyDescent="0.25">
      <c r="B176" s="23">
        <v>41640</v>
      </c>
      <c r="C176" s="7"/>
      <c r="D176" s="14">
        <v>23216.5</v>
      </c>
      <c r="E176" s="14">
        <v>21668.799999999999</v>
      </c>
      <c r="F176" s="12">
        <v>17963.333333333332</v>
      </c>
      <c r="G176" s="10"/>
      <c r="H176" s="14">
        <v>48526</v>
      </c>
      <c r="I176" s="14">
        <v>50822</v>
      </c>
      <c r="J176" s="12">
        <v>52370</v>
      </c>
      <c r="K176" s="11"/>
      <c r="L176" s="14">
        <v>109683</v>
      </c>
      <c r="M176" s="14">
        <v>93916</v>
      </c>
      <c r="N176" s="12">
        <f t="shared" si="7"/>
        <v>104740</v>
      </c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</row>
    <row r="177" spans="2:142" s="1" customFormat="1" ht="18.600000000000001" customHeight="1" x14ac:dyDescent="0.25">
      <c r="B177" s="23">
        <v>41671</v>
      </c>
      <c r="C177" s="7"/>
      <c r="D177" s="14">
        <v>23216.5</v>
      </c>
      <c r="E177" s="14">
        <v>22516.5</v>
      </c>
      <c r="F177" s="12">
        <v>18366.666666666668</v>
      </c>
      <c r="G177" s="10"/>
      <c r="H177" s="14">
        <v>48526</v>
      </c>
      <c r="I177" s="14">
        <v>52792</v>
      </c>
      <c r="J177" s="12">
        <v>53716.666666666664</v>
      </c>
      <c r="K177" s="11"/>
      <c r="L177" s="14">
        <v>109683</v>
      </c>
      <c r="M177" s="14">
        <v>97568</v>
      </c>
      <c r="N177" s="12">
        <f t="shared" si="7"/>
        <v>107433.33333333333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</row>
    <row r="178" spans="2:142" s="1" customFormat="1" ht="18.600000000000001" customHeight="1" x14ac:dyDescent="0.25">
      <c r="B178" s="23">
        <v>41699</v>
      </c>
      <c r="C178" s="7"/>
      <c r="D178" s="14">
        <v>23216.5</v>
      </c>
      <c r="E178" s="14">
        <v>24212.6</v>
      </c>
      <c r="F178" s="12">
        <v>18086.666666666599</v>
      </c>
      <c r="G178" s="10"/>
      <c r="H178" s="14">
        <v>48526</v>
      </c>
      <c r="I178" s="14">
        <v>52812</v>
      </c>
      <c r="J178" s="12">
        <v>52836.666666666599</v>
      </c>
      <c r="K178" s="11"/>
      <c r="L178" s="14">
        <v>109683</v>
      </c>
      <c r="M178" s="14">
        <v>103508</v>
      </c>
      <c r="N178" s="12">
        <f t="shared" si="7"/>
        <v>105673.3333333332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</row>
    <row r="179" spans="2:142" s="1" customFormat="1" ht="18.600000000000001" customHeight="1" x14ac:dyDescent="0.25">
      <c r="B179" s="23">
        <v>41730</v>
      </c>
      <c r="C179" s="7"/>
      <c r="D179" s="14">
        <v>23216.5</v>
      </c>
      <c r="E179" s="14">
        <v>24212.6</v>
      </c>
      <c r="F179" s="12">
        <v>17080</v>
      </c>
      <c r="G179" s="10"/>
      <c r="H179" s="14">
        <v>48526</v>
      </c>
      <c r="I179" s="14">
        <v>52812</v>
      </c>
      <c r="J179" s="12">
        <v>49750</v>
      </c>
      <c r="K179" s="11"/>
      <c r="L179" s="14">
        <v>109683</v>
      </c>
      <c r="M179" s="14">
        <v>103508</v>
      </c>
      <c r="N179" s="12">
        <f t="shared" si="7"/>
        <v>99500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</row>
    <row r="180" spans="2:142" s="1" customFormat="1" ht="18.600000000000001" customHeight="1" x14ac:dyDescent="0.25">
      <c r="B180" s="23">
        <v>41760</v>
      </c>
      <c r="C180" s="7"/>
      <c r="D180" s="14">
        <v>23216.5</v>
      </c>
      <c r="E180" s="14">
        <v>24212.6</v>
      </c>
      <c r="F180" s="12">
        <v>17563.333333333299</v>
      </c>
      <c r="G180" s="10"/>
      <c r="H180" s="14">
        <v>48526</v>
      </c>
      <c r="I180" s="14">
        <v>52812</v>
      </c>
      <c r="J180" s="12">
        <v>51153.333333333299</v>
      </c>
      <c r="K180" s="11"/>
      <c r="L180" s="14">
        <v>109683</v>
      </c>
      <c r="M180" s="14">
        <v>103508</v>
      </c>
      <c r="N180" s="12">
        <f t="shared" si="7"/>
        <v>102306.6666666666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</row>
    <row r="181" spans="2:142" s="1" customFormat="1" ht="18.600000000000001" customHeight="1" x14ac:dyDescent="0.25">
      <c r="B181" s="23">
        <v>41791</v>
      </c>
      <c r="C181" s="7"/>
      <c r="D181" s="14">
        <v>23216.5</v>
      </c>
      <c r="E181" s="14">
        <v>24212.6</v>
      </c>
      <c r="F181" s="12">
        <v>17313.333333333332</v>
      </c>
      <c r="G181" s="10"/>
      <c r="H181" s="14">
        <v>48526</v>
      </c>
      <c r="I181" s="14">
        <v>52812</v>
      </c>
      <c r="J181" s="12">
        <v>50416.666666666664</v>
      </c>
      <c r="K181" s="11"/>
      <c r="L181" s="14">
        <v>109683</v>
      </c>
      <c r="M181" s="14">
        <v>103508</v>
      </c>
      <c r="N181" s="12">
        <f t="shared" si="7"/>
        <v>100833.33333333333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</row>
    <row r="182" spans="2:142" s="1" customFormat="1" ht="18.600000000000001" customHeight="1" x14ac:dyDescent="0.25">
      <c r="B182" s="23">
        <v>41821</v>
      </c>
      <c r="C182" s="7"/>
      <c r="D182" s="14">
        <v>23216.5</v>
      </c>
      <c r="E182" s="14">
        <v>24212.6</v>
      </c>
      <c r="F182" s="12">
        <v>17306.666666666668</v>
      </c>
      <c r="G182" s="10"/>
      <c r="H182" s="14">
        <v>48526</v>
      </c>
      <c r="I182" s="14">
        <v>52812</v>
      </c>
      <c r="J182" s="12">
        <v>50403.333333333336</v>
      </c>
      <c r="K182" s="11"/>
      <c r="L182" s="14">
        <v>109683</v>
      </c>
      <c r="M182" s="14">
        <v>103508</v>
      </c>
      <c r="N182" s="12">
        <f t="shared" si="7"/>
        <v>100806.66666666667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</row>
    <row r="183" spans="2:142" s="1" customFormat="1" ht="18.600000000000001" customHeight="1" x14ac:dyDescent="0.25">
      <c r="B183" s="23">
        <v>41852</v>
      </c>
      <c r="C183" s="7"/>
      <c r="D183" s="14">
        <v>23216.5</v>
      </c>
      <c r="E183" s="14">
        <v>24212.6</v>
      </c>
      <c r="F183" s="12">
        <v>17400</v>
      </c>
      <c r="G183" s="10"/>
      <c r="H183" s="14">
        <v>48526</v>
      </c>
      <c r="I183" s="14">
        <v>52812</v>
      </c>
      <c r="J183" s="12">
        <v>50943.333333333336</v>
      </c>
      <c r="K183" s="11"/>
      <c r="L183" s="14">
        <v>109683</v>
      </c>
      <c r="M183" s="14">
        <v>103508</v>
      </c>
      <c r="N183" s="12">
        <f t="shared" si="7"/>
        <v>101886.66666666667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</row>
    <row r="184" spans="2:142" s="1" customFormat="1" ht="18.600000000000001" customHeight="1" x14ac:dyDescent="0.25">
      <c r="B184" s="23">
        <v>41883</v>
      </c>
      <c r="C184" s="7"/>
      <c r="D184" s="14">
        <v>24835.5</v>
      </c>
      <c r="E184" s="14">
        <v>24212.6</v>
      </c>
      <c r="F184" s="12">
        <v>16933.333333333332</v>
      </c>
      <c r="G184" s="10"/>
      <c r="H184" s="14">
        <v>51910</v>
      </c>
      <c r="I184" s="14">
        <v>52812</v>
      </c>
      <c r="J184" s="12">
        <v>49280</v>
      </c>
      <c r="K184" s="11"/>
      <c r="L184" s="14">
        <v>117352</v>
      </c>
      <c r="M184" s="14">
        <v>103508</v>
      </c>
      <c r="N184" s="12">
        <f t="shared" si="7"/>
        <v>98560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</row>
    <row r="185" spans="2:142" s="1" customFormat="1" ht="18.600000000000001" customHeight="1" x14ac:dyDescent="0.25">
      <c r="B185" s="23">
        <v>41913</v>
      </c>
      <c r="C185" s="7"/>
      <c r="D185" s="14">
        <v>24835.5</v>
      </c>
      <c r="E185" s="14">
        <v>24212.6</v>
      </c>
      <c r="F185" s="12">
        <v>17146.666666666668</v>
      </c>
      <c r="G185" s="10"/>
      <c r="H185" s="14">
        <v>51910</v>
      </c>
      <c r="I185" s="14">
        <v>52812</v>
      </c>
      <c r="J185" s="12">
        <v>49893.333333333336</v>
      </c>
      <c r="K185" s="11"/>
      <c r="L185" s="14">
        <v>117352</v>
      </c>
      <c r="M185" s="14">
        <v>103508</v>
      </c>
      <c r="N185" s="12">
        <f t="shared" si="7"/>
        <v>99786.666666666672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</row>
    <row r="186" spans="2:142" s="1" customFormat="1" ht="18.600000000000001" customHeight="1" x14ac:dyDescent="0.25">
      <c r="B186" s="23">
        <v>41944</v>
      </c>
      <c r="C186" s="7"/>
      <c r="D186" s="14">
        <v>24835.5</v>
      </c>
      <c r="E186" s="14">
        <v>24212.6</v>
      </c>
      <c r="F186" s="12">
        <v>15840</v>
      </c>
      <c r="G186" s="10"/>
      <c r="H186" s="14">
        <v>51910</v>
      </c>
      <c r="I186" s="14">
        <v>52812</v>
      </c>
      <c r="J186" s="12">
        <v>45866.666666666664</v>
      </c>
      <c r="K186" s="11"/>
      <c r="L186" s="14">
        <v>117352</v>
      </c>
      <c r="M186" s="14">
        <v>103508</v>
      </c>
      <c r="N186" s="12">
        <f t="shared" ref="N186:N249" si="8">+J186*2</f>
        <v>91733.333333333328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</row>
    <row r="187" spans="2:142" s="1" customFormat="1" ht="18.600000000000001" customHeight="1" x14ac:dyDescent="0.25">
      <c r="B187" s="23">
        <v>41974</v>
      </c>
      <c r="C187" s="7"/>
      <c r="D187" s="14">
        <v>24835.5</v>
      </c>
      <c r="E187" s="14">
        <v>24212.6</v>
      </c>
      <c r="F187" s="12">
        <v>15463.333333333334</v>
      </c>
      <c r="G187" s="10"/>
      <c r="H187" s="14">
        <v>51910</v>
      </c>
      <c r="I187" s="14">
        <v>52812</v>
      </c>
      <c r="J187" s="12">
        <v>44756.666666666664</v>
      </c>
      <c r="K187" s="11"/>
      <c r="L187" s="14">
        <v>117352</v>
      </c>
      <c r="M187" s="14">
        <v>103508</v>
      </c>
      <c r="N187" s="12">
        <f t="shared" si="8"/>
        <v>89513.333333333328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</row>
    <row r="188" spans="2:142" s="1" customFormat="1" ht="18.600000000000001" customHeight="1" x14ac:dyDescent="0.25">
      <c r="B188" s="23">
        <v>42005</v>
      </c>
      <c r="C188" s="7"/>
      <c r="D188" s="14">
        <v>24835.5</v>
      </c>
      <c r="E188" s="14">
        <v>24212.6</v>
      </c>
      <c r="F188" s="12">
        <v>14133.333333333334</v>
      </c>
      <c r="G188" s="10"/>
      <c r="H188" s="14">
        <v>51910</v>
      </c>
      <c r="I188" s="14">
        <v>52812</v>
      </c>
      <c r="J188" s="12">
        <v>40750</v>
      </c>
      <c r="K188" s="11"/>
      <c r="L188" s="14">
        <v>117352</v>
      </c>
      <c r="M188" s="14">
        <v>103508</v>
      </c>
      <c r="N188" s="12">
        <f t="shared" si="8"/>
        <v>81500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</row>
    <row r="189" spans="2:142" s="1" customFormat="1" ht="18.600000000000001" customHeight="1" x14ac:dyDescent="0.25">
      <c r="B189" s="23">
        <v>42036</v>
      </c>
      <c r="C189" s="7"/>
      <c r="D189" s="14">
        <v>21892.300000000003</v>
      </c>
      <c r="E189" s="14">
        <v>24212.6</v>
      </c>
      <c r="F189" s="12">
        <v>14130</v>
      </c>
      <c r="G189" s="10"/>
      <c r="H189" s="14">
        <v>46385</v>
      </c>
      <c r="I189" s="14">
        <v>52812</v>
      </c>
      <c r="J189" s="12">
        <v>40736.666666666664</v>
      </c>
      <c r="K189" s="11"/>
      <c r="L189" s="14">
        <v>106094</v>
      </c>
      <c r="M189" s="14">
        <v>103508</v>
      </c>
      <c r="N189" s="12">
        <f t="shared" si="8"/>
        <v>81473.333333333328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</row>
    <row r="190" spans="2:142" s="1" customFormat="1" ht="18.600000000000001" customHeight="1" x14ac:dyDescent="0.25">
      <c r="B190" s="23">
        <v>42064</v>
      </c>
      <c r="C190" s="7"/>
      <c r="D190" s="14">
        <v>20793.2</v>
      </c>
      <c r="E190" s="14">
        <v>24212.6</v>
      </c>
      <c r="F190" s="12">
        <v>14813.333333333334</v>
      </c>
      <c r="G190" s="10"/>
      <c r="H190" s="14">
        <v>44066</v>
      </c>
      <c r="I190" s="14">
        <v>52812</v>
      </c>
      <c r="J190" s="12">
        <v>42750</v>
      </c>
      <c r="K190" s="11"/>
      <c r="L190" s="14">
        <v>100757</v>
      </c>
      <c r="M190" s="14">
        <v>103508</v>
      </c>
      <c r="N190" s="12">
        <f t="shared" si="8"/>
        <v>85500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</row>
    <row r="191" spans="2:142" s="1" customFormat="1" ht="18.600000000000001" customHeight="1" x14ac:dyDescent="0.25">
      <c r="B191" s="23">
        <v>42095</v>
      </c>
      <c r="C191" s="7"/>
      <c r="D191" s="14">
        <v>20793.2</v>
      </c>
      <c r="E191" s="14">
        <v>24212.6</v>
      </c>
      <c r="F191" s="12">
        <v>14630</v>
      </c>
      <c r="G191" s="10"/>
      <c r="H191" s="14">
        <v>44066</v>
      </c>
      <c r="I191" s="14">
        <v>52812</v>
      </c>
      <c r="J191" s="12">
        <v>42243.333333333336</v>
      </c>
      <c r="K191" s="11"/>
      <c r="L191" s="14">
        <v>100757</v>
      </c>
      <c r="M191" s="14">
        <v>103508</v>
      </c>
      <c r="N191" s="12">
        <f t="shared" si="8"/>
        <v>84486.666666666672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</row>
    <row r="192" spans="2:142" s="1" customFormat="1" ht="18.600000000000001" customHeight="1" x14ac:dyDescent="0.25">
      <c r="B192" s="23">
        <v>42125</v>
      </c>
      <c r="C192" s="7"/>
      <c r="D192" s="14">
        <v>20793.2</v>
      </c>
      <c r="E192" s="14">
        <v>21791.8</v>
      </c>
      <c r="F192" s="12">
        <v>14456.666666666666</v>
      </c>
      <c r="G192" s="10"/>
      <c r="H192" s="14">
        <v>44066</v>
      </c>
      <c r="I192" s="14">
        <v>47543</v>
      </c>
      <c r="J192" s="12">
        <v>41676.666666666664</v>
      </c>
      <c r="K192" s="11"/>
      <c r="L192" s="14">
        <v>100757</v>
      </c>
      <c r="M192" s="14">
        <v>93189</v>
      </c>
      <c r="N192" s="12">
        <f t="shared" si="8"/>
        <v>83353.333333333328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</row>
    <row r="193" spans="2:142" s="1" customFormat="1" ht="18.600000000000001" customHeight="1" x14ac:dyDescent="0.25">
      <c r="B193" s="23">
        <v>42156</v>
      </c>
      <c r="C193" s="7"/>
      <c r="D193" s="14">
        <v>20793.2</v>
      </c>
      <c r="E193" s="14">
        <v>21791.8</v>
      </c>
      <c r="F193" s="12">
        <v>14023.333333333334</v>
      </c>
      <c r="G193" s="10"/>
      <c r="H193" s="14">
        <v>44066</v>
      </c>
      <c r="I193" s="14">
        <v>47543</v>
      </c>
      <c r="J193" s="12">
        <v>40290</v>
      </c>
      <c r="K193" s="11"/>
      <c r="L193" s="14">
        <v>100757</v>
      </c>
      <c r="M193" s="14">
        <v>93189</v>
      </c>
      <c r="N193" s="12">
        <f t="shared" si="8"/>
        <v>80580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</row>
    <row r="194" spans="2:142" s="1" customFormat="1" ht="18.600000000000001" customHeight="1" x14ac:dyDescent="0.25">
      <c r="B194" s="23">
        <v>42186</v>
      </c>
      <c r="C194" s="7"/>
      <c r="D194" s="14">
        <v>20793.2</v>
      </c>
      <c r="E194" s="14">
        <v>21791.8</v>
      </c>
      <c r="F194" s="12">
        <v>13843.333333333334</v>
      </c>
      <c r="G194" s="10"/>
      <c r="H194" s="14">
        <v>44066</v>
      </c>
      <c r="I194" s="14">
        <v>47543</v>
      </c>
      <c r="J194" s="12">
        <v>39460</v>
      </c>
      <c r="K194" s="11"/>
      <c r="L194" s="14">
        <v>100757</v>
      </c>
      <c r="M194" s="14">
        <v>93189</v>
      </c>
      <c r="N194" s="12">
        <f t="shared" si="8"/>
        <v>78920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</row>
    <row r="195" spans="2:142" s="1" customFormat="1" ht="18.600000000000001" customHeight="1" x14ac:dyDescent="0.25">
      <c r="B195" s="23">
        <v>42217</v>
      </c>
      <c r="C195" s="7"/>
      <c r="D195" s="14">
        <v>20793.2</v>
      </c>
      <c r="E195" s="14">
        <v>21791.8</v>
      </c>
      <c r="F195" s="12">
        <v>14330</v>
      </c>
      <c r="G195" s="10"/>
      <c r="H195" s="14">
        <v>44066</v>
      </c>
      <c r="I195" s="14">
        <v>47543</v>
      </c>
      <c r="J195" s="12">
        <v>40683.333333333336</v>
      </c>
      <c r="K195" s="11"/>
      <c r="L195" s="14">
        <v>100757</v>
      </c>
      <c r="M195" s="14">
        <v>93189</v>
      </c>
      <c r="N195" s="12">
        <f t="shared" si="8"/>
        <v>81366.666666666672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</row>
    <row r="196" spans="2:142" s="1" customFormat="1" ht="18.600000000000001" customHeight="1" x14ac:dyDescent="0.25">
      <c r="B196" s="23">
        <v>42248</v>
      </c>
      <c r="C196" s="7"/>
      <c r="D196" s="14">
        <v>20793.2</v>
      </c>
      <c r="E196" s="14">
        <v>21791.8</v>
      </c>
      <c r="F196" s="12">
        <v>14306.666666666666</v>
      </c>
      <c r="G196" s="10"/>
      <c r="H196" s="14">
        <v>44066</v>
      </c>
      <c r="I196" s="14">
        <v>47543</v>
      </c>
      <c r="J196" s="12">
        <v>40770</v>
      </c>
      <c r="K196" s="11"/>
      <c r="L196" s="14">
        <v>100757</v>
      </c>
      <c r="M196" s="14">
        <v>93189</v>
      </c>
      <c r="N196" s="12">
        <f t="shared" si="8"/>
        <v>81540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</row>
    <row r="197" spans="2:142" s="1" customFormat="1" ht="18.600000000000001" customHeight="1" x14ac:dyDescent="0.25">
      <c r="B197" s="23">
        <v>42278</v>
      </c>
      <c r="C197" s="7"/>
      <c r="D197" s="14">
        <v>20793.2</v>
      </c>
      <c r="E197" s="14">
        <v>21791.8</v>
      </c>
      <c r="F197" s="12">
        <v>15010</v>
      </c>
      <c r="G197" s="10"/>
      <c r="H197" s="14">
        <v>44066</v>
      </c>
      <c r="I197" s="14">
        <v>47543</v>
      </c>
      <c r="J197" s="12">
        <v>42843.333333333336</v>
      </c>
      <c r="K197" s="11"/>
      <c r="L197" s="14">
        <v>100757</v>
      </c>
      <c r="M197" s="14">
        <v>93189</v>
      </c>
      <c r="N197" s="12">
        <f t="shared" si="8"/>
        <v>85686.666666666672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</row>
    <row r="198" spans="2:142" s="1" customFormat="1" ht="18.600000000000001" customHeight="1" x14ac:dyDescent="0.25">
      <c r="B198" s="23">
        <v>42309</v>
      </c>
      <c r="C198" s="7"/>
      <c r="D198" s="14">
        <v>20793.2</v>
      </c>
      <c r="E198" s="14">
        <v>21791.8</v>
      </c>
      <c r="F198" s="12">
        <v>14693.333333333299</v>
      </c>
      <c r="G198" s="10"/>
      <c r="H198" s="14">
        <v>44066</v>
      </c>
      <c r="I198" s="14">
        <v>47543</v>
      </c>
      <c r="J198" s="12">
        <v>41883.333333333299</v>
      </c>
      <c r="K198" s="11"/>
      <c r="L198" s="14">
        <v>100757</v>
      </c>
      <c r="M198" s="14">
        <v>93189</v>
      </c>
      <c r="N198" s="12">
        <f t="shared" si="8"/>
        <v>83766.666666666599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</row>
    <row r="199" spans="2:142" s="1" customFormat="1" ht="18.600000000000001" customHeight="1" x14ac:dyDescent="0.25">
      <c r="B199" s="23">
        <v>42339</v>
      </c>
      <c r="C199" s="7"/>
      <c r="D199" s="14">
        <v>18978.900000000001</v>
      </c>
      <c r="E199" s="14">
        <v>21791.8</v>
      </c>
      <c r="F199" s="12">
        <v>14980</v>
      </c>
      <c r="G199" s="10"/>
      <c r="H199" s="14">
        <v>40924</v>
      </c>
      <c r="I199" s="14">
        <v>47543</v>
      </c>
      <c r="J199" s="12">
        <v>42593.333333333299</v>
      </c>
      <c r="K199" s="11"/>
      <c r="L199" s="14">
        <v>97615</v>
      </c>
      <c r="M199" s="14">
        <v>93189</v>
      </c>
      <c r="N199" s="12">
        <f t="shared" si="8"/>
        <v>85186.666666666599</v>
      </c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</row>
    <row r="200" spans="2:142" s="1" customFormat="1" ht="18.600000000000001" customHeight="1" x14ac:dyDescent="0.25">
      <c r="B200" s="23">
        <v>42370</v>
      </c>
      <c r="C200" s="7"/>
      <c r="D200" s="14">
        <v>18978.900000000001</v>
      </c>
      <c r="E200" s="14">
        <v>21791.8</v>
      </c>
      <c r="F200" s="12">
        <v>14300</v>
      </c>
      <c r="G200" s="10"/>
      <c r="H200" s="14">
        <v>40924</v>
      </c>
      <c r="I200" s="14">
        <v>47543</v>
      </c>
      <c r="J200" s="12">
        <v>41360</v>
      </c>
      <c r="K200" s="11"/>
      <c r="L200" s="14">
        <v>97615</v>
      </c>
      <c r="M200" s="14">
        <v>93189</v>
      </c>
      <c r="N200" s="12">
        <f t="shared" si="8"/>
        <v>82720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</row>
    <row r="201" spans="2:142" s="1" customFormat="1" ht="18.600000000000001" customHeight="1" x14ac:dyDescent="0.25">
      <c r="B201" s="23">
        <v>42401</v>
      </c>
      <c r="C201" s="7"/>
      <c r="D201" s="14">
        <v>18978.900000000001</v>
      </c>
      <c r="E201" s="14">
        <v>21791.8</v>
      </c>
      <c r="F201" s="12">
        <v>14236.666666666701</v>
      </c>
      <c r="G201" s="10"/>
      <c r="H201" s="14">
        <v>40924</v>
      </c>
      <c r="I201" s="14">
        <v>47543</v>
      </c>
      <c r="J201" s="12">
        <v>40953.333333333299</v>
      </c>
      <c r="K201" s="11"/>
      <c r="L201" s="14">
        <v>97615</v>
      </c>
      <c r="M201" s="14">
        <v>93189</v>
      </c>
      <c r="N201" s="12">
        <f t="shared" si="8"/>
        <v>81906.666666666599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</row>
    <row r="202" spans="2:142" s="1" customFormat="1" ht="18.600000000000001" customHeight="1" x14ac:dyDescent="0.25">
      <c r="B202" s="23">
        <v>42430</v>
      </c>
      <c r="C202" s="7"/>
      <c r="D202" s="14">
        <v>18978.900000000001</v>
      </c>
      <c r="E202" s="14">
        <v>21791.8</v>
      </c>
      <c r="F202" s="12">
        <v>14316.666666666701</v>
      </c>
      <c r="G202" s="10"/>
      <c r="H202" s="14">
        <v>40924</v>
      </c>
      <c r="I202" s="14">
        <v>47543</v>
      </c>
      <c r="J202" s="12">
        <v>41256.666666666701</v>
      </c>
      <c r="K202" s="11"/>
      <c r="L202" s="14">
        <v>97615</v>
      </c>
      <c r="M202" s="14">
        <v>93189</v>
      </c>
      <c r="N202" s="12">
        <f t="shared" si="8"/>
        <v>82513.333333333401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</row>
    <row r="203" spans="2:142" s="1" customFormat="1" ht="18.600000000000001" customHeight="1" x14ac:dyDescent="0.25">
      <c r="B203" s="23">
        <v>42461</v>
      </c>
      <c r="C203" s="7"/>
      <c r="D203" s="14">
        <v>18978.900000000001</v>
      </c>
      <c r="E203" s="14">
        <v>21791.8</v>
      </c>
      <c r="F203" s="12">
        <v>14576.6833333333</v>
      </c>
      <c r="G203" s="10"/>
      <c r="H203" s="14">
        <v>40924</v>
      </c>
      <c r="I203" s="14">
        <v>47543</v>
      </c>
      <c r="J203" s="12">
        <v>41876.699999999997</v>
      </c>
      <c r="K203" s="11"/>
      <c r="L203" s="14">
        <v>97615</v>
      </c>
      <c r="M203" s="14">
        <v>93189</v>
      </c>
      <c r="N203" s="12">
        <f t="shared" si="8"/>
        <v>83753.399999999994</v>
      </c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</row>
    <row r="204" spans="2:142" s="1" customFormat="1" ht="18.600000000000001" customHeight="1" x14ac:dyDescent="0.25">
      <c r="B204" s="23">
        <v>42491</v>
      </c>
      <c r="C204" s="7"/>
      <c r="D204" s="14">
        <v>18978.900000000001</v>
      </c>
      <c r="E204" s="14">
        <v>21791.8</v>
      </c>
      <c r="F204" s="12">
        <v>14396.7</v>
      </c>
      <c r="G204" s="10"/>
      <c r="H204" s="14">
        <v>40924</v>
      </c>
      <c r="I204" s="14">
        <v>47543</v>
      </c>
      <c r="J204" s="12">
        <v>41283.483333333301</v>
      </c>
      <c r="K204" s="11"/>
      <c r="L204" s="14">
        <v>97615</v>
      </c>
      <c r="M204" s="14">
        <v>93189</v>
      </c>
      <c r="N204" s="12">
        <f t="shared" si="8"/>
        <v>82566.966666666602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</row>
    <row r="205" spans="2:142" s="1" customFormat="1" ht="18.600000000000001" customHeight="1" x14ac:dyDescent="0.25">
      <c r="B205" s="23">
        <v>42522</v>
      </c>
      <c r="C205" s="7"/>
      <c r="D205" s="14">
        <v>18978.900000000001</v>
      </c>
      <c r="E205" s="14">
        <v>21791.8</v>
      </c>
      <c r="F205" s="12">
        <v>15073.333333333299</v>
      </c>
      <c r="G205" s="10"/>
      <c r="H205" s="14">
        <v>40924</v>
      </c>
      <c r="I205" s="14">
        <v>47543</v>
      </c>
      <c r="J205" s="12">
        <v>43313.483333333301</v>
      </c>
      <c r="K205" s="11"/>
      <c r="L205" s="14">
        <v>97615</v>
      </c>
      <c r="M205" s="14">
        <v>93189</v>
      </c>
      <c r="N205" s="12">
        <f t="shared" si="8"/>
        <v>86626.966666666602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</row>
    <row r="206" spans="2:142" s="1" customFormat="1" ht="18.600000000000001" customHeight="1" x14ac:dyDescent="0.25">
      <c r="B206" s="23">
        <v>42552</v>
      </c>
      <c r="C206" s="7"/>
      <c r="D206" s="14">
        <v>18978.900000000001</v>
      </c>
      <c r="E206" s="14">
        <v>21791.8</v>
      </c>
      <c r="F206" s="12">
        <v>14633.333333333299</v>
      </c>
      <c r="G206" s="10"/>
      <c r="H206" s="14">
        <v>40924</v>
      </c>
      <c r="I206" s="14">
        <v>47543</v>
      </c>
      <c r="J206" s="12">
        <v>42170.15</v>
      </c>
      <c r="K206" s="11"/>
      <c r="L206" s="14">
        <v>97615</v>
      </c>
      <c r="M206" s="14">
        <v>93189</v>
      </c>
      <c r="N206" s="12">
        <f t="shared" si="8"/>
        <v>84340.3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</row>
    <row r="207" spans="2:142" s="1" customFormat="1" ht="18.600000000000001" customHeight="1" x14ac:dyDescent="0.25">
      <c r="B207" s="23">
        <v>42583</v>
      </c>
      <c r="C207" s="7"/>
      <c r="D207" s="14">
        <v>18978.900000000001</v>
      </c>
      <c r="E207" s="14">
        <v>21791.8</v>
      </c>
      <c r="F207" s="12">
        <v>14156.666666666701</v>
      </c>
      <c r="G207" s="10"/>
      <c r="H207" s="14">
        <v>40924</v>
      </c>
      <c r="I207" s="14">
        <v>47543</v>
      </c>
      <c r="J207" s="12">
        <v>40856.816666666702</v>
      </c>
      <c r="K207" s="11"/>
      <c r="L207" s="14">
        <v>97615</v>
      </c>
      <c r="M207" s="14">
        <v>93189</v>
      </c>
      <c r="N207" s="12">
        <f t="shared" si="8"/>
        <v>81713.633333333404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</row>
    <row r="208" spans="2:142" s="1" customFormat="1" ht="18.600000000000001" customHeight="1" x14ac:dyDescent="0.25">
      <c r="B208" s="23">
        <v>42614</v>
      </c>
      <c r="C208" s="7"/>
      <c r="D208" s="14">
        <v>18978.900000000001</v>
      </c>
      <c r="E208" s="14">
        <v>21791.8</v>
      </c>
      <c r="F208" s="12">
        <v>13900</v>
      </c>
      <c r="G208" s="10"/>
      <c r="H208" s="14">
        <v>40924</v>
      </c>
      <c r="I208" s="14">
        <v>47543</v>
      </c>
      <c r="J208" s="12">
        <v>40600.15</v>
      </c>
      <c r="K208" s="11"/>
      <c r="L208" s="14">
        <v>97615</v>
      </c>
      <c r="M208" s="14">
        <v>93189</v>
      </c>
      <c r="N208" s="12">
        <f t="shared" si="8"/>
        <v>81200.3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</row>
    <row r="209" spans="2:142" s="1" customFormat="1" ht="18.600000000000001" customHeight="1" x14ac:dyDescent="0.25">
      <c r="B209" s="23">
        <v>42644</v>
      </c>
      <c r="C209" s="7"/>
      <c r="D209" s="14">
        <v>18978.900000000001</v>
      </c>
      <c r="E209" s="14">
        <v>21791.8</v>
      </c>
      <c r="F209" s="12">
        <v>14066.666666666701</v>
      </c>
      <c r="G209" s="10"/>
      <c r="H209" s="14">
        <v>40924</v>
      </c>
      <c r="I209" s="14">
        <v>47543</v>
      </c>
      <c r="J209" s="12">
        <v>41283.483333333301</v>
      </c>
      <c r="K209" s="11"/>
      <c r="L209" s="14">
        <v>97615</v>
      </c>
      <c r="M209" s="14">
        <v>93189</v>
      </c>
      <c r="N209" s="12">
        <f t="shared" si="8"/>
        <v>82566.966666666602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</row>
    <row r="210" spans="2:142" s="1" customFormat="1" ht="18.600000000000001" customHeight="1" x14ac:dyDescent="0.25">
      <c r="B210" s="23">
        <v>42675</v>
      </c>
      <c r="C210" s="7"/>
      <c r="D210" s="14">
        <v>18978.900000000001</v>
      </c>
      <c r="E210" s="14">
        <v>21791.8</v>
      </c>
      <c r="F210" s="12">
        <v>14583.333333333299</v>
      </c>
      <c r="G210" s="10"/>
      <c r="H210" s="14">
        <v>40924</v>
      </c>
      <c r="I210" s="14">
        <v>47543</v>
      </c>
      <c r="J210" s="12">
        <v>42700.15</v>
      </c>
      <c r="K210" s="11"/>
      <c r="L210" s="14">
        <v>97615</v>
      </c>
      <c r="M210" s="14">
        <v>93189</v>
      </c>
      <c r="N210" s="12">
        <f t="shared" si="8"/>
        <v>85400.3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</row>
    <row r="211" spans="2:142" s="1" customFormat="1" ht="18.600000000000001" customHeight="1" x14ac:dyDescent="0.25">
      <c r="B211" s="23">
        <v>42705</v>
      </c>
      <c r="C211" s="7"/>
      <c r="D211" s="14">
        <v>20136.900000000001</v>
      </c>
      <c r="E211" s="14">
        <v>23013.7</v>
      </c>
      <c r="F211" s="12">
        <v>14400</v>
      </c>
      <c r="G211" s="10"/>
      <c r="H211" s="14">
        <v>44404</v>
      </c>
      <c r="I211" s="14">
        <v>50189</v>
      </c>
      <c r="J211" s="12">
        <v>42083.483333333301</v>
      </c>
      <c r="K211" s="11"/>
      <c r="L211" s="14">
        <v>104575</v>
      </c>
      <c r="M211" s="14">
        <v>98383</v>
      </c>
      <c r="N211" s="12">
        <f t="shared" si="8"/>
        <v>84166.966666666602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</row>
    <row r="212" spans="2:142" s="1" customFormat="1" ht="18.600000000000001" customHeight="1" x14ac:dyDescent="0.25">
      <c r="B212" s="23">
        <v>42736</v>
      </c>
      <c r="C212" s="7"/>
      <c r="D212" s="14">
        <v>20831.7</v>
      </c>
      <c r="E212" s="14">
        <v>24132.7</v>
      </c>
      <c r="F212" s="12">
        <v>15233.333333333299</v>
      </c>
      <c r="G212" s="10"/>
      <c r="H212" s="14">
        <v>46492</v>
      </c>
      <c r="I212" s="14">
        <v>52640</v>
      </c>
      <c r="J212" s="12">
        <v>44483.483333333301</v>
      </c>
      <c r="K212" s="11"/>
      <c r="L212" s="14">
        <v>108751</v>
      </c>
      <c r="M212" s="14">
        <v>103178</v>
      </c>
      <c r="N212" s="12">
        <f t="shared" si="8"/>
        <v>88966.966666666602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</row>
    <row r="213" spans="2:142" s="1" customFormat="1" ht="18.600000000000001" customHeight="1" x14ac:dyDescent="0.25">
      <c r="B213" s="23">
        <v>42767</v>
      </c>
      <c r="C213" s="7"/>
      <c r="D213" s="14">
        <v>20831.7</v>
      </c>
      <c r="E213" s="14">
        <v>24132.7</v>
      </c>
      <c r="F213" s="12">
        <v>15956.666666666701</v>
      </c>
      <c r="G213" s="10"/>
      <c r="H213" s="14">
        <v>46492</v>
      </c>
      <c r="I213" s="14">
        <v>52640</v>
      </c>
      <c r="J213" s="12">
        <v>46956.666666666701</v>
      </c>
      <c r="K213" s="11"/>
      <c r="L213" s="14">
        <v>108751</v>
      </c>
      <c r="M213" s="14">
        <v>103178</v>
      </c>
      <c r="N213" s="12">
        <f t="shared" si="8"/>
        <v>93913.333333333401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</row>
    <row r="214" spans="2:142" s="1" customFormat="1" ht="18.600000000000001" customHeight="1" x14ac:dyDescent="0.25">
      <c r="B214" s="23">
        <v>42795</v>
      </c>
      <c r="C214" s="7"/>
      <c r="D214" s="14">
        <v>20831.7</v>
      </c>
      <c r="E214" s="14">
        <v>24132.7</v>
      </c>
      <c r="F214" s="12">
        <v>16316.666666666701</v>
      </c>
      <c r="G214" s="10"/>
      <c r="H214" s="14">
        <v>46492</v>
      </c>
      <c r="I214" s="14">
        <v>52640</v>
      </c>
      <c r="J214" s="12">
        <v>47900</v>
      </c>
      <c r="K214" s="11"/>
      <c r="L214" s="14">
        <v>108751</v>
      </c>
      <c r="M214" s="14">
        <v>103178</v>
      </c>
      <c r="N214" s="12">
        <f t="shared" si="8"/>
        <v>95800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</row>
    <row r="215" spans="2:142" s="1" customFormat="1" ht="18.600000000000001" customHeight="1" x14ac:dyDescent="0.25">
      <c r="B215" s="23">
        <v>42826</v>
      </c>
      <c r="C215" s="7"/>
      <c r="D215" s="14">
        <v>20831.7</v>
      </c>
      <c r="E215" s="14">
        <v>24132.7</v>
      </c>
      <c r="F215" s="12">
        <v>15933.333333333299</v>
      </c>
      <c r="G215" s="10"/>
      <c r="H215" s="14">
        <v>46492</v>
      </c>
      <c r="I215" s="14">
        <v>52640</v>
      </c>
      <c r="J215" s="12">
        <v>46850</v>
      </c>
      <c r="K215" s="11"/>
      <c r="L215" s="14">
        <v>108751</v>
      </c>
      <c r="M215" s="14">
        <v>103178</v>
      </c>
      <c r="N215" s="12">
        <f t="shared" si="8"/>
        <v>93700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</row>
    <row r="216" spans="2:142" s="1" customFormat="1" ht="18.600000000000001" customHeight="1" x14ac:dyDescent="0.25">
      <c r="B216" s="23">
        <v>42856</v>
      </c>
      <c r="C216" s="7"/>
      <c r="D216" s="14">
        <v>20831.7</v>
      </c>
      <c r="E216" s="14">
        <v>24132.7</v>
      </c>
      <c r="F216" s="12">
        <v>16016.666666666701</v>
      </c>
      <c r="G216" s="10"/>
      <c r="H216" s="14">
        <v>46492</v>
      </c>
      <c r="I216" s="14">
        <v>52640</v>
      </c>
      <c r="J216" s="12">
        <v>46966.666666666701</v>
      </c>
      <c r="K216" s="11"/>
      <c r="L216" s="14">
        <v>108751</v>
      </c>
      <c r="M216" s="14">
        <v>103178</v>
      </c>
      <c r="N216" s="12">
        <f t="shared" si="8"/>
        <v>93933.333333333401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</row>
    <row r="217" spans="2:142" s="1" customFormat="1" ht="18.600000000000001" customHeight="1" x14ac:dyDescent="0.25">
      <c r="B217" s="23">
        <v>42887</v>
      </c>
      <c r="C217" s="7"/>
      <c r="D217" s="14">
        <v>20831.7</v>
      </c>
      <c r="E217" s="14">
        <v>24132.7</v>
      </c>
      <c r="F217" s="12">
        <v>16216.666666666701</v>
      </c>
      <c r="G217" s="10"/>
      <c r="H217" s="14">
        <v>46492</v>
      </c>
      <c r="I217" s="14">
        <v>52640</v>
      </c>
      <c r="J217" s="12">
        <v>47383.333333333299</v>
      </c>
      <c r="K217" s="11"/>
      <c r="L217" s="14">
        <v>108751</v>
      </c>
      <c r="M217" s="14">
        <v>103178</v>
      </c>
      <c r="N217" s="12">
        <f t="shared" si="8"/>
        <v>94766.666666666599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</row>
    <row r="218" spans="2:142" s="1" customFormat="1" ht="18.600000000000001" customHeight="1" x14ac:dyDescent="0.25">
      <c r="B218" s="23">
        <v>42917</v>
      </c>
      <c r="C218" s="7"/>
      <c r="D218" s="14">
        <v>20827.7</v>
      </c>
      <c r="E218" s="14">
        <v>24132.7</v>
      </c>
      <c r="F218" s="12">
        <v>15803.333333333299</v>
      </c>
      <c r="G218" s="10"/>
      <c r="H218" s="14">
        <v>46929</v>
      </c>
      <c r="I218" s="14">
        <v>52640</v>
      </c>
      <c r="J218" s="12">
        <v>46193.333333333299</v>
      </c>
      <c r="K218" s="11"/>
      <c r="L218" s="14">
        <v>109137</v>
      </c>
      <c r="M218" s="14">
        <v>103178</v>
      </c>
      <c r="N218" s="12">
        <f t="shared" si="8"/>
        <v>92386.666666666599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</row>
    <row r="219" spans="2:142" s="1" customFormat="1" ht="18.600000000000001" customHeight="1" x14ac:dyDescent="0.25">
      <c r="B219" s="23">
        <v>42948</v>
      </c>
      <c r="C219" s="7"/>
      <c r="D219" s="14">
        <v>20827.7</v>
      </c>
      <c r="E219" s="14">
        <v>24132.7</v>
      </c>
      <c r="F219" s="12">
        <v>16300</v>
      </c>
      <c r="G219" s="10"/>
      <c r="H219" s="14">
        <v>46929</v>
      </c>
      <c r="I219" s="14">
        <v>52640</v>
      </c>
      <c r="J219" s="12">
        <v>47616.666666666701</v>
      </c>
      <c r="K219" s="11"/>
      <c r="L219" s="14">
        <v>109137</v>
      </c>
      <c r="M219" s="14">
        <v>103178</v>
      </c>
      <c r="N219" s="12">
        <f t="shared" si="8"/>
        <v>95233.333333333401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</row>
    <row r="220" spans="2:142" s="1" customFormat="1" ht="18.600000000000001" customHeight="1" x14ac:dyDescent="0.25">
      <c r="B220" s="23">
        <v>42979</v>
      </c>
      <c r="C220" s="7"/>
      <c r="D220" s="14">
        <v>20825.0333333333</v>
      </c>
      <c r="E220" s="14">
        <v>24837.200000000001</v>
      </c>
      <c r="F220" s="12">
        <v>16683.333333333299</v>
      </c>
      <c r="G220" s="10"/>
      <c r="H220" s="14">
        <v>47220.333333333299</v>
      </c>
      <c r="I220" s="14">
        <v>54176</v>
      </c>
      <c r="J220" s="12">
        <v>48616.666666666701</v>
      </c>
      <c r="K220" s="11"/>
      <c r="L220" s="14">
        <v>109394.33333333299</v>
      </c>
      <c r="M220" s="14">
        <v>106174</v>
      </c>
      <c r="N220" s="12">
        <f t="shared" si="8"/>
        <v>97233.333333333401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</row>
    <row r="221" spans="2:142" s="1" customFormat="1" ht="18.600000000000001" customHeight="1" x14ac:dyDescent="0.25">
      <c r="B221" s="23">
        <v>43009</v>
      </c>
      <c r="C221" s="7"/>
      <c r="D221" s="14">
        <v>20825.0333333333</v>
      </c>
      <c r="E221" s="14">
        <v>24837.200000000001</v>
      </c>
      <c r="F221" s="12">
        <v>17493.333333333299</v>
      </c>
      <c r="G221" s="10"/>
      <c r="H221" s="14">
        <v>47220.333333333299</v>
      </c>
      <c r="I221" s="14">
        <v>54176</v>
      </c>
      <c r="J221" s="12">
        <v>51300</v>
      </c>
      <c r="K221" s="11"/>
      <c r="L221" s="14">
        <v>109394.33333333299</v>
      </c>
      <c r="M221" s="14">
        <v>106174</v>
      </c>
      <c r="N221" s="12">
        <f t="shared" si="8"/>
        <v>102600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</row>
    <row r="222" spans="2:142" s="1" customFormat="1" ht="18.600000000000001" customHeight="1" x14ac:dyDescent="0.25">
      <c r="B222" s="23">
        <v>43040</v>
      </c>
      <c r="C222" s="7"/>
      <c r="D222" s="14">
        <v>20825.0333333333</v>
      </c>
      <c r="E222" s="14">
        <v>24837.200000000001</v>
      </c>
      <c r="F222" s="12">
        <v>17703.333333333299</v>
      </c>
      <c r="G222" s="10"/>
      <c r="H222" s="14">
        <v>47220.333333333299</v>
      </c>
      <c r="I222" s="14">
        <v>54176</v>
      </c>
      <c r="J222" s="12">
        <v>52113.333333333299</v>
      </c>
      <c r="K222" s="11"/>
      <c r="L222" s="14">
        <v>109394.33333333299</v>
      </c>
      <c r="M222" s="14">
        <v>106174</v>
      </c>
      <c r="N222" s="12">
        <f t="shared" si="8"/>
        <v>104226.6666666666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</row>
    <row r="223" spans="2:142" s="1" customFormat="1" ht="18.600000000000001" customHeight="1" x14ac:dyDescent="0.25">
      <c r="B223" s="23">
        <v>43070</v>
      </c>
      <c r="C223" s="7"/>
      <c r="D223" s="14">
        <v>20823.699999999899</v>
      </c>
      <c r="E223" s="14">
        <v>24837.200000000001</v>
      </c>
      <c r="F223" s="12">
        <v>18210</v>
      </c>
      <c r="G223" s="10"/>
      <c r="H223" s="14">
        <v>47365.999999999898</v>
      </c>
      <c r="I223" s="14">
        <v>54176</v>
      </c>
      <c r="J223" s="12">
        <v>53606.666666666701</v>
      </c>
      <c r="K223" s="11"/>
      <c r="L223" s="14">
        <v>109522.999999999</v>
      </c>
      <c r="M223" s="14">
        <v>106174</v>
      </c>
      <c r="N223" s="12">
        <f t="shared" si="8"/>
        <v>107213.3333333334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</row>
    <row r="224" spans="2:142" s="1" customFormat="1" ht="18.600000000000001" customHeight="1" x14ac:dyDescent="0.25">
      <c r="B224" s="23">
        <v>43101</v>
      </c>
      <c r="C224" s="7"/>
      <c r="D224" s="14">
        <v>21393.800000000003</v>
      </c>
      <c r="E224" s="14">
        <v>24837.200000000001</v>
      </c>
      <c r="F224" s="12">
        <v>17710</v>
      </c>
      <c r="G224" s="10"/>
      <c r="H224" s="14">
        <v>50972</v>
      </c>
      <c r="I224" s="14">
        <v>54176</v>
      </c>
      <c r="J224" s="12">
        <v>51976.666666666701</v>
      </c>
      <c r="K224" s="11"/>
      <c r="L224" s="14">
        <v>101439</v>
      </c>
      <c r="M224" s="14">
        <v>106174</v>
      </c>
      <c r="N224" s="12">
        <f t="shared" si="8"/>
        <v>103953.3333333334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</row>
    <row r="225" spans="2:142" s="1" customFormat="1" ht="18.600000000000001" customHeight="1" x14ac:dyDescent="0.25">
      <c r="B225" s="23">
        <v>43132</v>
      </c>
      <c r="C225" s="7"/>
      <c r="D225" s="14">
        <v>21393.800000000003</v>
      </c>
      <c r="E225" s="14">
        <v>25708.5</v>
      </c>
      <c r="F225" s="12">
        <v>17183.333333333299</v>
      </c>
      <c r="G225" s="10"/>
      <c r="H225" s="14">
        <v>50972</v>
      </c>
      <c r="I225" s="14">
        <v>56079</v>
      </c>
      <c r="J225" s="12">
        <v>50443.333333333299</v>
      </c>
      <c r="K225" s="11"/>
      <c r="L225" s="14">
        <v>101439</v>
      </c>
      <c r="M225" s="14">
        <v>109917</v>
      </c>
      <c r="N225" s="12">
        <f t="shared" si="8"/>
        <v>100886.6666666666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</row>
    <row r="226" spans="2:142" s="1" customFormat="1" ht="18.600000000000001" customHeight="1" x14ac:dyDescent="0.25">
      <c r="B226" s="23">
        <v>43160</v>
      </c>
      <c r="C226" s="7"/>
      <c r="D226" s="14">
        <v>23447.300000000003</v>
      </c>
      <c r="E226" s="14">
        <v>25708.5</v>
      </c>
      <c r="F226" s="12">
        <v>17710</v>
      </c>
      <c r="G226" s="10"/>
      <c r="H226" s="14">
        <v>55980</v>
      </c>
      <c r="I226" s="14">
        <v>56079</v>
      </c>
      <c r="J226" s="12">
        <v>51976.666666666701</v>
      </c>
      <c r="K226" s="11"/>
      <c r="L226" s="14">
        <v>111493</v>
      </c>
      <c r="M226" s="14">
        <v>109917</v>
      </c>
      <c r="N226" s="12">
        <f t="shared" si="8"/>
        <v>103953.3333333334</v>
      </c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</row>
    <row r="227" spans="2:142" s="1" customFormat="1" ht="18.600000000000001" customHeight="1" x14ac:dyDescent="0.25">
      <c r="B227" s="23">
        <v>43191</v>
      </c>
      <c r="C227" s="7"/>
      <c r="D227" s="14">
        <v>23447.300000000003</v>
      </c>
      <c r="E227" s="14">
        <v>25708.5</v>
      </c>
      <c r="F227" s="12">
        <v>17746.666666666701</v>
      </c>
      <c r="G227" s="10"/>
      <c r="H227" s="14">
        <v>55980</v>
      </c>
      <c r="I227" s="14">
        <v>56079</v>
      </c>
      <c r="J227" s="12">
        <v>52086.666666666701</v>
      </c>
      <c r="K227" s="11"/>
      <c r="L227" s="14">
        <v>111493</v>
      </c>
      <c r="M227" s="14">
        <v>109917</v>
      </c>
      <c r="N227" s="12">
        <f t="shared" si="8"/>
        <v>104173.3333333334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</row>
    <row r="228" spans="2:142" s="1" customFormat="1" ht="18.600000000000001" customHeight="1" x14ac:dyDescent="0.25">
      <c r="B228" s="23">
        <v>43221</v>
      </c>
      <c r="C228" s="7"/>
      <c r="D228" s="14">
        <v>23447.300000000003</v>
      </c>
      <c r="E228" s="14">
        <v>26527.200000000001</v>
      </c>
      <c r="F228" s="12">
        <v>17893.333333333299</v>
      </c>
      <c r="G228" s="10"/>
      <c r="H228" s="14">
        <v>55980</v>
      </c>
      <c r="I228" s="14">
        <v>57860</v>
      </c>
      <c r="J228" s="12">
        <v>52720</v>
      </c>
      <c r="K228" s="11"/>
      <c r="L228" s="14">
        <v>111493</v>
      </c>
      <c r="M228" s="14">
        <v>113394</v>
      </c>
      <c r="N228" s="12">
        <f t="shared" si="8"/>
        <v>105440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</row>
    <row r="229" spans="2:142" s="1" customFormat="1" ht="18.600000000000001" customHeight="1" x14ac:dyDescent="0.25">
      <c r="B229" s="23">
        <v>43252</v>
      </c>
      <c r="C229" s="7"/>
      <c r="D229" s="14">
        <v>23447.300000000003</v>
      </c>
      <c r="E229" s="14">
        <v>27719.1</v>
      </c>
      <c r="F229" s="12">
        <v>18106.666666666701</v>
      </c>
      <c r="G229" s="10"/>
      <c r="H229" s="14">
        <v>55980</v>
      </c>
      <c r="I229" s="14">
        <v>60476</v>
      </c>
      <c r="J229" s="12">
        <v>53243.333333333299</v>
      </c>
      <c r="K229" s="11"/>
      <c r="L229" s="14">
        <v>111493</v>
      </c>
      <c r="M229" s="14">
        <v>118512</v>
      </c>
      <c r="N229" s="12">
        <f t="shared" si="8"/>
        <v>106486.6666666666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</row>
    <row r="230" spans="2:142" s="1" customFormat="1" ht="18.600000000000001" customHeight="1" x14ac:dyDescent="0.25">
      <c r="B230" s="23">
        <v>43282</v>
      </c>
      <c r="C230" s="7"/>
      <c r="D230" s="14">
        <v>23447.300000000003</v>
      </c>
      <c r="E230" s="14">
        <v>27719.1</v>
      </c>
      <c r="F230" s="12">
        <v>18580</v>
      </c>
      <c r="G230" s="10"/>
      <c r="H230" s="14">
        <v>55980</v>
      </c>
      <c r="I230" s="14">
        <v>60476</v>
      </c>
      <c r="J230" s="12">
        <v>54513.333333333299</v>
      </c>
      <c r="K230" s="11"/>
      <c r="L230" s="14">
        <v>111493</v>
      </c>
      <c r="M230" s="14">
        <v>118512</v>
      </c>
      <c r="N230" s="12">
        <f t="shared" si="8"/>
        <v>109026.6666666666</v>
      </c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</row>
    <row r="231" spans="2:142" s="1" customFormat="1" ht="18.600000000000001" customHeight="1" x14ac:dyDescent="0.25">
      <c r="B231" s="23">
        <v>43313</v>
      </c>
      <c r="C231" s="7"/>
      <c r="D231" s="14">
        <v>24109</v>
      </c>
      <c r="E231" s="14">
        <v>27719.1</v>
      </c>
      <c r="F231" s="12">
        <v>19040</v>
      </c>
      <c r="G231" s="10"/>
      <c r="H231" s="14">
        <v>59982</v>
      </c>
      <c r="I231" s="14">
        <v>60476</v>
      </c>
      <c r="J231" s="12">
        <v>55856.666666666701</v>
      </c>
      <c r="K231" s="11"/>
      <c r="L231" s="14">
        <v>119982</v>
      </c>
      <c r="M231" s="14">
        <v>118512</v>
      </c>
      <c r="N231" s="12">
        <f t="shared" si="8"/>
        <v>111713.3333333334</v>
      </c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</row>
    <row r="232" spans="2:142" s="1" customFormat="1" ht="18.600000000000001" customHeight="1" x14ac:dyDescent="0.25">
      <c r="B232" s="23">
        <v>43344</v>
      </c>
      <c r="C232" s="7"/>
      <c r="D232" s="14">
        <v>24109</v>
      </c>
      <c r="E232" s="14">
        <v>28967.3</v>
      </c>
      <c r="F232" s="12">
        <v>19160</v>
      </c>
      <c r="G232" s="10"/>
      <c r="H232" s="14">
        <v>59982</v>
      </c>
      <c r="I232" s="14">
        <v>63187</v>
      </c>
      <c r="J232" s="12">
        <v>56193.333333333299</v>
      </c>
      <c r="K232" s="11"/>
      <c r="L232" s="14">
        <v>119982</v>
      </c>
      <c r="M232" s="14">
        <v>123849</v>
      </c>
      <c r="N232" s="12">
        <f t="shared" si="8"/>
        <v>112386.6666666666</v>
      </c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</row>
    <row r="233" spans="2:142" s="1" customFormat="1" ht="18.600000000000001" customHeight="1" x14ac:dyDescent="0.25">
      <c r="B233" s="23">
        <v>43374</v>
      </c>
      <c r="C233" s="7"/>
      <c r="D233" s="14">
        <v>28506.7</v>
      </c>
      <c r="E233" s="14">
        <v>28967.3</v>
      </c>
      <c r="F233" s="12">
        <v>19856.666666666701</v>
      </c>
      <c r="G233" s="10"/>
      <c r="H233" s="14">
        <v>76931</v>
      </c>
      <c r="I233" s="14">
        <v>63187</v>
      </c>
      <c r="J233" s="12">
        <v>58586.666666666701</v>
      </c>
      <c r="K233" s="11"/>
      <c r="L233" s="14">
        <v>136751</v>
      </c>
      <c r="M233" s="14">
        <v>123849</v>
      </c>
      <c r="N233" s="12">
        <f t="shared" si="8"/>
        <v>117173.3333333334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</row>
    <row r="234" spans="2:142" s="1" customFormat="1" ht="18.600000000000001" customHeight="1" x14ac:dyDescent="0.25">
      <c r="B234" s="23">
        <v>43405</v>
      </c>
      <c r="C234" s="7"/>
      <c r="D234" s="14">
        <v>27415.800000000003</v>
      </c>
      <c r="E234" s="14">
        <v>28967.3</v>
      </c>
      <c r="F234" s="12">
        <v>19463.333333333299</v>
      </c>
      <c r="G234" s="10"/>
      <c r="H234" s="14">
        <v>71523</v>
      </c>
      <c r="I234" s="14">
        <v>63187</v>
      </c>
      <c r="J234" s="12">
        <v>57443.333333333299</v>
      </c>
      <c r="K234" s="11"/>
      <c r="L234" s="14">
        <v>138918</v>
      </c>
      <c r="M234" s="14">
        <v>123849</v>
      </c>
      <c r="N234" s="12">
        <f t="shared" si="8"/>
        <v>114886.6666666666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</row>
    <row r="235" spans="2:142" s="1" customFormat="1" ht="18.600000000000001" customHeight="1" x14ac:dyDescent="0.25">
      <c r="B235" s="23">
        <v>43435</v>
      </c>
      <c r="C235" s="7"/>
      <c r="D235" s="14">
        <v>27415.800000000003</v>
      </c>
      <c r="E235" s="14">
        <v>28967.3</v>
      </c>
      <c r="F235" s="12">
        <v>18626.666666666701</v>
      </c>
      <c r="G235" s="10"/>
      <c r="H235" s="14">
        <v>71523</v>
      </c>
      <c r="I235" s="14">
        <v>63187</v>
      </c>
      <c r="J235" s="12">
        <v>54866.666666666701</v>
      </c>
      <c r="K235" s="11"/>
      <c r="L235" s="14">
        <v>138918</v>
      </c>
      <c r="M235" s="14">
        <v>123849</v>
      </c>
      <c r="N235" s="12">
        <f t="shared" si="8"/>
        <v>109733.3333333334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</row>
    <row r="236" spans="2:142" s="1" customFormat="1" ht="18.600000000000001" customHeight="1" x14ac:dyDescent="0.25">
      <c r="B236" s="23">
        <v>43466</v>
      </c>
      <c r="C236" s="7"/>
      <c r="D236" s="14">
        <v>27415.800000000003</v>
      </c>
      <c r="E236" s="14">
        <v>28967.3</v>
      </c>
      <c r="F236" s="12">
        <v>18213.333333333299</v>
      </c>
      <c r="G236" s="10"/>
      <c r="H236" s="14">
        <v>71523</v>
      </c>
      <c r="I236" s="14">
        <v>63187</v>
      </c>
      <c r="J236" s="12">
        <v>53473.333333333299</v>
      </c>
      <c r="K236" s="11"/>
      <c r="L236" s="14">
        <v>138918</v>
      </c>
      <c r="M236" s="14">
        <v>123849</v>
      </c>
      <c r="N236" s="12">
        <f t="shared" si="8"/>
        <v>106946.6666666666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</row>
    <row r="237" spans="2:142" s="1" customFormat="1" ht="18.600000000000001" customHeight="1" x14ac:dyDescent="0.25">
      <c r="B237" s="23">
        <v>43497</v>
      </c>
      <c r="C237" s="7"/>
      <c r="D237" s="14">
        <v>27415.800000000003</v>
      </c>
      <c r="E237" s="14">
        <v>28967.3</v>
      </c>
      <c r="F237" s="12">
        <v>18216.666666666701</v>
      </c>
      <c r="G237" s="10"/>
      <c r="H237" s="14">
        <v>71523</v>
      </c>
      <c r="I237" s="14">
        <v>63187</v>
      </c>
      <c r="J237" s="12">
        <v>53743.333333333299</v>
      </c>
      <c r="K237" s="11"/>
      <c r="L237" s="14">
        <v>138918</v>
      </c>
      <c r="M237" s="14">
        <v>123849</v>
      </c>
      <c r="N237" s="12">
        <f t="shared" si="8"/>
        <v>107486.6666666666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</row>
    <row r="238" spans="2:142" s="1" customFormat="1" ht="18.600000000000001" customHeight="1" x14ac:dyDescent="0.25">
      <c r="B238" s="23">
        <v>43525</v>
      </c>
      <c r="C238" s="7"/>
      <c r="D238" s="14">
        <v>27415.8</v>
      </c>
      <c r="E238" s="14">
        <v>28967.3</v>
      </c>
      <c r="F238" s="12">
        <v>18233.333333333299</v>
      </c>
      <c r="G238" s="10"/>
      <c r="H238" s="14">
        <v>71523</v>
      </c>
      <c r="I238" s="14">
        <v>63187</v>
      </c>
      <c r="J238" s="12">
        <v>53770</v>
      </c>
      <c r="K238" s="11"/>
      <c r="L238" s="14">
        <v>138918</v>
      </c>
      <c r="M238" s="14">
        <v>123849</v>
      </c>
      <c r="N238" s="12">
        <f t="shared" si="8"/>
        <v>107540</v>
      </c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</row>
    <row r="239" spans="2:142" s="1" customFormat="1" ht="18.600000000000001" customHeight="1" x14ac:dyDescent="0.25">
      <c r="B239" s="23">
        <v>43556</v>
      </c>
      <c r="C239" s="7"/>
      <c r="D239" s="14">
        <v>26379.200000000001</v>
      </c>
      <c r="E239" s="14">
        <v>28967.3</v>
      </c>
      <c r="F239" s="12">
        <v>18646.666666666701</v>
      </c>
      <c r="G239" s="10"/>
      <c r="H239" s="14">
        <v>68702</v>
      </c>
      <c r="I239" s="14">
        <v>63187</v>
      </c>
      <c r="J239" s="12">
        <v>54946.666666666701</v>
      </c>
      <c r="K239" s="11"/>
      <c r="L239" s="14">
        <v>136097</v>
      </c>
      <c r="M239" s="14">
        <v>123849</v>
      </c>
      <c r="N239" s="12">
        <f t="shared" si="8"/>
        <v>109893.3333333334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</row>
    <row r="240" spans="2:142" s="1" customFormat="1" ht="18.600000000000001" customHeight="1" x14ac:dyDescent="0.25">
      <c r="B240" s="23">
        <v>43586</v>
      </c>
      <c r="C240" s="7"/>
      <c r="D240" s="14">
        <v>25314.300000000003</v>
      </c>
      <c r="E240" s="14">
        <v>28967.3</v>
      </c>
      <c r="F240" s="12">
        <v>18600</v>
      </c>
      <c r="G240" s="10"/>
      <c r="H240" s="14">
        <v>66588</v>
      </c>
      <c r="I240" s="14">
        <v>63187</v>
      </c>
      <c r="J240" s="12">
        <v>54886.666666666701</v>
      </c>
      <c r="K240" s="11"/>
      <c r="L240" s="14">
        <v>127442</v>
      </c>
      <c r="M240" s="14">
        <v>123849</v>
      </c>
      <c r="N240" s="12">
        <f t="shared" si="8"/>
        <v>109773.3333333334</v>
      </c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</row>
    <row r="241" spans="2:142" s="1" customFormat="1" ht="18.600000000000001" customHeight="1" x14ac:dyDescent="0.25">
      <c r="B241" s="23">
        <v>43617</v>
      </c>
      <c r="C241" s="7"/>
      <c r="D241" s="14">
        <v>25314.300000000003</v>
      </c>
      <c r="E241" s="14">
        <v>30898</v>
      </c>
      <c r="F241" s="12">
        <v>18510</v>
      </c>
      <c r="G241" s="10"/>
      <c r="H241" s="14">
        <v>66588</v>
      </c>
      <c r="I241" s="14">
        <v>68156</v>
      </c>
      <c r="J241" s="12">
        <v>54593.333333333299</v>
      </c>
      <c r="K241" s="11"/>
      <c r="L241" s="14">
        <v>127442</v>
      </c>
      <c r="M241" s="14">
        <v>133974</v>
      </c>
      <c r="N241" s="12">
        <f t="shared" si="8"/>
        <v>109186.6666666666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</row>
    <row r="242" spans="2:142" s="1" customFormat="1" ht="18.600000000000001" customHeight="1" x14ac:dyDescent="0.25">
      <c r="B242" s="23">
        <v>43647</v>
      </c>
      <c r="C242" s="7"/>
      <c r="D242" s="14">
        <v>25314.300000000003</v>
      </c>
      <c r="E242" s="14">
        <v>30898</v>
      </c>
      <c r="F242" s="12">
        <v>17246.666666666701</v>
      </c>
      <c r="G242" s="10"/>
      <c r="H242" s="14">
        <v>66588</v>
      </c>
      <c r="I242" s="14">
        <v>68156</v>
      </c>
      <c r="J242" s="12">
        <v>51046.666666666701</v>
      </c>
      <c r="K242" s="11"/>
      <c r="L242" s="14">
        <v>127442</v>
      </c>
      <c r="M242" s="14">
        <v>133974</v>
      </c>
      <c r="N242" s="12">
        <f t="shared" si="8"/>
        <v>102093.3333333334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</row>
    <row r="243" spans="2:142" s="1" customFormat="1" ht="18.600000000000001" customHeight="1" x14ac:dyDescent="0.25">
      <c r="B243" s="23">
        <v>43678</v>
      </c>
      <c r="C243" s="7"/>
      <c r="D243" s="14">
        <v>25574.6</v>
      </c>
      <c r="E243" s="14">
        <v>30898</v>
      </c>
      <c r="F243" s="12">
        <v>17443.333333333299</v>
      </c>
      <c r="G243" s="10"/>
      <c r="H243" s="14">
        <v>66911</v>
      </c>
      <c r="I243" s="14">
        <v>68156</v>
      </c>
      <c r="J243" s="12">
        <v>52036.666666666701</v>
      </c>
      <c r="K243" s="11"/>
      <c r="L243" s="14">
        <v>127765</v>
      </c>
      <c r="M243" s="14">
        <v>133974</v>
      </c>
      <c r="N243" s="12">
        <f t="shared" si="8"/>
        <v>104073.3333333334</v>
      </c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</row>
    <row r="244" spans="2:142" s="1" customFormat="1" ht="18.600000000000001" customHeight="1" x14ac:dyDescent="0.25">
      <c r="B244" s="23">
        <v>43709</v>
      </c>
      <c r="C244" s="7"/>
      <c r="D244" s="14">
        <v>25574.6</v>
      </c>
      <c r="E244" s="14">
        <v>33029.800000000003</v>
      </c>
      <c r="F244" s="12">
        <v>17346.666666666701</v>
      </c>
      <c r="G244" s="10"/>
      <c r="H244" s="14">
        <v>66911</v>
      </c>
      <c r="I244" s="14">
        <v>72861</v>
      </c>
      <c r="J244" s="12">
        <v>51773.333333333299</v>
      </c>
      <c r="K244" s="11"/>
      <c r="L244" s="14">
        <v>127765</v>
      </c>
      <c r="M244" s="14">
        <v>143217</v>
      </c>
      <c r="N244" s="12">
        <f t="shared" si="8"/>
        <v>103546.6666666666</v>
      </c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</row>
    <row r="245" spans="2:142" s="1" customFormat="1" ht="18.600000000000001" customHeight="1" x14ac:dyDescent="0.25">
      <c r="B245" s="23">
        <v>43739</v>
      </c>
      <c r="C245" s="7"/>
      <c r="D245" s="14">
        <v>25574.6</v>
      </c>
      <c r="E245" s="14">
        <v>34982.5</v>
      </c>
      <c r="F245" s="12">
        <v>17936.666666666701</v>
      </c>
      <c r="G245" s="10"/>
      <c r="H245" s="14">
        <v>66911</v>
      </c>
      <c r="I245" s="14">
        <v>77156</v>
      </c>
      <c r="J245" s="12">
        <v>53593.333333333299</v>
      </c>
      <c r="K245" s="11"/>
      <c r="L245" s="14">
        <v>127765</v>
      </c>
      <c r="M245" s="14">
        <v>151670</v>
      </c>
      <c r="N245" s="12">
        <f t="shared" si="8"/>
        <v>107186.6666666666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</row>
    <row r="246" spans="2:142" s="1" customFormat="1" ht="18.600000000000001" customHeight="1" x14ac:dyDescent="0.25">
      <c r="B246" s="23">
        <v>43770</v>
      </c>
      <c r="C246" s="7"/>
      <c r="D246" s="14">
        <v>25574.6</v>
      </c>
      <c r="E246" s="14">
        <v>34982.5</v>
      </c>
      <c r="F246" s="12">
        <v>18086.666666666701</v>
      </c>
      <c r="G246" s="10"/>
      <c r="H246" s="14">
        <v>66911</v>
      </c>
      <c r="I246" s="14">
        <v>77156</v>
      </c>
      <c r="J246" s="12">
        <v>53960</v>
      </c>
      <c r="K246" s="11"/>
      <c r="L246" s="14">
        <v>127765</v>
      </c>
      <c r="M246" s="14">
        <v>151670</v>
      </c>
      <c r="N246" s="12">
        <f t="shared" si="8"/>
        <v>107920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</row>
    <row r="247" spans="2:142" s="1" customFormat="1" ht="18.600000000000001" customHeight="1" x14ac:dyDescent="0.25">
      <c r="B247" s="23">
        <v>43800</v>
      </c>
      <c r="C247" s="7"/>
      <c r="D247" s="14">
        <v>25574.6</v>
      </c>
      <c r="E247" s="14">
        <v>40004.199999999997</v>
      </c>
      <c r="F247" s="12">
        <v>18796.666666666701</v>
      </c>
      <c r="G247" s="10"/>
      <c r="H247" s="14">
        <v>66911</v>
      </c>
      <c r="I247" s="14">
        <v>88241</v>
      </c>
      <c r="J247" s="12">
        <v>56080</v>
      </c>
      <c r="K247" s="11"/>
      <c r="L247" s="14">
        <v>127765</v>
      </c>
      <c r="M247" s="14">
        <v>173465</v>
      </c>
      <c r="N247" s="12">
        <f t="shared" si="8"/>
        <v>112160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</row>
    <row r="248" spans="2:142" s="1" customFormat="1" ht="18.600000000000001" customHeight="1" x14ac:dyDescent="0.25">
      <c r="B248" s="23">
        <v>43831</v>
      </c>
      <c r="C248" s="7"/>
      <c r="D248" s="14">
        <v>25574.6</v>
      </c>
      <c r="E248" s="14">
        <v>40004.199999999997</v>
      </c>
      <c r="F248" s="12">
        <v>18600</v>
      </c>
      <c r="G248" s="10"/>
      <c r="H248" s="14">
        <v>66911</v>
      </c>
      <c r="I248" s="14">
        <v>88241</v>
      </c>
      <c r="J248" s="12">
        <v>55476.666666666701</v>
      </c>
      <c r="K248" s="11"/>
      <c r="L248" s="14">
        <v>127765</v>
      </c>
      <c r="M248" s="14">
        <v>173465</v>
      </c>
      <c r="N248" s="12">
        <f t="shared" si="8"/>
        <v>110953.3333333334</v>
      </c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</row>
    <row r="249" spans="2:142" s="1" customFormat="1" ht="18.600000000000001" customHeight="1" x14ac:dyDescent="0.25">
      <c r="B249" s="23">
        <v>43862</v>
      </c>
      <c r="C249" s="7"/>
      <c r="D249" s="14">
        <v>25574.6</v>
      </c>
      <c r="E249" s="14">
        <v>40004.199999999997</v>
      </c>
      <c r="F249" s="12">
        <v>18743.333333333299</v>
      </c>
      <c r="G249" s="10"/>
      <c r="H249" s="14">
        <v>66911</v>
      </c>
      <c r="I249" s="14">
        <v>88241</v>
      </c>
      <c r="J249" s="12">
        <v>55770</v>
      </c>
      <c r="K249" s="11"/>
      <c r="L249" s="14">
        <v>127765</v>
      </c>
      <c r="M249" s="14">
        <v>173465</v>
      </c>
      <c r="N249" s="12">
        <f t="shared" si="8"/>
        <v>111540</v>
      </c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</row>
    <row r="250" spans="2:142" s="1" customFormat="1" ht="18.600000000000001" customHeight="1" x14ac:dyDescent="0.25">
      <c r="B250" s="23">
        <v>43891</v>
      </c>
      <c r="C250" s="7"/>
      <c r="D250" s="14">
        <v>25574.6</v>
      </c>
      <c r="E250" s="14">
        <v>40004.199999999997</v>
      </c>
      <c r="F250" s="12">
        <v>18786.666666666701</v>
      </c>
      <c r="G250" s="10"/>
      <c r="H250" s="14">
        <v>66911</v>
      </c>
      <c r="I250" s="14">
        <v>88241</v>
      </c>
      <c r="J250" s="12">
        <v>55733.333333333299</v>
      </c>
      <c r="K250" s="11"/>
      <c r="L250" s="14">
        <v>127765</v>
      </c>
      <c r="M250" s="14">
        <v>173465</v>
      </c>
      <c r="N250" s="12">
        <f t="shared" ref="N250:N263" si="9">+J250*2</f>
        <v>111466.6666666666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</row>
    <row r="251" spans="2:142" s="1" customFormat="1" ht="18.600000000000001" customHeight="1" x14ac:dyDescent="0.25">
      <c r="B251" s="23">
        <v>43922</v>
      </c>
      <c r="C251" s="7"/>
      <c r="D251" s="14">
        <v>25559.1</v>
      </c>
      <c r="E251" s="14">
        <v>40004.199999999997</v>
      </c>
      <c r="F251" s="12">
        <v>18386.666666666701</v>
      </c>
      <c r="G251" s="10"/>
      <c r="H251" s="14">
        <v>66948</v>
      </c>
      <c r="I251" s="14">
        <v>88241</v>
      </c>
      <c r="J251" s="12">
        <v>54143.333333333299</v>
      </c>
      <c r="K251" s="11"/>
      <c r="L251" s="14">
        <v>124898</v>
      </c>
      <c r="M251" s="14">
        <v>173465</v>
      </c>
      <c r="N251" s="12">
        <f t="shared" si="9"/>
        <v>108286.6666666666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</row>
    <row r="252" spans="2:142" s="1" customFormat="1" ht="18.600000000000001" customHeight="1" x14ac:dyDescent="0.25">
      <c r="B252" s="23">
        <v>43952</v>
      </c>
      <c r="C252" s="7"/>
      <c r="D252" s="14">
        <v>25559.1</v>
      </c>
      <c r="E252" s="14">
        <v>40004.199999999997</v>
      </c>
      <c r="F252" s="12">
        <v>18563.333333333299</v>
      </c>
      <c r="G252" s="10"/>
      <c r="H252" s="14">
        <v>66948</v>
      </c>
      <c r="I252" s="14">
        <v>88241</v>
      </c>
      <c r="J252" s="12">
        <v>55656.666666666701</v>
      </c>
      <c r="K252" s="11"/>
      <c r="L252" s="14">
        <v>124898</v>
      </c>
      <c r="M252" s="14">
        <v>173465</v>
      </c>
      <c r="N252" s="12">
        <f t="shared" si="9"/>
        <v>111313.3333333334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</row>
    <row r="253" spans="2:142" s="1" customFormat="1" ht="18.600000000000001" customHeight="1" x14ac:dyDescent="0.25">
      <c r="B253" s="23">
        <v>43983</v>
      </c>
      <c r="C253" s="7"/>
      <c r="D253" s="14">
        <v>25559.1</v>
      </c>
      <c r="E253" s="14">
        <v>40004.199999999997</v>
      </c>
      <c r="F253" s="12">
        <v>18846.666666666701</v>
      </c>
      <c r="G253" s="10"/>
      <c r="H253" s="14">
        <v>66948</v>
      </c>
      <c r="I253" s="14">
        <v>88241</v>
      </c>
      <c r="J253" s="12">
        <v>56353.333333333299</v>
      </c>
      <c r="K253" s="11"/>
      <c r="L253" s="14">
        <v>124898</v>
      </c>
      <c r="M253" s="14">
        <v>173465</v>
      </c>
      <c r="N253" s="12">
        <f t="shared" si="9"/>
        <v>112706.6666666666</v>
      </c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</row>
    <row r="254" spans="2:142" s="1" customFormat="1" ht="18.600000000000001" customHeight="1" x14ac:dyDescent="0.25">
      <c r="B254" s="23">
        <v>44013</v>
      </c>
      <c r="C254" s="7"/>
      <c r="D254" s="14">
        <v>25559.1</v>
      </c>
      <c r="E254" s="14">
        <v>40004.199999999997</v>
      </c>
      <c r="F254" s="12">
        <v>19440</v>
      </c>
      <c r="G254" s="10"/>
      <c r="H254" s="14">
        <v>66948</v>
      </c>
      <c r="I254" s="14">
        <v>88241</v>
      </c>
      <c r="J254" s="12">
        <v>58400</v>
      </c>
      <c r="K254" s="11"/>
      <c r="L254" s="14">
        <v>124898</v>
      </c>
      <c r="M254" s="14">
        <v>173465</v>
      </c>
      <c r="N254" s="12">
        <f t="shared" si="9"/>
        <v>116800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</row>
    <row r="255" spans="2:142" s="1" customFormat="1" ht="18.600000000000001" customHeight="1" x14ac:dyDescent="0.25">
      <c r="B255" s="23">
        <v>44044</v>
      </c>
      <c r="C255" s="7"/>
      <c r="D255" s="14">
        <v>25559.1</v>
      </c>
      <c r="E255" s="14">
        <v>40004.199999999997</v>
      </c>
      <c r="F255" s="12">
        <v>19263.333333333299</v>
      </c>
      <c r="G255" s="10"/>
      <c r="H255" s="14">
        <v>66948</v>
      </c>
      <c r="I255" s="14">
        <v>88241</v>
      </c>
      <c r="J255" s="12">
        <v>57740</v>
      </c>
      <c r="K255" s="11"/>
      <c r="L255" s="14">
        <v>124898</v>
      </c>
      <c r="M255" s="14">
        <v>173465</v>
      </c>
      <c r="N255" s="12">
        <f t="shared" si="9"/>
        <v>115480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</row>
    <row r="256" spans="2:142" s="1" customFormat="1" ht="18.600000000000001" customHeight="1" x14ac:dyDescent="0.25">
      <c r="B256" s="23">
        <v>44075</v>
      </c>
      <c r="C256" s="7"/>
      <c r="D256" s="14">
        <v>25559.1</v>
      </c>
      <c r="E256" s="14">
        <v>40004.199999999997</v>
      </c>
      <c r="F256" s="12">
        <v>19626.666666666701</v>
      </c>
      <c r="G256" s="10"/>
      <c r="H256" s="14">
        <v>66948</v>
      </c>
      <c r="I256" s="14">
        <v>88241</v>
      </c>
      <c r="J256" s="12">
        <v>58896.666666666701</v>
      </c>
      <c r="K256" s="11"/>
      <c r="L256" s="14">
        <v>124898</v>
      </c>
      <c r="M256" s="14">
        <v>173465</v>
      </c>
      <c r="N256" s="12">
        <f t="shared" si="9"/>
        <v>117793.3333333334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</row>
    <row r="257" spans="2:142" s="1" customFormat="1" ht="18.600000000000001" customHeight="1" x14ac:dyDescent="0.25">
      <c r="B257" s="23">
        <v>44105</v>
      </c>
      <c r="C257" s="7"/>
      <c r="D257" s="14">
        <v>25559.1</v>
      </c>
      <c r="E257" s="14">
        <v>40004.199999999997</v>
      </c>
      <c r="F257" s="12">
        <v>19676.666666666701</v>
      </c>
      <c r="G257" s="10"/>
      <c r="H257" s="14">
        <v>66948</v>
      </c>
      <c r="I257" s="14">
        <v>88241</v>
      </c>
      <c r="J257" s="12">
        <v>58886.666666666701</v>
      </c>
      <c r="K257" s="11"/>
      <c r="L257" s="14">
        <v>124898</v>
      </c>
      <c r="M257" s="14">
        <v>173465</v>
      </c>
      <c r="N257" s="12">
        <f t="shared" si="9"/>
        <v>117773.3333333334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</row>
    <row r="258" spans="2:142" s="1" customFormat="1" ht="18.600000000000001" customHeight="1" x14ac:dyDescent="0.25">
      <c r="B258" s="23">
        <v>44136</v>
      </c>
      <c r="C258" s="7"/>
      <c r="D258" s="14">
        <v>25559.1</v>
      </c>
      <c r="E258" s="14">
        <v>40004.199999999997</v>
      </c>
      <c r="F258" s="12">
        <v>19993.333333333299</v>
      </c>
      <c r="G258" s="10"/>
      <c r="H258" s="14">
        <v>66948</v>
      </c>
      <c r="I258" s="14">
        <v>88241</v>
      </c>
      <c r="J258" s="12">
        <v>59866.666666666701</v>
      </c>
      <c r="K258" s="11"/>
      <c r="L258" s="14">
        <v>124898</v>
      </c>
      <c r="M258" s="14">
        <v>173465</v>
      </c>
      <c r="N258" s="12">
        <f t="shared" si="9"/>
        <v>119733.3333333334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</row>
    <row r="259" spans="2:142" s="1" customFormat="1" ht="18.600000000000001" customHeight="1" x14ac:dyDescent="0.25">
      <c r="B259" s="23">
        <v>44166</v>
      </c>
      <c r="C259" s="7"/>
      <c r="D259" s="14">
        <v>25559.1</v>
      </c>
      <c r="E259" s="14">
        <v>40004.199999999997</v>
      </c>
      <c r="F259" s="12">
        <v>20266.666666666701</v>
      </c>
      <c r="G259" s="10"/>
      <c r="H259" s="14">
        <v>66948</v>
      </c>
      <c r="I259" s="14">
        <v>88241</v>
      </c>
      <c r="J259" s="12">
        <v>60816.666666666701</v>
      </c>
      <c r="K259" s="11"/>
      <c r="L259" s="14">
        <v>124898</v>
      </c>
      <c r="M259" s="14">
        <v>173465</v>
      </c>
      <c r="N259" s="12">
        <f t="shared" si="9"/>
        <v>121633.3333333334</v>
      </c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</row>
    <row r="260" spans="2:142" s="1" customFormat="1" ht="18.600000000000001" customHeight="1" x14ac:dyDescent="0.25">
      <c r="B260" s="23">
        <v>44197</v>
      </c>
      <c r="C260" s="7"/>
      <c r="D260" s="14">
        <v>25559.1</v>
      </c>
      <c r="E260" s="14">
        <v>40004.199999999997</v>
      </c>
      <c r="F260" s="12">
        <v>20836.666666666701</v>
      </c>
      <c r="G260" s="10"/>
      <c r="H260" s="14">
        <v>66948</v>
      </c>
      <c r="I260" s="14">
        <v>88241</v>
      </c>
      <c r="J260" s="12">
        <v>62423.333333333299</v>
      </c>
      <c r="K260" s="11"/>
      <c r="L260" s="14">
        <v>124898</v>
      </c>
      <c r="M260" s="14">
        <v>173465</v>
      </c>
      <c r="N260" s="12">
        <f t="shared" si="9"/>
        <v>124846.6666666666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</row>
    <row r="261" spans="2:142" s="1" customFormat="1" ht="18.600000000000001" customHeight="1" x14ac:dyDescent="0.25">
      <c r="B261" s="23">
        <v>44228</v>
      </c>
      <c r="C261" s="7"/>
      <c r="D261" s="14">
        <v>26475</v>
      </c>
      <c r="E261" s="14">
        <v>40004.199999999997</v>
      </c>
      <c r="F261" s="12">
        <v>22330</v>
      </c>
      <c r="G261" s="10"/>
      <c r="H261" s="14">
        <v>69990</v>
      </c>
      <c r="I261" s="14">
        <v>88241</v>
      </c>
      <c r="J261" s="12">
        <v>67493</v>
      </c>
      <c r="K261" s="11"/>
      <c r="L261" s="14">
        <v>130830</v>
      </c>
      <c r="M261" s="14">
        <v>173465</v>
      </c>
      <c r="N261" s="12">
        <f t="shared" si="9"/>
        <v>134986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</row>
    <row r="262" spans="2:142" s="1" customFormat="1" ht="18.600000000000001" customHeight="1" x14ac:dyDescent="0.25">
      <c r="B262" s="23">
        <v>44256</v>
      </c>
      <c r="C262" s="7"/>
      <c r="D262" s="14">
        <v>26475</v>
      </c>
      <c r="E262" s="14">
        <v>40004.199999999997</v>
      </c>
      <c r="F262" s="12">
        <v>22500</v>
      </c>
      <c r="G262" s="10"/>
      <c r="H262" s="14">
        <v>69990</v>
      </c>
      <c r="I262" s="14">
        <v>88241</v>
      </c>
      <c r="J262" s="12">
        <v>68087</v>
      </c>
      <c r="K262" s="11"/>
      <c r="L262" s="14">
        <v>130830</v>
      </c>
      <c r="M262" s="14">
        <v>173465</v>
      </c>
      <c r="N262" s="12">
        <f t="shared" si="9"/>
        <v>136174</v>
      </c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</row>
    <row r="263" spans="2:142" s="1" customFormat="1" ht="18.600000000000001" customHeight="1" x14ac:dyDescent="0.25">
      <c r="B263" s="23">
        <v>44287</v>
      </c>
      <c r="C263" s="7"/>
      <c r="D263" s="14">
        <v>27054</v>
      </c>
      <c r="E263" s="14">
        <v>40004.199999999997</v>
      </c>
      <c r="F263" s="12">
        <v>21970</v>
      </c>
      <c r="G263" s="10"/>
      <c r="H263" s="14">
        <v>71730</v>
      </c>
      <c r="I263" s="14">
        <v>88241</v>
      </c>
      <c r="J263" s="12">
        <v>66796.666666666701</v>
      </c>
      <c r="K263" s="11"/>
      <c r="L263" s="14">
        <v>131830</v>
      </c>
      <c r="M263" s="14">
        <v>173465</v>
      </c>
      <c r="N263" s="12">
        <f t="shared" si="9"/>
        <v>133593.3333333334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</row>
    <row r="264" spans="2:142" s="1" customFormat="1" ht="18.600000000000001" customHeight="1" x14ac:dyDescent="0.25">
      <c r="B264" s="23">
        <v>44317</v>
      </c>
      <c r="C264" s="7"/>
      <c r="D264" s="14">
        <v>27054</v>
      </c>
      <c r="E264" s="14">
        <v>40004.199999999997</v>
      </c>
      <c r="F264" s="12"/>
      <c r="G264" s="10"/>
      <c r="H264" s="14">
        <v>71730</v>
      </c>
      <c r="I264" s="14">
        <v>88241</v>
      </c>
      <c r="J264" s="12"/>
      <c r="K264" s="11"/>
      <c r="L264" s="14">
        <v>131830</v>
      </c>
      <c r="M264" s="14">
        <v>173465</v>
      </c>
      <c r="N264" s="12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</row>
    <row r="265" spans="2:142" s="1" customFormat="1" ht="18.600000000000001" customHeight="1" x14ac:dyDescent="0.25">
      <c r="B265" s="23">
        <v>44348</v>
      </c>
      <c r="C265" s="7"/>
      <c r="D265" s="14">
        <v>27054</v>
      </c>
      <c r="E265" s="14">
        <v>40689.4</v>
      </c>
      <c r="F265" s="12"/>
      <c r="G265" s="10"/>
      <c r="H265" s="14">
        <v>71730</v>
      </c>
      <c r="I265" s="14">
        <v>89735</v>
      </c>
      <c r="J265" s="12"/>
      <c r="K265" s="11"/>
      <c r="L265" s="14">
        <v>131830</v>
      </c>
      <c r="M265" s="14">
        <v>176385</v>
      </c>
      <c r="N265" s="12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</row>
    <row r="266" spans="2:142" s="48" customFormat="1" ht="8.25" customHeight="1" x14ac:dyDescent="0.25">
      <c r="B266" s="69"/>
      <c r="C266" s="10"/>
      <c r="D266" s="60"/>
      <c r="E266" s="60"/>
      <c r="F266" s="61"/>
      <c r="G266" s="37"/>
      <c r="H266" s="45"/>
      <c r="I266" s="45"/>
      <c r="K266" s="11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</row>
    <row r="267" spans="2:142" ht="18.600000000000001" customHeight="1" x14ac:dyDescent="0.25">
      <c r="B267" s="75" t="s">
        <v>1</v>
      </c>
      <c r="C267" s="11"/>
      <c r="D267" s="72"/>
      <c r="E267" s="72"/>
      <c r="F267" s="76"/>
      <c r="G267" s="11"/>
      <c r="H267" s="72"/>
      <c r="I267" s="72"/>
      <c r="J267" s="76"/>
      <c r="K267" s="11"/>
      <c r="L267" s="72"/>
      <c r="M267" s="72"/>
      <c r="N267" s="76"/>
      <c r="O267" s="50"/>
    </row>
    <row r="268" spans="2:142" ht="18.600000000000001" customHeight="1" x14ac:dyDescent="0.25">
      <c r="B268" s="64" t="s">
        <v>69</v>
      </c>
      <c r="C268" s="37"/>
      <c r="I268" s="37"/>
      <c r="L268" s="72"/>
      <c r="M268" s="72"/>
      <c r="N268" s="72"/>
      <c r="O268" s="50"/>
    </row>
    <row r="269" spans="2:142" ht="66.599999999999994" customHeight="1" x14ac:dyDescent="0.2">
      <c r="B269" s="100" t="s">
        <v>70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72"/>
      <c r="M269" s="72"/>
      <c r="N269" s="72"/>
      <c r="O269" s="50"/>
    </row>
    <row r="270" spans="2:142" ht="18.600000000000001" customHeight="1" x14ac:dyDescent="0.25">
      <c r="B270" s="65" t="s">
        <v>66</v>
      </c>
      <c r="C270" s="37"/>
      <c r="L270" s="72"/>
      <c r="M270" s="72"/>
      <c r="N270" s="72"/>
      <c r="O270" s="50"/>
    </row>
    <row r="271" spans="2:142" ht="18.600000000000001" customHeight="1" x14ac:dyDescent="0.2">
      <c r="B271" s="66" t="s">
        <v>67</v>
      </c>
      <c r="L271" s="72"/>
      <c r="M271" s="72"/>
      <c r="N271" s="72"/>
      <c r="O271" s="50"/>
    </row>
    <row r="272" spans="2:142" ht="18.600000000000001" customHeight="1" x14ac:dyDescent="0.2">
      <c r="B272" s="66" t="s">
        <v>29</v>
      </c>
      <c r="L272" s="72"/>
      <c r="M272" s="72"/>
      <c r="N272" s="72"/>
      <c r="O272" s="50"/>
    </row>
    <row r="273" spans="2:15" ht="18.600000000000001" customHeight="1" x14ac:dyDescent="0.2">
      <c r="B273" s="66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50"/>
    </row>
    <row r="274" spans="2:15" ht="18.600000000000001" customHeight="1" x14ac:dyDescent="0.2">
      <c r="B274" s="66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50"/>
    </row>
    <row r="275" spans="2:15" ht="18.600000000000001" customHeight="1" x14ac:dyDescent="0.2">
      <c r="B275" s="77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50"/>
    </row>
    <row r="276" spans="2:15" ht="18.600000000000001" customHeight="1" x14ac:dyDescent="0.2">
      <c r="B276" s="72"/>
      <c r="C276" s="72"/>
      <c r="D276" s="72"/>
      <c r="E276" s="72"/>
      <c r="F276" s="72"/>
      <c r="G276" s="72"/>
      <c r="H276" s="78"/>
      <c r="I276" s="72"/>
      <c r="J276" s="72"/>
      <c r="K276" s="72"/>
      <c r="L276" s="72"/>
      <c r="M276" s="72"/>
      <c r="N276" s="72"/>
      <c r="O276" s="50"/>
    </row>
    <row r="277" spans="2:15" ht="18.600000000000001" customHeight="1" x14ac:dyDescent="0.2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50"/>
    </row>
    <row r="278" spans="2:15" ht="18.600000000000001" customHeight="1" x14ac:dyDescent="0.2">
      <c r="B278" s="72"/>
      <c r="C278" s="72"/>
      <c r="D278" s="79"/>
      <c r="E278" s="72"/>
      <c r="F278" s="72"/>
      <c r="G278" s="72"/>
      <c r="H278" s="79"/>
      <c r="I278" s="72"/>
      <c r="J278" s="72"/>
      <c r="K278" s="72"/>
      <c r="L278" s="72"/>
      <c r="M278" s="72"/>
      <c r="N278" s="72"/>
      <c r="O278" s="50"/>
    </row>
    <row r="279" spans="2:15" ht="18.600000000000001" customHeight="1" x14ac:dyDescent="0.2">
      <c r="D279" s="79"/>
      <c r="H279" s="79"/>
    </row>
  </sheetData>
  <mergeCells count="1">
    <mergeCell ref="B269:K26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S6406"/>
  <sheetViews>
    <sheetView showGridLines="0" zoomScale="65" workbookViewId="0">
      <pane xSplit="3" ySplit="7" topLeftCell="D225" activePane="bottomRight" state="frozen"/>
      <selection activeCell="K155" sqref="K155:K156"/>
      <selection pane="topRight" activeCell="K155" sqref="K155:K156"/>
      <selection pane="bottomLeft" activeCell="K155" sqref="K155:K156"/>
      <selection pane="bottomRight" activeCell="J246" sqref="J246:J247"/>
    </sheetView>
  </sheetViews>
  <sheetFormatPr baseColWidth="10" defaultColWidth="3" defaultRowHeight="18.600000000000001" customHeight="1" x14ac:dyDescent="0.2"/>
  <cols>
    <col min="1" max="1" width="1.140625" style="48" customWidth="1"/>
    <col min="2" max="2" width="16.7109375" style="3" customWidth="1"/>
    <col min="3" max="3" width="1.140625" style="48" customWidth="1"/>
    <col min="4" max="4" width="36.5703125" style="3" customWidth="1"/>
    <col min="5" max="5" width="37.85546875" style="3" customWidth="1"/>
    <col min="6" max="6" width="2.140625" style="48" customWidth="1"/>
    <col min="7" max="7" width="34.7109375" style="3" customWidth="1"/>
    <col min="8" max="8" width="37.85546875" style="3" customWidth="1"/>
    <col min="9" max="9" width="2.140625" style="48" customWidth="1"/>
    <col min="10" max="10" width="34.42578125" style="3" customWidth="1"/>
    <col min="11" max="11" width="38.42578125" style="3" customWidth="1"/>
    <col min="12" max="12" width="4.7109375" style="46" customWidth="1"/>
    <col min="13" max="13" width="5.5703125" style="46" customWidth="1"/>
    <col min="14" max="149" width="3" style="46" customWidth="1"/>
    <col min="150" max="16384" width="3" style="48"/>
  </cols>
  <sheetData>
    <row r="1" spans="1:149" ht="18.600000000000001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9" s="46" customFormat="1" ht="18" customHeight="1" x14ac:dyDescent="0.25">
      <c r="B2" s="37"/>
      <c r="C2" s="68"/>
      <c r="D2" s="58" t="s">
        <v>34</v>
      </c>
      <c r="E2" s="68"/>
      <c r="F2" s="67"/>
      <c r="G2" s="68"/>
      <c r="J2" s="37"/>
      <c r="K2" s="37"/>
    </row>
    <row r="3" spans="1:149" s="46" customFormat="1" ht="18" customHeight="1" x14ac:dyDescent="0.25">
      <c r="A3" s="37"/>
      <c r="B3" s="37"/>
      <c r="C3" s="68"/>
      <c r="D3" s="67"/>
      <c r="E3" s="68"/>
      <c r="F3" s="68"/>
      <c r="G3" s="59" t="s">
        <v>33</v>
      </c>
      <c r="H3" s="37"/>
      <c r="I3" s="37"/>
      <c r="J3" s="37"/>
      <c r="K3" s="37"/>
    </row>
    <row r="4" spans="1:149" s="46" customFormat="1" ht="18" customHeight="1" x14ac:dyDescent="0.25">
      <c r="A4" s="37"/>
      <c r="B4" s="37"/>
      <c r="C4" s="68"/>
      <c r="D4" s="67"/>
      <c r="E4" s="68"/>
      <c r="F4" s="68"/>
      <c r="G4" s="59"/>
      <c r="H4" s="37"/>
      <c r="I4" s="37"/>
      <c r="J4" s="37"/>
      <c r="K4" s="37"/>
    </row>
    <row r="5" spans="1:149" s="50" customFormat="1" ht="6" customHeight="1" x14ac:dyDescent="0.25">
      <c r="A5" s="11"/>
      <c r="B5" s="11"/>
      <c r="C5" s="11"/>
      <c r="D5" s="16"/>
      <c r="E5" s="16"/>
      <c r="F5" s="37"/>
      <c r="G5" s="16"/>
      <c r="H5" s="16"/>
      <c r="I5" s="37"/>
      <c r="J5" s="16"/>
      <c r="K5" s="1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</row>
    <row r="6" spans="1:149" ht="18.600000000000001" customHeight="1" x14ac:dyDescent="0.25">
      <c r="A6" s="11"/>
      <c r="B6" s="11"/>
      <c r="C6" s="11"/>
      <c r="D6" s="20" t="s">
        <v>35</v>
      </c>
      <c r="E6" s="20" t="s">
        <v>8</v>
      </c>
      <c r="F6" s="37"/>
      <c r="G6" s="20" t="s">
        <v>36</v>
      </c>
      <c r="H6" s="20" t="s">
        <v>9</v>
      </c>
      <c r="I6" s="37"/>
      <c r="J6" s="20" t="s">
        <v>37</v>
      </c>
      <c r="K6" s="20" t="s">
        <v>10</v>
      </c>
    </row>
    <row r="7" spans="1:149" s="51" customFormat="1" ht="18" customHeight="1" x14ac:dyDescent="0.25">
      <c r="A7" s="11"/>
      <c r="B7" s="11"/>
      <c r="C7" s="11"/>
      <c r="D7" s="29" t="s">
        <v>42</v>
      </c>
      <c r="E7" s="29" t="s">
        <v>25</v>
      </c>
      <c r="F7" s="37"/>
      <c r="G7" s="29" t="s">
        <v>42</v>
      </c>
      <c r="H7" s="29" t="s">
        <v>25</v>
      </c>
      <c r="I7" s="37"/>
      <c r="J7" s="29" t="s">
        <v>42</v>
      </c>
      <c r="K7" s="29" t="s">
        <v>25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</row>
    <row r="8" spans="1:149" ht="18.600000000000001" customHeight="1" x14ac:dyDescent="0.25">
      <c r="B8" s="24">
        <v>37165</v>
      </c>
      <c r="C8" s="11"/>
      <c r="D8" s="12"/>
      <c r="E8" s="12"/>
      <c r="F8" s="95"/>
      <c r="G8" s="12"/>
      <c r="H8" s="12"/>
      <c r="I8" s="95"/>
      <c r="J8" s="12"/>
      <c r="K8" s="12"/>
    </row>
    <row r="9" spans="1:149" ht="18.600000000000001" customHeight="1" x14ac:dyDescent="0.25">
      <c r="B9" s="24">
        <v>37196</v>
      </c>
      <c r="C9" s="11"/>
      <c r="D9" s="42">
        <v>5586</v>
      </c>
      <c r="E9" s="43">
        <v>6495</v>
      </c>
      <c r="F9" s="96"/>
      <c r="G9" s="42">
        <v>16763</v>
      </c>
      <c r="H9" s="43">
        <v>19131</v>
      </c>
      <c r="I9" s="96"/>
      <c r="J9" s="42">
        <v>33521</v>
      </c>
      <c r="K9" s="43">
        <f t="shared" ref="K9:K27" si="0">H9*2</f>
        <v>38262</v>
      </c>
    </row>
    <row r="10" spans="1:149" ht="18.600000000000001" customHeight="1" x14ac:dyDescent="0.25">
      <c r="B10" s="24">
        <v>37226</v>
      </c>
      <c r="C10" s="11"/>
      <c r="D10" s="42">
        <v>5478</v>
      </c>
      <c r="E10" s="43">
        <v>6190</v>
      </c>
      <c r="F10" s="97"/>
      <c r="G10" s="42">
        <v>16437</v>
      </c>
      <c r="H10" s="43">
        <v>18365</v>
      </c>
      <c r="I10" s="97"/>
      <c r="J10" s="42">
        <v>32869</v>
      </c>
      <c r="K10" s="43">
        <f t="shared" si="0"/>
        <v>36730</v>
      </c>
    </row>
    <row r="11" spans="1:149" ht="18.600000000000001" customHeight="1" x14ac:dyDescent="0.25">
      <c r="B11" s="24">
        <v>37257</v>
      </c>
      <c r="C11" s="11"/>
      <c r="D11" s="42">
        <v>5431</v>
      </c>
      <c r="E11" s="42">
        <v>6075</v>
      </c>
      <c r="F11" s="96"/>
      <c r="G11" s="42">
        <v>16297</v>
      </c>
      <c r="H11" s="43">
        <v>17921</v>
      </c>
      <c r="I11" s="96"/>
      <c r="J11" s="42">
        <v>32590</v>
      </c>
      <c r="K11" s="43">
        <f t="shared" si="0"/>
        <v>35842</v>
      </c>
    </row>
    <row r="12" spans="1:149" ht="18.600000000000001" customHeight="1" x14ac:dyDescent="0.25">
      <c r="B12" s="24">
        <v>37288</v>
      </c>
      <c r="C12" s="11"/>
      <c r="D12" s="42">
        <v>4603</v>
      </c>
      <c r="E12" s="42">
        <v>6180</v>
      </c>
      <c r="F12" s="96"/>
      <c r="G12" s="42">
        <v>13811</v>
      </c>
      <c r="H12" s="43">
        <v>18143</v>
      </c>
      <c r="I12" s="96"/>
      <c r="J12" s="42">
        <v>27619</v>
      </c>
      <c r="K12" s="43">
        <f t="shared" si="0"/>
        <v>36286</v>
      </c>
    </row>
    <row r="13" spans="1:149" ht="18.600000000000001" customHeight="1" x14ac:dyDescent="0.25">
      <c r="B13" s="24">
        <v>37316</v>
      </c>
      <c r="C13" s="11"/>
      <c r="D13" s="42">
        <v>4800</v>
      </c>
      <c r="E13" s="42">
        <v>6140</v>
      </c>
      <c r="F13" s="96"/>
      <c r="G13" s="42">
        <v>14403</v>
      </c>
      <c r="H13" s="43">
        <v>18099</v>
      </c>
      <c r="I13" s="96"/>
      <c r="J13" s="42">
        <v>28802</v>
      </c>
      <c r="K13" s="43">
        <f t="shared" si="0"/>
        <v>36198</v>
      </c>
    </row>
    <row r="14" spans="1:149" ht="18.600000000000001" customHeight="1" x14ac:dyDescent="0.25">
      <c r="B14" s="24">
        <v>37347</v>
      </c>
      <c r="C14" s="11"/>
      <c r="D14" s="42">
        <v>5628.2</v>
      </c>
      <c r="E14" s="42">
        <v>6472</v>
      </c>
      <c r="F14" s="96"/>
      <c r="G14" s="42">
        <v>16888.88</v>
      </c>
      <c r="H14" s="43">
        <v>19223</v>
      </c>
      <c r="I14" s="96"/>
      <c r="J14" s="42">
        <v>33773.480000000003</v>
      </c>
      <c r="K14" s="43">
        <f t="shared" si="0"/>
        <v>38446</v>
      </c>
    </row>
    <row r="15" spans="1:149" ht="18.600000000000001" customHeight="1" x14ac:dyDescent="0.25">
      <c r="B15" s="24">
        <v>37377</v>
      </c>
      <c r="C15" s="11"/>
      <c r="D15" s="42">
        <v>5549.3</v>
      </c>
      <c r="E15" s="42">
        <v>6556</v>
      </c>
      <c r="F15" s="96"/>
      <c r="G15" s="42">
        <v>16652.12</v>
      </c>
      <c r="H15" s="43">
        <v>19213</v>
      </c>
      <c r="I15" s="96"/>
      <c r="J15" s="42">
        <v>33300.019999999997</v>
      </c>
      <c r="K15" s="43">
        <f t="shared" si="0"/>
        <v>38426</v>
      </c>
    </row>
    <row r="16" spans="1:149" ht="18.600000000000001" customHeight="1" x14ac:dyDescent="0.25">
      <c r="B16" s="24">
        <v>37408</v>
      </c>
      <c r="C16" s="11"/>
      <c r="D16" s="42">
        <v>5851.75</v>
      </c>
      <c r="E16" s="42">
        <v>6584</v>
      </c>
      <c r="F16" s="96"/>
      <c r="G16" s="42">
        <v>17559.7</v>
      </c>
      <c r="H16" s="43">
        <v>19404</v>
      </c>
      <c r="I16" s="96"/>
      <c r="J16" s="42">
        <v>35114.949999999997</v>
      </c>
      <c r="K16" s="43">
        <f t="shared" si="0"/>
        <v>38808</v>
      </c>
    </row>
    <row r="17" spans="2:11" ht="18.600000000000001" customHeight="1" x14ac:dyDescent="0.25">
      <c r="B17" s="24">
        <v>37438</v>
      </c>
      <c r="C17" s="11"/>
      <c r="D17" s="42">
        <v>5851.75</v>
      </c>
      <c r="E17" s="42">
        <v>6611</v>
      </c>
      <c r="F17" s="96"/>
      <c r="G17" s="42">
        <v>17559.7</v>
      </c>
      <c r="H17" s="43">
        <v>19518</v>
      </c>
      <c r="I17" s="96"/>
      <c r="J17" s="42">
        <v>35114.949999999997</v>
      </c>
      <c r="K17" s="43">
        <f t="shared" si="0"/>
        <v>39036</v>
      </c>
    </row>
    <row r="18" spans="2:11" ht="18.600000000000001" customHeight="1" x14ac:dyDescent="0.25">
      <c r="B18" s="24">
        <v>37469</v>
      </c>
      <c r="C18" s="11"/>
      <c r="D18" s="42">
        <v>5851.75</v>
      </c>
      <c r="E18" s="42">
        <v>6655</v>
      </c>
      <c r="F18" s="96"/>
      <c r="G18" s="42">
        <v>17559.7</v>
      </c>
      <c r="H18" s="43">
        <v>19581</v>
      </c>
      <c r="I18" s="96"/>
      <c r="J18" s="42">
        <v>35114.949999999997</v>
      </c>
      <c r="K18" s="43">
        <f t="shared" si="0"/>
        <v>39162</v>
      </c>
    </row>
    <row r="19" spans="2:11" ht="18.600000000000001" customHeight="1" x14ac:dyDescent="0.25">
      <c r="B19" s="24">
        <v>37500</v>
      </c>
      <c r="C19" s="11"/>
      <c r="D19" s="42">
        <v>6141.05</v>
      </c>
      <c r="E19" s="42">
        <v>6979</v>
      </c>
      <c r="F19" s="96"/>
      <c r="G19" s="42">
        <v>18427.82</v>
      </c>
      <c r="H19" s="43">
        <v>20502</v>
      </c>
      <c r="I19" s="96"/>
      <c r="J19" s="42">
        <v>36850.97</v>
      </c>
      <c r="K19" s="43">
        <f t="shared" si="0"/>
        <v>41004</v>
      </c>
    </row>
    <row r="20" spans="2:11" ht="18.600000000000001" customHeight="1" x14ac:dyDescent="0.25">
      <c r="B20" s="24">
        <v>37530</v>
      </c>
      <c r="C20" s="11"/>
      <c r="D20" s="42">
        <v>6141.05</v>
      </c>
      <c r="E20" s="42">
        <v>7445</v>
      </c>
      <c r="F20" s="96"/>
      <c r="G20" s="42">
        <v>18427.82</v>
      </c>
      <c r="H20" s="43">
        <v>21961</v>
      </c>
      <c r="I20" s="96"/>
      <c r="J20" s="42">
        <v>36850.97</v>
      </c>
      <c r="K20" s="43">
        <f t="shared" si="0"/>
        <v>43922</v>
      </c>
    </row>
    <row r="21" spans="2:11" ht="18.600000000000001" customHeight="1" x14ac:dyDescent="0.25">
      <c r="B21" s="24">
        <v>37561</v>
      </c>
      <c r="C21" s="11"/>
      <c r="D21" s="42">
        <v>6430.35</v>
      </c>
      <c r="E21" s="42">
        <v>7461</v>
      </c>
      <c r="F21" s="96"/>
      <c r="G21" s="42">
        <v>19295.939999999999</v>
      </c>
      <c r="H21" s="43">
        <v>22286</v>
      </c>
      <c r="I21" s="96"/>
      <c r="J21" s="42">
        <v>38586.99</v>
      </c>
      <c r="K21" s="43">
        <f t="shared" si="0"/>
        <v>44572</v>
      </c>
    </row>
    <row r="22" spans="2:11" ht="18.600000000000001" customHeight="1" x14ac:dyDescent="0.25">
      <c r="B22" s="24">
        <v>37591</v>
      </c>
      <c r="C22" s="11"/>
      <c r="D22" s="42">
        <v>6430.35</v>
      </c>
      <c r="E22" s="42">
        <v>7444</v>
      </c>
      <c r="F22" s="96"/>
      <c r="G22" s="42">
        <v>19295.939999999999</v>
      </c>
      <c r="H22" s="43">
        <v>21852</v>
      </c>
      <c r="I22" s="96"/>
      <c r="J22" s="42">
        <v>38586.99</v>
      </c>
      <c r="K22" s="43">
        <f t="shared" si="0"/>
        <v>43704</v>
      </c>
    </row>
    <row r="23" spans="2:11" ht="18.600000000000001" customHeight="1" x14ac:dyDescent="0.25">
      <c r="B23" s="24">
        <v>37622</v>
      </c>
      <c r="C23" s="11"/>
      <c r="D23" s="42">
        <v>7127.3</v>
      </c>
      <c r="E23" s="42">
        <v>7598</v>
      </c>
      <c r="F23" s="96"/>
      <c r="G23" s="42">
        <v>21387.32</v>
      </c>
      <c r="H23" s="43">
        <v>22515</v>
      </c>
      <c r="I23" s="96"/>
      <c r="J23" s="42">
        <v>42769.22</v>
      </c>
      <c r="K23" s="43">
        <f t="shared" si="0"/>
        <v>45030</v>
      </c>
    </row>
    <row r="24" spans="2:11" ht="18.600000000000001" customHeight="1" x14ac:dyDescent="0.25">
      <c r="B24" s="24">
        <v>37653</v>
      </c>
      <c r="C24" s="11"/>
      <c r="D24" s="42">
        <v>7929.45</v>
      </c>
      <c r="E24" s="42">
        <v>8127</v>
      </c>
      <c r="F24" s="96"/>
      <c r="G24" s="42">
        <v>23794.38</v>
      </c>
      <c r="H24" s="43">
        <v>23675</v>
      </c>
      <c r="I24" s="96"/>
      <c r="J24" s="42">
        <v>47582.73</v>
      </c>
      <c r="K24" s="43">
        <f t="shared" si="0"/>
        <v>47350</v>
      </c>
    </row>
    <row r="25" spans="2:11" ht="18.600000000000001" customHeight="1" x14ac:dyDescent="0.25">
      <c r="B25" s="24">
        <v>37681</v>
      </c>
      <c r="C25" s="11"/>
      <c r="D25" s="42">
        <v>8389.7000000000007</v>
      </c>
      <c r="E25" s="42">
        <v>8975</v>
      </c>
      <c r="F25" s="96"/>
      <c r="G25" s="42">
        <v>25175.48</v>
      </c>
      <c r="H25" s="43">
        <v>26277</v>
      </c>
      <c r="I25" s="96"/>
      <c r="J25" s="42">
        <v>50344.58</v>
      </c>
      <c r="K25" s="43">
        <f t="shared" si="0"/>
        <v>52554</v>
      </c>
    </row>
    <row r="26" spans="2:11" ht="18.600000000000001" customHeight="1" x14ac:dyDescent="0.25">
      <c r="B26" s="24">
        <v>37712</v>
      </c>
      <c r="C26" s="11"/>
      <c r="D26" s="42">
        <v>8389.7000000000007</v>
      </c>
      <c r="E26" s="42">
        <v>8463</v>
      </c>
      <c r="F26" s="96"/>
      <c r="G26" s="42">
        <v>25175.48</v>
      </c>
      <c r="H26" s="43">
        <v>24895</v>
      </c>
      <c r="I26" s="96"/>
      <c r="J26" s="42">
        <v>50344.58</v>
      </c>
      <c r="K26" s="43">
        <f t="shared" si="0"/>
        <v>49790</v>
      </c>
    </row>
    <row r="27" spans="2:11" ht="18.600000000000001" customHeight="1" x14ac:dyDescent="0.25">
      <c r="B27" s="24">
        <v>37742</v>
      </c>
      <c r="C27" s="11"/>
      <c r="D27" s="42">
        <v>7482</v>
      </c>
      <c r="E27" s="42">
        <v>7871</v>
      </c>
      <c r="F27" s="96"/>
      <c r="G27" s="42">
        <v>22453</v>
      </c>
      <c r="H27" s="43">
        <v>23286</v>
      </c>
      <c r="I27" s="96"/>
      <c r="J27" s="42">
        <v>44900</v>
      </c>
      <c r="K27" s="43">
        <f t="shared" si="0"/>
        <v>46572</v>
      </c>
    </row>
    <row r="28" spans="2:11" ht="18.600000000000001" customHeight="1" x14ac:dyDescent="0.25">
      <c r="B28" s="24">
        <v>37773</v>
      </c>
      <c r="C28" s="11"/>
      <c r="D28" s="42">
        <v>6956</v>
      </c>
      <c r="E28" s="42">
        <v>8229</v>
      </c>
      <c r="F28" s="96"/>
      <c r="G28" s="42">
        <v>20874</v>
      </c>
      <c r="H28" s="43">
        <v>24414</v>
      </c>
      <c r="I28" s="96"/>
      <c r="J28" s="42">
        <v>41743</v>
      </c>
      <c r="K28" s="43">
        <f t="shared" ref="K28:K50" si="1">H28*2</f>
        <v>48828</v>
      </c>
    </row>
    <row r="29" spans="2:11" ht="18.600000000000001" customHeight="1" x14ac:dyDescent="0.25">
      <c r="B29" s="24">
        <v>37803</v>
      </c>
      <c r="C29" s="11"/>
      <c r="D29" s="42">
        <v>6956.35</v>
      </c>
      <c r="E29" s="42">
        <v>8082</v>
      </c>
      <c r="F29" s="96"/>
      <c r="G29" s="42">
        <v>20874</v>
      </c>
      <c r="H29" s="43">
        <v>23961</v>
      </c>
      <c r="I29" s="96"/>
      <c r="J29" s="42">
        <v>41743</v>
      </c>
      <c r="K29" s="43">
        <f t="shared" si="1"/>
        <v>47922</v>
      </c>
    </row>
    <row r="30" spans="2:11" ht="18.600000000000001" customHeight="1" x14ac:dyDescent="0.25">
      <c r="B30" s="24">
        <v>37834</v>
      </c>
      <c r="C30" s="11"/>
      <c r="D30" s="42">
        <v>6956.35</v>
      </c>
      <c r="E30" s="42">
        <v>8105</v>
      </c>
      <c r="F30" s="96"/>
      <c r="G30" s="42">
        <v>20874</v>
      </c>
      <c r="H30" s="43">
        <v>23926</v>
      </c>
      <c r="I30" s="96"/>
      <c r="J30" s="42">
        <v>41743</v>
      </c>
      <c r="K30" s="43">
        <f t="shared" si="1"/>
        <v>47852</v>
      </c>
    </row>
    <row r="31" spans="2:11" ht="18.600000000000001" customHeight="1" x14ac:dyDescent="0.25">
      <c r="B31" s="24">
        <v>37865</v>
      </c>
      <c r="C31" s="11"/>
      <c r="D31" s="42">
        <v>6956.35</v>
      </c>
      <c r="E31" s="42">
        <v>8139</v>
      </c>
      <c r="F31" s="96"/>
      <c r="G31" s="42">
        <v>20874</v>
      </c>
      <c r="H31" s="43">
        <v>24058</v>
      </c>
      <c r="I31" s="96"/>
      <c r="J31" s="42">
        <v>41743</v>
      </c>
      <c r="K31" s="43">
        <f t="shared" si="1"/>
        <v>48116</v>
      </c>
    </row>
    <row r="32" spans="2:11" ht="18.600000000000001" customHeight="1" x14ac:dyDescent="0.25">
      <c r="B32" s="24">
        <v>37895</v>
      </c>
      <c r="C32" s="11"/>
      <c r="D32" s="42">
        <v>6956.35</v>
      </c>
      <c r="E32" s="42">
        <v>7782</v>
      </c>
      <c r="F32" s="96"/>
      <c r="G32" s="42">
        <v>20874</v>
      </c>
      <c r="H32" s="43">
        <v>23013</v>
      </c>
      <c r="I32" s="96"/>
      <c r="J32" s="42">
        <v>41743</v>
      </c>
      <c r="K32" s="43">
        <f t="shared" si="1"/>
        <v>46026</v>
      </c>
    </row>
    <row r="33" spans="2:11" ht="18.600000000000001" customHeight="1" x14ac:dyDescent="0.25">
      <c r="B33" s="24">
        <v>37926</v>
      </c>
      <c r="C33" s="11"/>
      <c r="D33" s="42">
        <v>6956.35</v>
      </c>
      <c r="E33" s="42">
        <v>7925</v>
      </c>
      <c r="F33" s="96"/>
      <c r="G33" s="42">
        <v>20874</v>
      </c>
      <c r="H33" s="43">
        <v>23466</v>
      </c>
      <c r="I33" s="96"/>
      <c r="J33" s="42">
        <v>41743</v>
      </c>
      <c r="K33" s="43">
        <f t="shared" si="1"/>
        <v>46932</v>
      </c>
    </row>
    <row r="34" spans="2:11" ht="18.600000000000001" customHeight="1" x14ac:dyDescent="0.25">
      <c r="B34" s="24">
        <v>37956</v>
      </c>
      <c r="C34" s="11"/>
      <c r="D34" s="42">
        <v>6956.35</v>
      </c>
      <c r="E34" s="42">
        <v>7882</v>
      </c>
      <c r="F34" s="96"/>
      <c r="G34" s="42">
        <v>20874</v>
      </c>
      <c r="H34" s="43">
        <v>23414</v>
      </c>
      <c r="I34" s="96"/>
      <c r="J34" s="42">
        <v>41743</v>
      </c>
      <c r="K34" s="43">
        <f t="shared" si="1"/>
        <v>46828</v>
      </c>
    </row>
    <row r="35" spans="2:11" ht="18.600000000000001" customHeight="1" x14ac:dyDescent="0.25">
      <c r="B35" s="24">
        <v>37987</v>
      </c>
      <c r="C35" s="11"/>
      <c r="D35" s="42">
        <v>6956.35</v>
      </c>
      <c r="E35" s="42">
        <v>7933</v>
      </c>
      <c r="F35" s="96"/>
      <c r="G35" s="42">
        <v>20874.34</v>
      </c>
      <c r="H35" s="43">
        <v>23684</v>
      </c>
      <c r="I35" s="96"/>
      <c r="J35" s="42">
        <v>41743.39</v>
      </c>
      <c r="K35" s="43">
        <f t="shared" si="1"/>
        <v>47368</v>
      </c>
    </row>
    <row r="36" spans="2:11" ht="18.600000000000001" customHeight="1" x14ac:dyDescent="0.25">
      <c r="B36" s="24">
        <v>38018</v>
      </c>
      <c r="C36" s="11"/>
      <c r="D36" s="42">
        <v>7153.6</v>
      </c>
      <c r="E36" s="42">
        <v>8719</v>
      </c>
      <c r="F36" s="96"/>
      <c r="G36" s="42">
        <v>21466.240000000002</v>
      </c>
      <c r="H36" s="43">
        <v>25855</v>
      </c>
      <c r="I36" s="96"/>
      <c r="J36" s="42">
        <v>42927.040000000001</v>
      </c>
      <c r="K36" s="43">
        <f t="shared" si="1"/>
        <v>51710</v>
      </c>
    </row>
    <row r="37" spans="2:11" ht="18.600000000000001" customHeight="1" x14ac:dyDescent="0.25">
      <c r="B37" s="24">
        <v>38047</v>
      </c>
      <c r="C37" s="11"/>
      <c r="D37" s="42">
        <v>7153.6</v>
      </c>
      <c r="E37" s="42">
        <v>8315</v>
      </c>
      <c r="F37" s="96"/>
      <c r="G37" s="42">
        <v>21466.240000000002</v>
      </c>
      <c r="H37" s="43">
        <v>24551</v>
      </c>
      <c r="I37" s="96"/>
      <c r="J37" s="42">
        <v>42927.040000000001</v>
      </c>
      <c r="K37" s="43">
        <f t="shared" si="1"/>
        <v>49102</v>
      </c>
    </row>
    <row r="38" spans="2:11" ht="18.600000000000001" customHeight="1" x14ac:dyDescent="0.25">
      <c r="B38" s="24">
        <v>38078</v>
      </c>
      <c r="C38" s="11"/>
      <c r="D38" s="42">
        <v>7153.6</v>
      </c>
      <c r="E38" s="42">
        <v>8079</v>
      </c>
      <c r="F38" s="96"/>
      <c r="G38" s="42">
        <v>21466.240000000002</v>
      </c>
      <c r="H38" s="43">
        <v>23864</v>
      </c>
      <c r="I38" s="96"/>
      <c r="J38" s="42">
        <v>42927.040000000001</v>
      </c>
      <c r="K38" s="43">
        <f t="shared" si="1"/>
        <v>47728</v>
      </c>
    </row>
    <row r="39" spans="2:11" ht="18.600000000000001" customHeight="1" x14ac:dyDescent="0.25">
      <c r="B39" s="24">
        <v>38108</v>
      </c>
      <c r="C39" s="11"/>
      <c r="D39" s="42">
        <v>7390.3</v>
      </c>
      <c r="E39" s="42">
        <v>8079</v>
      </c>
      <c r="F39" s="96"/>
      <c r="G39" s="42">
        <v>22176.52</v>
      </c>
      <c r="H39" s="43">
        <v>23864</v>
      </c>
      <c r="I39" s="96"/>
      <c r="J39" s="42">
        <v>44347.42</v>
      </c>
      <c r="K39" s="43">
        <f t="shared" si="1"/>
        <v>47728</v>
      </c>
    </row>
    <row r="40" spans="2:11" ht="18.600000000000001" customHeight="1" x14ac:dyDescent="0.25">
      <c r="B40" s="23">
        <v>38139</v>
      </c>
      <c r="C40" s="11"/>
      <c r="D40" s="42">
        <v>7521.8</v>
      </c>
      <c r="E40" s="42">
        <v>8628</v>
      </c>
      <c r="F40" s="96"/>
      <c r="G40" s="42">
        <v>22571.119999999999</v>
      </c>
      <c r="H40" s="43">
        <v>25497</v>
      </c>
      <c r="I40" s="96"/>
      <c r="J40" s="42">
        <v>45136.52</v>
      </c>
      <c r="K40" s="43">
        <f t="shared" si="1"/>
        <v>50994</v>
      </c>
    </row>
    <row r="41" spans="2:11" ht="18.600000000000001" customHeight="1" x14ac:dyDescent="0.25">
      <c r="B41" s="23">
        <v>38169</v>
      </c>
      <c r="C41" s="11"/>
      <c r="D41" s="42">
        <v>7521.8</v>
      </c>
      <c r="E41" s="42">
        <v>8690</v>
      </c>
      <c r="F41" s="96"/>
      <c r="G41" s="42">
        <v>22571.119999999999</v>
      </c>
      <c r="H41" s="43">
        <v>25628</v>
      </c>
      <c r="I41" s="96"/>
      <c r="J41" s="42">
        <v>45136.52</v>
      </c>
      <c r="K41" s="43">
        <f t="shared" si="1"/>
        <v>51256</v>
      </c>
    </row>
    <row r="42" spans="2:11" ht="18.600000000000001" customHeight="1" x14ac:dyDescent="0.25">
      <c r="B42" s="23">
        <v>38200</v>
      </c>
      <c r="C42" s="11"/>
      <c r="D42" s="42">
        <v>8100</v>
      </c>
      <c r="E42" s="42">
        <v>9166</v>
      </c>
      <c r="F42" s="96"/>
      <c r="G42" s="42">
        <v>24307.360000000001</v>
      </c>
      <c r="H42" s="43">
        <v>26926</v>
      </c>
      <c r="I42" s="96"/>
      <c r="J42" s="42">
        <v>48608.56</v>
      </c>
      <c r="K42" s="43">
        <f t="shared" si="1"/>
        <v>53852</v>
      </c>
    </row>
    <row r="43" spans="2:11" ht="18.600000000000001" customHeight="1" x14ac:dyDescent="0.25">
      <c r="B43" s="23">
        <v>38231</v>
      </c>
      <c r="C43" s="11"/>
      <c r="D43" s="42">
        <v>8455.4500000000007</v>
      </c>
      <c r="E43" s="42">
        <v>9829</v>
      </c>
      <c r="F43" s="96"/>
      <c r="G43" s="42">
        <v>25372.78</v>
      </c>
      <c r="H43" s="43">
        <v>29014</v>
      </c>
      <c r="I43" s="96"/>
      <c r="J43" s="42">
        <v>50739.13</v>
      </c>
      <c r="K43" s="43">
        <f t="shared" si="1"/>
        <v>58028</v>
      </c>
    </row>
    <row r="44" spans="2:11" ht="18.600000000000001" customHeight="1" x14ac:dyDescent="0.25">
      <c r="B44" s="23">
        <v>38261</v>
      </c>
      <c r="C44" s="11"/>
      <c r="D44" s="42">
        <v>8626.4</v>
      </c>
      <c r="E44" s="42">
        <v>9232</v>
      </c>
      <c r="F44" s="96"/>
      <c r="G44" s="42">
        <v>25885.759999999998</v>
      </c>
      <c r="H44" s="43">
        <v>27241</v>
      </c>
      <c r="I44" s="96"/>
      <c r="J44" s="42">
        <v>51764.959999999999</v>
      </c>
      <c r="K44" s="43">
        <f t="shared" si="1"/>
        <v>54482</v>
      </c>
    </row>
    <row r="45" spans="2:11" ht="18.600000000000001" customHeight="1" x14ac:dyDescent="0.25">
      <c r="B45" s="23">
        <v>38292</v>
      </c>
      <c r="C45" s="11"/>
      <c r="D45" s="42">
        <v>8626.4</v>
      </c>
      <c r="E45" s="42">
        <v>10012</v>
      </c>
      <c r="F45" s="96"/>
      <c r="G45" s="42">
        <v>25885.759999999998</v>
      </c>
      <c r="H45" s="43">
        <v>29252</v>
      </c>
      <c r="I45" s="96"/>
      <c r="J45" s="42">
        <v>51764.959999999999</v>
      </c>
      <c r="K45" s="43">
        <f t="shared" si="1"/>
        <v>58504</v>
      </c>
    </row>
    <row r="46" spans="2:11" ht="18.600000000000001" customHeight="1" x14ac:dyDescent="0.25">
      <c r="B46" s="23">
        <v>38322</v>
      </c>
      <c r="C46" s="11"/>
      <c r="D46" s="42">
        <v>8626.4</v>
      </c>
      <c r="E46" s="42">
        <v>9475</v>
      </c>
      <c r="F46" s="96"/>
      <c r="G46" s="42">
        <v>25885.759999999998</v>
      </c>
      <c r="H46" s="43">
        <v>27839</v>
      </c>
      <c r="I46" s="96"/>
      <c r="J46" s="42">
        <v>51764.959999999999</v>
      </c>
      <c r="K46" s="43">
        <f t="shared" si="1"/>
        <v>55678</v>
      </c>
    </row>
    <row r="47" spans="2:11" ht="18.600000000000001" customHeight="1" x14ac:dyDescent="0.25">
      <c r="B47" s="23">
        <v>38353</v>
      </c>
      <c r="C47" s="11"/>
      <c r="D47" s="42">
        <v>8389.7000000000007</v>
      </c>
      <c r="E47" s="42">
        <v>9091</v>
      </c>
      <c r="F47" s="96"/>
      <c r="G47" s="42">
        <v>25175.48</v>
      </c>
      <c r="H47" s="43">
        <v>26661</v>
      </c>
      <c r="I47" s="96"/>
      <c r="J47" s="42">
        <v>50344.58</v>
      </c>
      <c r="K47" s="43">
        <f t="shared" si="1"/>
        <v>53322</v>
      </c>
    </row>
    <row r="48" spans="2:11" ht="18.600000000000001" customHeight="1" x14ac:dyDescent="0.25">
      <c r="B48" s="23">
        <v>38384</v>
      </c>
      <c r="C48" s="11"/>
      <c r="D48" s="42">
        <v>8087.25</v>
      </c>
      <c r="E48" s="42">
        <v>9040</v>
      </c>
      <c r="F48" s="96"/>
      <c r="G48" s="42">
        <v>24267.9</v>
      </c>
      <c r="H48" s="43">
        <v>26552</v>
      </c>
      <c r="I48" s="96"/>
      <c r="J48" s="42">
        <v>48529.65</v>
      </c>
      <c r="K48" s="43">
        <f t="shared" si="1"/>
        <v>53104</v>
      </c>
    </row>
    <row r="49" spans="2:11" ht="18.600000000000001" customHeight="1" x14ac:dyDescent="0.25">
      <c r="B49" s="23">
        <v>38412</v>
      </c>
      <c r="C49" s="11"/>
      <c r="D49" s="42">
        <v>8494.9</v>
      </c>
      <c r="E49" s="42">
        <v>8961</v>
      </c>
      <c r="F49" s="96"/>
      <c r="G49" s="42">
        <v>25491.16</v>
      </c>
      <c r="H49" s="43">
        <v>26193</v>
      </c>
      <c r="I49" s="96"/>
      <c r="J49" s="42">
        <v>50975.86</v>
      </c>
      <c r="K49" s="43">
        <f t="shared" si="1"/>
        <v>52386</v>
      </c>
    </row>
    <row r="50" spans="2:11" ht="18.600000000000001" customHeight="1" x14ac:dyDescent="0.25">
      <c r="B50" s="23">
        <v>38443</v>
      </c>
      <c r="C50" s="11"/>
      <c r="D50" s="42">
        <v>9007.75</v>
      </c>
      <c r="E50" s="42">
        <v>10186</v>
      </c>
      <c r="F50" s="96"/>
      <c r="G50" s="42">
        <v>27030.1</v>
      </c>
      <c r="H50" s="43">
        <v>29863</v>
      </c>
      <c r="I50" s="96"/>
      <c r="J50" s="42">
        <v>54053.35</v>
      </c>
      <c r="K50" s="43">
        <f t="shared" si="1"/>
        <v>59726</v>
      </c>
    </row>
    <row r="51" spans="2:11" ht="18.600000000000001" customHeight="1" x14ac:dyDescent="0.25">
      <c r="B51" s="23">
        <v>38473</v>
      </c>
      <c r="C51" s="11"/>
      <c r="D51" s="42">
        <v>9007.75</v>
      </c>
      <c r="E51" s="42">
        <v>9860</v>
      </c>
      <c r="F51" s="96"/>
      <c r="G51" s="42">
        <v>27030.1</v>
      </c>
      <c r="H51" s="43">
        <v>28762</v>
      </c>
      <c r="I51" s="96"/>
      <c r="J51" s="42">
        <v>54053.35</v>
      </c>
      <c r="K51" s="43">
        <f t="shared" ref="K51:K100" si="2">H51*2</f>
        <v>57524</v>
      </c>
    </row>
    <row r="52" spans="2:11" ht="18.600000000000001" customHeight="1" x14ac:dyDescent="0.25">
      <c r="B52" s="23">
        <v>38504</v>
      </c>
      <c r="C52" s="11"/>
      <c r="D52" s="42">
        <v>9007.75</v>
      </c>
      <c r="E52" s="42">
        <v>9546</v>
      </c>
      <c r="F52" s="96"/>
      <c r="G52" s="42">
        <v>27030.1</v>
      </c>
      <c r="H52" s="43">
        <v>27694</v>
      </c>
      <c r="I52" s="96"/>
      <c r="J52" s="42">
        <v>54053.35</v>
      </c>
      <c r="K52" s="43">
        <f t="shared" si="2"/>
        <v>55388</v>
      </c>
    </row>
    <row r="53" spans="2:11" ht="18.600000000000001" customHeight="1" x14ac:dyDescent="0.25">
      <c r="B53" s="23">
        <v>38534</v>
      </c>
      <c r="C53" s="11"/>
      <c r="D53" s="42">
        <v>9007.75</v>
      </c>
      <c r="E53" s="42">
        <v>9818</v>
      </c>
      <c r="F53" s="96"/>
      <c r="G53" s="42">
        <v>27030.1</v>
      </c>
      <c r="H53" s="43">
        <v>28675</v>
      </c>
      <c r="I53" s="96"/>
      <c r="J53" s="42">
        <v>54053.35</v>
      </c>
      <c r="K53" s="43">
        <f t="shared" si="2"/>
        <v>57350</v>
      </c>
    </row>
    <row r="54" spans="2:11" ht="18.600000000000001" customHeight="1" x14ac:dyDescent="0.25">
      <c r="B54" s="23">
        <v>38565</v>
      </c>
      <c r="C54" s="11"/>
      <c r="D54" s="42">
        <v>9375.9500000000007</v>
      </c>
      <c r="E54" s="42">
        <v>9692</v>
      </c>
      <c r="F54" s="96"/>
      <c r="G54" s="42">
        <v>28134.98</v>
      </c>
      <c r="H54" s="43">
        <v>28098</v>
      </c>
      <c r="I54" s="96"/>
      <c r="J54" s="42">
        <v>56262.83</v>
      </c>
      <c r="K54" s="43">
        <f t="shared" si="2"/>
        <v>56196</v>
      </c>
    </row>
    <row r="55" spans="2:11" ht="18.600000000000001" customHeight="1" x14ac:dyDescent="0.25">
      <c r="B55" s="23">
        <v>38596</v>
      </c>
      <c r="C55" s="11"/>
      <c r="D55" s="42">
        <v>9809.9</v>
      </c>
      <c r="E55" s="42">
        <v>10012</v>
      </c>
      <c r="F55" s="96"/>
      <c r="G55" s="42">
        <v>29437.16</v>
      </c>
      <c r="H55" s="43">
        <v>29253</v>
      </c>
      <c r="I55" s="96"/>
      <c r="J55" s="42">
        <v>58866.86</v>
      </c>
      <c r="K55" s="43">
        <f t="shared" si="2"/>
        <v>58506</v>
      </c>
    </row>
    <row r="56" spans="2:11" ht="18.600000000000001" customHeight="1" x14ac:dyDescent="0.25">
      <c r="B56" s="23">
        <v>38626</v>
      </c>
      <c r="C56" s="11"/>
      <c r="D56" s="42">
        <v>10414.799999999999</v>
      </c>
      <c r="E56" s="42">
        <v>11019</v>
      </c>
      <c r="F56" s="96"/>
      <c r="G56" s="42">
        <v>31252.32</v>
      </c>
      <c r="H56" s="43">
        <v>32372</v>
      </c>
      <c r="I56" s="96"/>
      <c r="J56" s="42">
        <v>62496.72</v>
      </c>
      <c r="K56" s="43">
        <f t="shared" si="2"/>
        <v>64744</v>
      </c>
    </row>
    <row r="57" spans="2:11" ht="18.600000000000001" customHeight="1" x14ac:dyDescent="0.25">
      <c r="B57" s="23">
        <v>38657</v>
      </c>
      <c r="C57" s="11"/>
      <c r="D57" s="42">
        <v>10204.4</v>
      </c>
      <c r="E57" s="42">
        <v>11021</v>
      </c>
      <c r="F57" s="96"/>
      <c r="G57" s="42">
        <v>30620.959999999999</v>
      </c>
      <c r="H57" s="43">
        <v>32345</v>
      </c>
      <c r="I57" s="96"/>
      <c r="J57" s="42">
        <v>61234.16</v>
      </c>
      <c r="K57" s="43">
        <f t="shared" si="2"/>
        <v>64690</v>
      </c>
    </row>
    <row r="58" spans="2:11" ht="18.600000000000001" customHeight="1" x14ac:dyDescent="0.25">
      <c r="B58" s="23">
        <v>38687</v>
      </c>
      <c r="C58" s="11"/>
      <c r="D58" s="42">
        <v>10204.4</v>
      </c>
      <c r="E58" s="42">
        <v>9955</v>
      </c>
      <c r="F58" s="96"/>
      <c r="G58" s="42">
        <v>30620.959999999999</v>
      </c>
      <c r="H58" s="43">
        <v>29024</v>
      </c>
      <c r="I58" s="96"/>
      <c r="J58" s="42">
        <v>61234.16</v>
      </c>
      <c r="K58" s="43">
        <f t="shared" si="2"/>
        <v>58048</v>
      </c>
    </row>
    <row r="59" spans="2:11" ht="18.600000000000001" customHeight="1" x14ac:dyDescent="0.25">
      <c r="B59" s="23">
        <v>38718</v>
      </c>
      <c r="C59" s="11"/>
      <c r="D59" s="42">
        <v>10204.4</v>
      </c>
      <c r="E59" s="42">
        <v>10444</v>
      </c>
      <c r="F59" s="96"/>
      <c r="G59" s="42">
        <v>30620.959999999999</v>
      </c>
      <c r="H59" s="43">
        <v>30477</v>
      </c>
      <c r="I59" s="96"/>
      <c r="J59" s="42">
        <v>61234.16</v>
      </c>
      <c r="K59" s="43">
        <f t="shared" si="2"/>
        <v>60954</v>
      </c>
    </row>
    <row r="60" spans="2:11" ht="18.600000000000001" customHeight="1" x14ac:dyDescent="0.25">
      <c r="B60" s="23">
        <v>38749</v>
      </c>
      <c r="C60" s="11"/>
      <c r="D60" s="42">
        <v>10204.4</v>
      </c>
      <c r="E60" s="42">
        <v>10334</v>
      </c>
      <c r="F60" s="96"/>
      <c r="G60" s="42">
        <v>30620.959999999999</v>
      </c>
      <c r="H60" s="43">
        <v>30015</v>
      </c>
      <c r="I60" s="96"/>
      <c r="J60" s="42">
        <v>61234.16</v>
      </c>
      <c r="K60" s="43">
        <f t="shared" si="2"/>
        <v>60030</v>
      </c>
    </row>
    <row r="61" spans="2:11" ht="18.600000000000001" customHeight="1" x14ac:dyDescent="0.25">
      <c r="B61" s="23">
        <v>38777</v>
      </c>
      <c r="C61" s="11"/>
      <c r="D61" s="42">
        <v>10204.4</v>
      </c>
      <c r="E61" s="42">
        <v>9666</v>
      </c>
      <c r="F61" s="96"/>
      <c r="G61" s="42">
        <v>30620.959999999999</v>
      </c>
      <c r="H61" s="43">
        <v>28135</v>
      </c>
      <c r="I61" s="96"/>
      <c r="J61" s="42">
        <v>61234.16</v>
      </c>
      <c r="K61" s="43">
        <f t="shared" si="2"/>
        <v>56270</v>
      </c>
    </row>
    <row r="62" spans="2:11" ht="18.600000000000001" customHeight="1" x14ac:dyDescent="0.25">
      <c r="B62" s="23">
        <v>38808</v>
      </c>
      <c r="C62" s="11"/>
      <c r="D62" s="42">
        <v>10204.4</v>
      </c>
      <c r="E62" s="42">
        <v>9934</v>
      </c>
      <c r="F62" s="96"/>
      <c r="G62" s="42">
        <v>30620.959999999999</v>
      </c>
      <c r="H62" s="43">
        <v>29172</v>
      </c>
      <c r="I62" s="96"/>
      <c r="J62" s="42">
        <v>61234.16</v>
      </c>
      <c r="K62" s="43">
        <f t="shared" si="2"/>
        <v>58344</v>
      </c>
    </row>
    <row r="63" spans="2:11" ht="18.600000000000001" customHeight="1" x14ac:dyDescent="0.25">
      <c r="B63" s="23">
        <v>38838</v>
      </c>
      <c r="C63" s="11"/>
      <c r="D63" s="42">
        <v>10204.4</v>
      </c>
      <c r="E63" s="42">
        <v>10438</v>
      </c>
      <c r="F63" s="96"/>
      <c r="G63" s="42">
        <v>30620.959999999999</v>
      </c>
      <c r="H63" s="43">
        <v>30387</v>
      </c>
      <c r="I63" s="96"/>
      <c r="J63" s="42">
        <v>61234.16</v>
      </c>
      <c r="K63" s="43">
        <f t="shared" si="2"/>
        <v>60774</v>
      </c>
    </row>
    <row r="64" spans="2:11" ht="18.600000000000001" customHeight="1" x14ac:dyDescent="0.25">
      <c r="B64" s="23">
        <v>38869</v>
      </c>
      <c r="C64" s="11"/>
      <c r="D64" s="42">
        <v>10204.4</v>
      </c>
      <c r="E64" s="42">
        <v>10586</v>
      </c>
      <c r="F64" s="96"/>
      <c r="G64" s="42">
        <v>30620.959999999999</v>
      </c>
      <c r="H64" s="43">
        <v>31003</v>
      </c>
      <c r="I64" s="96"/>
      <c r="J64" s="42">
        <v>61234.16</v>
      </c>
      <c r="K64" s="43">
        <f t="shared" si="2"/>
        <v>62006</v>
      </c>
    </row>
    <row r="65" spans="2:11" ht="18.600000000000001" customHeight="1" x14ac:dyDescent="0.25">
      <c r="B65" s="23">
        <v>38899</v>
      </c>
      <c r="C65" s="11"/>
      <c r="D65" s="42">
        <v>10506.85</v>
      </c>
      <c r="E65" s="42">
        <v>11170</v>
      </c>
      <c r="F65" s="96"/>
      <c r="G65" s="42">
        <v>31528.54</v>
      </c>
      <c r="H65" s="43">
        <v>32619</v>
      </c>
      <c r="I65" s="96"/>
      <c r="J65" s="42">
        <v>63049.09</v>
      </c>
      <c r="K65" s="43">
        <f t="shared" si="2"/>
        <v>65238</v>
      </c>
    </row>
    <row r="66" spans="2:11" ht="18.600000000000001" customHeight="1" x14ac:dyDescent="0.25">
      <c r="B66" s="23">
        <v>38930</v>
      </c>
      <c r="C66" s="11"/>
      <c r="D66" s="42">
        <v>10506.85</v>
      </c>
      <c r="E66" s="42">
        <v>11539</v>
      </c>
      <c r="F66" s="96"/>
      <c r="G66" s="42">
        <v>31528.54</v>
      </c>
      <c r="H66" s="43">
        <v>33535</v>
      </c>
      <c r="I66" s="96"/>
      <c r="J66" s="42">
        <v>63049.09</v>
      </c>
      <c r="K66" s="43">
        <f t="shared" si="2"/>
        <v>67070</v>
      </c>
    </row>
    <row r="67" spans="2:11" ht="18.600000000000001" customHeight="1" x14ac:dyDescent="0.25">
      <c r="B67" s="23">
        <v>38961</v>
      </c>
      <c r="C67" s="11"/>
      <c r="D67" s="42">
        <v>11019.7</v>
      </c>
      <c r="E67" s="42">
        <v>11384</v>
      </c>
      <c r="F67" s="96"/>
      <c r="G67" s="42">
        <v>33067.480000000003</v>
      </c>
      <c r="H67" s="43">
        <v>33168</v>
      </c>
      <c r="I67" s="96"/>
      <c r="J67" s="42">
        <v>66126.58</v>
      </c>
      <c r="K67" s="43">
        <f t="shared" si="2"/>
        <v>66336</v>
      </c>
    </row>
    <row r="68" spans="2:11" ht="18.600000000000001" customHeight="1" x14ac:dyDescent="0.25">
      <c r="B68" s="23">
        <v>38991</v>
      </c>
      <c r="C68" s="11"/>
      <c r="D68" s="42">
        <v>11019.7</v>
      </c>
      <c r="E68" s="42">
        <v>10895</v>
      </c>
      <c r="F68" s="96"/>
      <c r="G68" s="42">
        <v>33067.480000000003</v>
      </c>
      <c r="H68" s="43">
        <v>31770</v>
      </c>
      <c r="I68" s="96"/>
      <c r="J68" s="42">
        <v>66126.58</v>
      </c>
      <c r="K68" s="43">
        <f t="shared" si="2"/>
        <v>63540</v>
      </c>
    </row>
    <row r="69" spans="2:11" ht="18.600000000000001" customHeight="1" x14ac:dyDescent="0.25">
      <c r="B69" s="23">
        <v>39022</v>
      </c>
      <c r="C69" s="11"/>
      <c r="D69" s="42">
        <v>11019.7</v>
      </c>
      <c r="E69" s="42">
        <v>10213</v>
      </c>
      <c r="F69" s="96"/>
      <c r="G69" s="42">
        <v>33067.480000000003</v>
      </c>
      <c r="H69" s="43">
        <v>29612</v>
      </c>
      <c r="I69" s="96"/>
      <c r="J69" s="42">
        <v>66126.58</v>
      </c>
      <c r="K69" s="43">
        <f t="shared" si="2"/>
        <v>59224</v>
      </c>
    </row>
    <row r="70" spans="2:11" ht="18.600000000000001" customHeight="1" x14ac:dyDescent="0.25">
      <c r="B70" s="23">
        <v>39052</v>
      </c>
      <c r="C70" s="11"/>
      <c r="D70" s="42">
        <v>11019.7</v>
      </c>
      <c r="E70" s="42">
        <v>10243</v>
      </c>
      <c r="F70" s="96"/>
      <c r="G70" s="42">
        <v>33067.480000000003</v>
      </c>
      <c r="H70" s="43">
        <v>29791</v>
      </c>
      <c r="I70" s="96"/>
      <c r="J70" s="42">
        <v>66126.58</v>
      </c>
      <c r="K70" s="43">
        <f t="shared" si="2"/>
        <v>59582</v>
      </c>
    </row>
    <row r="71" spans="2:11" ht="18.600000000000001" customHeight="1" x14ac:dyDescent="0.25">
      <c r="B71" s="23">
        <v>39083</v>
      </c>
      <c r="C71" s="11"/>
      <c r="D71" s="42">
        <v>11440.5</v>
      </c>
      <c r="E71" s="42">
        <v>10324</v>
      </c>
      <c r="F71" s="96"/>
      <c r="G71" s="42">
        <v>34330.199999999997</v>
      </c>
      <c r="H71" s="43">
        <v>30022</v>
      </c>
      <c r="I71" s="96"/>
      <c r="J71" s="42">
        <v>68651.7</v>
      </c>
      <c r="K71" s="43">
        <f t="shared" si="2"/>
        <v>60044</v>
      </c>
    </row>
    <row r="72" spans="2:11" ht="18.600000000000001" customHeight="1" x14ac:dyDescent="0.25">
      <c r="B72" s="23">
        <v>39114</v>
      </c>
      <c r="C72" s="11"/>
      <c r="D72" s="42">
        <v>11440.5</v>
      </c>
      <c r="E72" s="42">
        <v>10324</v>
      </c>
      <c r="F72" s="96"/>
      <c r="G72" s="42">
        <v>34330.199999999997</v>
      </c>
      <c r="H72" s="43">
        <v>30022</v>
      </c>
      <c r="I72" s="96"/>
      <c r="J72" s="42">
        <v>68651.7</v>
      </c>
      <c r="K72" s="43">
        <f t="shared" si="2"/>
        <v>60044</v>
      </c>
    </row>
    <row r="73" spans="2:11" ht="18.600000000000001" customHeight="1" x14ac:dyDescent="0.25">
      <c r="B73" s="23">
        <v>39142</v>
      </c>
      <c r="C73" s="11"/>
      <c r="D73" s="42">
        <v>11440.5</v>
      </c>
      <c r="E73" s="42">
        <v>10324</v>
      </c>
      <c r="F73" s="96"/>
      <c r="G73" s="42">
        <v>34330.199999999997</v>
      </c>
      <c r="H73" s="43">
        <v>30022</v>
      </c>
      <c r="I73" s="96"/>
      <c r="J73" s="42">
        <v>68651.7</v>
      </c>
      <c r="K73" s="43">
        <f t="shared" si="2"/>
        <v>60044</v>
      </c>
    </row>
    <row r="74" spans="2:11" ht="18.600000000000001" customHeight="1" x14ac:dyDescent="0.25">
      <c r="B74" s="23">
        <v>39173</v>
      </c>
      <c r="C74" s="11"/>
      <c r="D74" s="42">
        <v>11440.5</v>
      </c>
      <c r="E74" s="42">
        <v>10519</v>
      </c>
      <c r="F74" s="96"/>
      <c r="G74" s="42">
        <v>34330.199999999997</v>
      </c>
      <c r="H74" s="43">
        <v>30358</v>
      </c>
      <c r="I74" s="96"/>
      <c r="J74" s="42">
        <v>68651.7</v>
      </c>
      <c r="K74" s="43">
        <f t="shared" si="2"/>
        <v>60716</v>
      </c>
    </row>
    <row r="75" spans="2:11" ht="18.600000000000001" customHeight="1" x14ac:dyDescent="0.25">
      <c r="B75" s="23">
        <v>39203</v>
      </c>
      <c r="C75" s="11"/>
      <c r="D75" s="42">
        <v>11440.5</v>
      </c>
      <c r="E75" s="42">
        <v>11142</v>
      </c>
      <c r="F75" s="96"/>
      <c r="G75" s="42">
        <v>34330.199999999997</v>
      </c>
      <c r="H75" s="43">
        <v>32228</v>
      </c>
      <c r="I75" s="96"/>
      <c r="J75" s="42">
        <v>68651.7</v>
      </c>
      <c r="K75" s="43">
        <f t="shared" si="2"/>
        <v>64456</v>
      </c>
    </row>
    <row r="76" spans="2:11" ht="18.600000000000001" customHeight="1" x14ac:dyDescent="0.25">
      <c r="B76" s="23">
        <v>39234</v>
      </c>
      <c r="C76" s="11"/>
      <c r="D76" s="42">
        <v>11780.4275</v>
      </c>
      <c r="E76" s="42">
        <v>11418</v>
      </c>
      <c r="F76" s="96"/>
      <c r="G76" s="42">
        <v>35350.241000000002</v>
      </c>
      <c r="H76" s="43">
        <v>32850</v>
      </c>
      <c r="I76" s="96"/>
      <c r="J76" s="42">
        <v>70691.523499999996</v>
      </c>
      <c r="K76" s="43">
        <f t="shared" si="2"/>
        <v>65700</v>
      </c>
    </row>
    <row r="77" spans="2:11" ht="18.600000000000001" customHeight="1" x14ac:dyDescent="0.25">
      <c r="B77" s="23">
        <v>39264</v>
      </c>
      <c r="C77" s="11"/>
      <c r="D77" s="42">
        <v>12124.3</v>
      </c>
      <c r="E77" s="42">
        <v>11440</v>
      </c>
      <c r="F77" s="96"/>
      <c r="G77" s="42">
        <v>36382.120000000003</v>
      </c>
      <c r="H77" s="43">
        <v>33084</v>
      </c>
      <c r="I77" s="96"/>
      <c r="J77" s="42">
        <v>72755.02</v>
      </c>
      <c r="K77" s="43">
        <f t="shared" si="2"/>
        <v>66168</v>
      </c>
    </row>
    <row r="78" spans="2:11" ht="18.600000000000001" customHeight="1" x14ac:dyDescent="0.25">
      <c r="B78" s="23">
        <v>39295</v>
      </c>
      <c r="C78" s="11"/>
      <c r="D78" s="42">
        <v>12124.3</v>
      </c>
      <c r="E78" s="42">
        <v>11851</v>
      </c>
      <c r="F78" s="96"/>
      <c r="G78" s="42">
        <v>36382.120000000003</v>
      </c>
      <c r="H78" s="43">
        <v>34325</v>
      </c>
      <c r="I78" s="96"/>
      <c r="J78" s="42">
        <v>72755.02</v>
      </c>
      <c r="K78" s="43">
        <f t="shared" si="2"/>
        <v>68650</v>
      </c>
    </row>
    <row r="79" spans="2:11" ht="18.600000000000001" customHeight="1" x14ac:dyDescent="0.25">
      <c r="B79" s="23">
        <v>39326</v>
      </c>
      <c r="C79" s="11"/>
      <c r="D79" s="42">
        <v>12702.9</v>
      </c>
      <c r="E79" s="42">
        <v>11840</v>
      </c>
      <c r="F79" s="96"/>
      <c r="G79" s="42">
        <v>38118.36</v>
      </c>
      <c r="H79" s="43">
        <v>34475</v>
      </c>
      <c r="I79" s="96"/>
      <c r="J79" s="42">
        <v>76227.06</v>
      </c>
      <c r="K79" s="43">
        <f t="shared" si="2"/>
        <v>68950</v>
      </c>
    </row>
    <row r="80" spans="2:11" ht="18.600000000000001" customHeight="1" x14ac:dyDescent="0.25">
      <c r="B80" s="23">
        <v>39356</v>
      </c>
      <c r="C80" s="11"/>
      <c r="D80" s="42">
        <v>12702.9</v>
      </c>
      <c r="E80" s="42">
        <v>12309</v>
      </c>
      <c r="F80" s="96"/>
      <c r="G80" s="42">
        <v>38118.36</v>
      </c>
      <c r="H80" s="43">
        <v>36002</v>
      </c>
      <c r="I80" s="96"/>
      <c r="J80" s="42">
        <v>76227.06</v>
      </c>
      <c r="K80" s="43">
        <f t="shared" si="2"/>
        <v>72004</v>
      </c>
    </row>
    <row r="81" spans="2:11" ht="18.600000000000001" customHeight="1" x14ac:dyDescent="0.25">
      <c r="B81" s="23">
        <v>39387</v>
      </c>
      <c r="C81" s="11"/>
      <c r="D81" s="42">
        <v>12702.9</v>
      </c>
      <c r="E81" s="42">
        <v>12881</v>
      </c>
      <c r="F81" s="96"/>
      <c r="G81" s="42">
        <v>38118.36</v>
      </c>
      <c r="H81" s="43">
        <v>37762</v>
      </c>
      <c r="I81" s="96"/>
      <c r="J81" s="42">
        <v>76227.06</v>
      </c>
      <c r="K81" s="43">
        <f t="shared" si="2"/>
        <v>75524</v>
      </c>
    </row>
    <row r="82" spans="2:11" ht="18.600000000000001" customHeight="1" x14ac:dyDescent="0.25">
      <c r="B82" s="23">
        <v>39417</v>
      </c>
      <c r="C82" s="11"/>
      <c r="D82" s="42">
        <v>13334.09999474</v>
      </c>
      <c r="E82" s="42">
        <v>13729</v>
      </c>
      <c r="F82" s="96"/>
      <c r="G82" s="42">
        <v>40012.439984215998</v>
      </c>
      <c r="H82" s="43">
        <v>40423</v>
      </c>
      <c r="I82" s="96"/>
      <c r="J82" s="42">
        <v>80014.739968435984</v>
      </c>
      <c r="K82" s="43">
        <f t="shared" si="2"/>
        <v>80846</v>
      </c>
    </row>
    <row r="83" spans="2:11" ht="18.600000000000001" customHeight="1" x14ac:dyDescent="0.25">
      <c r="B83" s="23">
        <v>39448</v>
      </c>
      <c r="C83" s="11"/>
      <c r="D83" s="42">
        <v>13334.09999474</v>
      </c>
      <c r="E83" s="42">
        <v>13458</v>
      </c>
      <c r="F83" s="96"/>
      <c r="G83" s="42">
        <v>40012.439984215998</v>
      </c>
      <c r="H83" s="43">
        <v>39493</v>
      </c>
      <c r="I83" s="96"/>
      <c r="J83" s="42">
        <v>80014.739968435984</v>
      </c>
      <c r="K83" s="43">
        <f t="shared" si="2"/>
        <v>78986</v>
      </c>
    </row>
    <row r="84" spans="2:11" ht="18.600000000000001" customHeight="1" x14ac:dyDescent="0.25">
      <c r="B84" s="23">
        <v>39479</v>
      </c>
      <c r="C84" s="11"/>
      <c r="D84" s="42">
        <v>13334.09999474</v>
      </c>
      <c r="E84" s="42">
        <v>12932</v>
      </c>
      <c r="F84" s="96"/>
      <c r="G84" s="42">
        <v>40012.439984215998</v>
      </c>
      <c r="H84" s="43">
        <v>37930</v>
      </c>
      <c r="I84" s="96"/>
      <c r="J84" s="42">
        <v>80014.739968435984</v>
      </c>
      <c r="K84" s="43">
        <f t="shared" si="2"/>
        <v>75860</v>
      </c>
    </row>
    <row r="85" spans="2:11" ht="18.600000000000001" customHeight="1" x14ac:dyDescent="0.25">
      <c r="B85" s="23">
        <v>39508</v>
      </c>
      <c r="C85" s="11"/>
      <c r="D85" s="42">
        <v>13334.09999474</v>
      </c>
      <c r="E85" s="42">
        <v>12464</v>
      </c>
      <c r="F85" s="96"/>
      <c r="G85" s="42">
        <v>40012.439984215998</v>
      </c>
      <c r="H85" s="43">
        <v>36598</v>
      </c>
      <c r="I85" s="96"/>
      <c r="J85" s="42">
        <v>80014.739968435984</v>
      </c>
      <c r="K85" s="43">
        <f t="shared" si="2"/>
        <v>73196</v>
      </c>
    </row>
    <row r="86" spans="2:11" ht="18.600000000000001" customHeight="1" x14ac:dyDescent="0.25">
      <c r="B86" s="23">
        <v>39539</v>
      </c>
      <c r="C86" s="11"/>
      <c r="D86" s="42">
        <v>14254.6</v>
      </c>
      <c r="E86" s="42">
        <v>12596</v>
      </c>
      <c r="F86" s="96"/>
      <c r="G86" s="42">
        <v>42774.64</v>
      </c>
      <c r="H86" s="43">
        <v>36972</v>
      </c>
      <c r="I86" s="96"/>
      <c r="J86" s="42">
        <v>85538.44</v>
      </c>
      <c r="K86" s="43">
        <f t="shared" si="2"/>
        <v>73944</v>
      </c>
    </row>
    <row r="87" spans="2:11" ht="18.600000000000001" customHeight="1" x14ac:dyDescent="0.25">
      <c r="B87" s="23">
        <v>39569</v>
      </c>
      <c r="C87" s="11"/>
      <c r="D87" s="42">
        <v>14254.6</v>
      </c>
      <c r="E87" s="42">
        <v>13328</v>
      </c>
      <c r="F87" s="96"/>
      <c r="G87" s="42">
        <v>42774.64</v>
      </c>
      <c r="H87" s="43">
        <v>39126</v>
      </c>
      <c r="I87" s="96"/>
      <c r="J87" s="42">
        <v>85538.44</v>
      </c>
      <c r="K87" s="43">
        <f t="shared" si="2"/>
        <v>78252</v>
      </c>
    </row>
    <row r="88" spans="2:11" ht="18.600000000000001" customHeight="1" x14ac:dyDescent="0.25">
      <c r="B88" s="23">
        <v>39600</v>
      </c>
      <c r="C88" s="11"/>
      <c r="D88" s="42">
        <v>14254.6</v>
      </c>
      <c r="E88" s="42">
        <v>14210</v>
      </c>
      <c r="F88" s="96"/>
      <c r="G88" s="42">
        <v>42774.64</v>
      </c>
      <c r="H88" s="43">
        <v>41768</v>
      </c>
      <c r="I88" s="96"/>
      <c r="J88" s="42">
        <v>85538.44</v>
      </c>
      <c r="K88" s="43">
        <f t="shared" si="2"/>
        <v>83536</v>
      </c>
    </row>
    <row r="89" spans="2:11" ht="18.600000000000001" customHeight="1" x14ac:dyDescent="0.25">
      <c r="B89" s="23">
        <v>39630</v>
      </c>
      <c r="C89" s="11"/>
      <c r="D89" s="42">
        <v>14688.55</v>
      </c>
      <c r="E89" s="42">
        <v>14463</v>
      </c>
      <c r="F89" s="96"/>
      <c r="G89" s="42">
        <v>44076.82</v>
      </c>
      <c r="H89" s="43">
        <v>42453</v>
      </c>
      <c r="I89" s="96"/>
      <c r="J89" s="42">
        <v>88142.47</v>
      </c>
      <c r="K89" s="43">
        <f t="shared" si="2"/>
        <v>84906</v>
      </c>
    </row>
    <row r="90" spans="2:11" ht="18.600000000000001" customHeight="1" x14ac:dyDescent="0.25">
      <c r="B90" s="23">
        <v>39661</v>
      </c>
      <c r="C90" s="11"/>
      <c r="D90" s="42">
        <v>15543.3</v>
      </c>
      <c r="E90" s="42">
        <v>14917</v>
      </c>
      <c r="F90" s="96"/>
      <c r="G90" s="42">
        <v>46641.72</v>
      </c>
      <c r="H90" s="42">
        <v>43539</v>
      </c>
      <c r="I90" s="96"/>
      <c r="J90" s="42">
        <v>93271.62</v>
      </c>
      <c r="K90" s="43">
        <f t="shared" si="2"/>
        <v>87078</v>
      </c>
    </row>
    <row r="91" spans="2:11" ht="18.600000000000001" customHeight="1" x14ac:dyDescent="0.25">
      <c r="B91" s="23">
        <v>39692</v>
      </c>
      <c r="C91" s="11"/>
      <c r="D91" s="42">
        <v>16463.8</v>
      </c>
      <c r="E91" s="42">
        <v>14818</v>
      </c>
      <c r="F91" s="96"/>
      <c r="G91" s="42">
        <v>49403.92</v>
      </c>
      <c r="H91" s="42">
        <v>43575</v>
      </c>
      <c r="I91" s="96"/>
      <c r="J91" s="42">
        <v>98795.32</v>
      </c>
      <c r="K91" s="43">
        <f t="shared" si="2"/>
        <v>87150</v>
      </c>
    </row>
    <row r="92" spans="2:11" ht="18.600000000000001" customHeight="1" x14ac:dyDescent="0.25">
      <c r="B92" s="23">
        <v>39722</v>
      </c>
      <c r="C92" s="11"/>
      <c r="D92" s="42">
        <v>16463.8</v>
      </c>
      <c r="E92" s="42">
        <v>14905</v>
      </c>
      <c r="F92" s="96"/>
      <c r="G92" s="42">
        <v>49403.92</v>
      </c>
      <c r="H92" s="42">
        <v>43706</v>
      </c>
      <c r="I92" s="96"/>
      <c r="J92" s="42">
        <v>98795.32</v>
      </c>
      <c r="K92" s="43">
        <f t="shared" si="2"/>
        <v>87412</v>
      </c>
    </row>
    <row r="93" spans="2:11" ht="18.600000000000001" customHeight="1" x14ac:dyDescent="0.25">
      <c r="B93" s="23">
        <v>39753</v>
      </c>
      <c r="C93" s="11"/>
      <c r="D93" s="42">
        <v>17134.45</v>
      </c>
      <c r="E93" s="42">
        <v>14378</v>
      </c>
      <c r="F93" s="96"/>
      <c r="G93" s="42">
        <v>51416.38</v>
      </c>
      <c r="H93" s="42">
        <v>42392</v>
      </c>
      <c r="I93" s="96"/>
      <c r="J93" s="42">
        <v>102819.73</v>
      </c>
      <c r="K93" s="43">
        <f t="shared" si="2"/>
        <v>84784</v>
      </c>
    </row>
    <row r="94" spans="2:11" ht="18.600000000000001" customHeight="1" x14ac:dyDescent="0.25">
      <c r="B94" s="23">
        <v>39783</v>
      </c>
      <c r="C94" s="11"/>
      <c r="D94" s="42">
        <v>17134.45</v>
      </c>
      <c r="E94" s="42">
        <v>13284</v>
      </c>
      <c r="F94" s="96"/>
      <c r="G94" s="42">
        <v>51416.38</v>
      </c>
      <c r="H94" s="42">
        <v>38908</v>
      </c>
      <c r="I94" s="96"/>
      <c r="J94" s="42">
        <v>102819.73</v>
      </c>
      <c r="K94" s="43">
        <f t="shared" si="2"/>
        <v>77816</v>
      </c>
    </row>
    <row r="95" spans="2:11" ht="18.600000000000001" customHeight="1" x14ac:dyDescent="0.25">
      <c r="B95" s="23">
        <v>39814</v>
      </c>
      <c r="C95" s="11"/>
      <c r="D95" s="42">
        <v>16858.3</v>
      </c>
      <c r="E95" s="42">
        <v>11314</v>
      </c>
      <c r="F95" s="96"/>
      <c r="G95" s="42">
        <v>50587.72</v>
      </c>
      <c r="H95" s="42">
        <v>33049</v>
      </c>
      <c r="I95" s="96"/>
      <c r="J95" s="42">
        <v>101162.62</v>
      </c>
      <c r="K95" s="43">
        <f t="shared" si="2"/>
        <v>66098</v>
      </c>
    </row>
    <row r="96" spans="2:11" ht="18.600000000000001" customHeight="1" x14ac:dyDescent="0.25">
      <c r="B96" s="23">
        <v>39845</v>
      </c>
      <c r="C96" s="11"/>
      <c r="D96" s="42">
        <v>16858.3</v>
      </c>
      <c r="E96" s="42">
        <v>11717</v>
      </c>
      <c r="F96" s="96"/>
      <c r="G96" s="42">
        <v>50587.72</v>
      </c>
      <c r="H96" s="42">
        <v>34416</v>
      </c>
      <c r="I96" s="96"/>
      <c r="J96" s="42">
        <v>101162.62</v>
      </c>
      <c r="K96" s="43">
        <f t="shared" si="2"/>
        <v>68832</v>
      </c>
    </row>
    <row r="97" spans="2:11" ht="18.600000000000001" customHeight="1" x14ac:dyDescent="0.25">
      <c r="B97" s="23">
        <v>39873</v>
      </c>
      <c r="C97" s="11"/>
      <c r="D97" s="42">
        <v>16858.3</v>
      </c>
      <c r="E97" s="42">
        <v>11433</v>
      </c>
      <c r="F97" s="96"/>
      <c r="G97" s="42">
        <v>50587.72</v>
      </c>
      <c r="H97" s="42">
        <v>33577</v>
      </c>
      <c r="I97" s="96"/>
      <c r="J97" s="42">
        <v>101162.62</v>
      </c>
      <c r="K97" s="43">
        <f t="shared" si="2"/>
        <v>67154</v>
      </c>
    </row>
    <row r="98" spans="2:11" ht="18.600000000000001" customHeight="1" x14ac:dyDescent="0.25">
      <c r="B98" s="23">
        <v>39904</v>
      </c>
      <c r="C98" s="11"/>
      <c r="D98" s="42">
        <v>16319.15</v>
      </c>
      <c r="E98" s="42">
        <v>11318</v>
      </c>
      <c r="F98" s="96"/>
      <c r="G98" s="42">
        <v>48969.86</v>
      </c>
      <c r="H98" s="42">
        <v>32979</v>
      </c>
      <c r="I98" s="96"/>
      <c r="J98" s="42">
        <v>97927.31</v>
      </c>
      <c r="K98" s="43">
        <f t="shared" si="2"/>
        <v>65958</v>
      </c>
    </row>
    <row r="99" spans="2:11" ht="18.600000000000001" customHeight="1" x14ac:dyDescent="0.25">
      <c r="B99" s="23">
        <v>39934</v>
      </c>
      <c r="C99" s="11"/>
      <c r="D99" s="42">
        <v>15845.75</v>
      </c>
      <c r="E99" s="42">
        <v>11379</v>
      </c>
      <c r="F99" s="96"/>
      <c r="G99" s="42">
        <v>47549.3</v>
      </c>
      <c r="H99" s="42">
        <v>33318</v>
      </c>
      <c r="I99" s="96"/>
      <c r="J99" s="42">
        <v>95086.55</v>
      </c>
      <c r="K99" s="43">
        <f t="shared" si="2"/>
        <v>66636</v>
      </c>
    </row>
    <row r="100" spans="2:11" ht="18.600000000000001" customHeight="1" x14ac:dyDescent="0.25">
      <c r="B100" s="23">
        <v>39965</v>
      </c>
      <c r="C100" s="11"/>
      <c r="D100" s="42">
        <v>15845.75</v>
      </c>
      <c r="E100" s="42">
        <v>11443</v>
      </c>
      <c r="F100" s="96"/>
      <c r="G100" s="42">
        <v>47549.3</v>
      </c>
      <c r="H100" s="42">
        <v>33411</v>
      </c>
      <c r="I100" s="96"/>
      <c r="J100" s="42">
        <v>95086.55</v>
      </c>
      <c r="K100" s="43">
        <f t="shared" si="2"/>
        <v>66822</v>
      </c>
    </row>
    <row r="101" spans="2:11" ht="18.600000000000001" customHeight="1" x14ac:dyDescent="0.25">
      <c r="B101" s="23">
        <v>39995</v>
      </c>
      <c r="C101" s="11"/>
      <c r="D101" s="42">
        <v>15845.75</v>
      </c>
      <c r="E101" s="42">
        <v>11924</v>
      </c>
      <c r="F101" s="96"/>
      <c r="G101" s="42">
        <v>47549.3</v>
      </c>
      <c r="H101" s="42">
        <v>35065</v>
      </c>
      <c r="I101" s="96"/>
      <c r="J101" s="42">
        <v>95086.55</v>
      </c>
      <c r="K101" s="43">
        <f t="shared" ref="K101:K164" si="3">H101*2</f>
        <v>70130</v>
      </c>
    </row>
    <row r="102" spans="2:11" ht="18.600000000000001" customHeight="1" x14ac:dyDescent="0.25">
      <c r="B102" s="23">
        <v>40026</v>
      </c>
      <c r="C102" s="11"/>
      <c r="D102" s="42">
        <v>15845.75</v>
      </c>
      <c r="E102" s="42">
        <v>11150</v>
      </c>
      <c r="F102" s="96"/>
      <c r="G102" s="42">
        <v>47549.3</v>
      </c>
      <c r="H102" s="42">
        <v>32652</v>
      </c>
      <c r="I102" s="96"/>
      <c r="J102" s="42">
        <v>95086.55</v>
      </c>
      <c r="K102" s="43">
        <f t="shared" si="3"/>
        <v>65304</v>
      </c>
    </row>
    <row r="103" spans="2:11" ht="18.600000000000001" customHeight="1" x14ac:dyDescent="0.25">
      <c r="B103" s="23">
        <v>40057</v>
      </c>
      <c r="C103" s="11"/>
      <c r="D103" s="42">
        <v>15845.75</v>
      </c>
      <c r="E103" s="42">
        <v>11882</v>
      </c>
      <c r="F103" s="96"/>
      <c r="G103" s="42">
        <v>47549.3</v>
      </c>
      <c r="H103" s="42">
        <v>34828</v>
      </c>
      <c r="I103" s="96"/>
      <c r="J103" s="42">
        <v>95086.55</v>
      </c>
      <c r="K103" s="43">
        <f t="shared" si="3"/>
        <v>69656</v>
      </c>
    </row>
    <row r="104" spans="2:11" ht="18.600000000000001" customHeight="1" x14ac:dyDescent="0.25">
      <c r="B104" s="23">
        <v>40087</v>
      </c>
      <c r="C104" s="11"/>
      <c r="D104" s="42">
        <v>15845.75</v>
      </c>
      <c r="E104" s="42">
        <v>12166</v>
      </c>
      <c r="F104" s="96"/>
      <c r="G104" s="42">
        <v>47549.3</v>
      </c>
      <c r="H104" s="42">
        <v>35855</v>
      </c>
      <c r="I104" s="96"/>
      <c r="J104" s="42">
        <v>95086.55</v>
      </c>
      <c r="K104" s="43">
        <f t="shared" si="3"/>
        <v>71710</v>
      </c>
    </row>
    <row r="105" spans="2:11" ht="18.600000000000001" customHeight="1" x14ac:dyDescent="0.25">
      <c r="B105" s="23">
        <v>40118</v>
      </c>
      <c r="C105" s="11"/>
      <c r="D105" s="42">
        <v>15845.75</v>
      </c>
      <c r="E105" s="42">
        <v>12303</v>
      </c>
      <c r="F105" s="96"/>
      <c r="G105" s="42">
        <v>47549.3</v>
      </c>
      <c r="H105" s="42">
        <v>35732</v>
      </c>
      <c r="I105" s="96"/>
      <c r="J105" s="42">
        <v>95086.55</v>
      </c>
      <c r="K105" s="43">
        <f t="shared" si="3"/>
        <v>71464</v>
      </c>
    </row>
    <row r="106" spans="2:11" ht="18.600000000000001" customHeight="1" x14ac:dyDescent="0.25">
      <c r="B106" s="23">
        <v>40148</v>
      </c>
      <c r="C106" s="11"/>
      <c r="D106" s="42">
        <v>15845.75</v>
      </c>
      <c r="E106" s="42">
        <v>12323</v>
      </c>
      <c r="F106" s="96"/>
      <c r="G106" s="42">
        <v>47549.3</v>
      </c>
      <c r="H106" s="42">
        <v>35903</v>
      </c>
      <c r="I106" s="96"/>
      <c r="J106" s="42">
        <v>95086.55</v>
      </c>
      <c r="K106" s="43">
        <f t="shared" si="3"/>
        <v>71806</v>
      </c>
    </row>
    <row r="107" spans="2:11" ht="18.600000000000001" customHeight="1" x14ac:dyDescent="0.25">
      <c r="B107" s="23">
        <v>40179</v>
      </c>
      <c r="C107" s="11"/>
      <c r="D107" s="42">
        <v>15845.75</v>
      </c>
      <c r="E107" s="42">
        <v>12827</v>
      </c>
      <c r="F107" s="96"/>
      <c r="G107" s="42">
        <v>47549.3</v>
      </c>
      <c r="H107" s="42">
        <v>37671</v>
      </c>
      <c r="I107" s="96"/>
      <c r="J107" s="42">
        <v>95086.55</v>
      </c>
      <c r="K107" s="43">
        <f t="shared" si="3"/>
        <v>75342</v>
      </c>
    </row>
    <row r="108" spans="2:11" ht="18.600000000000001" customHeight="1" x14ac:dyDescent="0.25">
      <c r="B108" s="23">
        <v>40210</v>
      </c>
      <c r="C108" s="11"/>
      <c r="D108" s="42">
        <v>15845.75</v>
      </c>
      <c r="E108" s="42">
        <v>13748</v>
      </c>
      <c r="F108" s="96"/>
      <c r="G108" s="42">
        <v>47549.3</v>
      </c>
      <c r="H108" s="42">
        <v>40031</v>
      </c>
      <c r="I108" s="96"/>
      <c r="J108" s="42">
        <v>95086.55</v>
      </c>
      <c r="K108" s="43">
        <f t="shared" si="3"/>
        <v>80062</v>
      </c>
    </row>
    <row r="109" spans="2:11" ht="18.600000000000001" customHeight="1" x14ac:dyDescent="0.25">
      <c r="B109" s="23">
        <v>40238</v>
      </c>
      <c r="C109" s="11"/>
      <c r="D109" s="42">
        <v>15845.75</v>
      </c>
      <c r="E109" s="42" t="s">
        <v>43</v>
      </c>
      <c r="F109" s="96"/>
      <c r="G109" s="42">
        <v>47549.3</v>
      </c>
      <c r="H109" s="42" t="s">
        <v>43</v>
      </c>
      <c r="I109" s="96"/>
      <c r="J109" s="42">
        <v>95086.55</v>
      </c>
      <c r="K109" s="42" t="s">
        <v>43</v>
      </c>
    </row>
    <row r="110" spans="2:11" ht="18.600000000000001" customHeight="1" x14ac:dyDescent="0.25">
      <c r="B110" s="23">
        <v>40269</v>
      </c>
      <c r="C110" s="11"/>
      <c r="D110" s="42">
        <v>14267.75</v>
      </c>
      <c r="E110" s="42">
        <v>13503</v>
      </c>
      <c r="F110" s="96"/>
      <c r="G110" s="42">
        <v>42814.1</v>
      </c>
      <c r="H110" s="42">
        <v>39186</v>
      </c>
      <c r="I110" s="96"/>
      <c r="J110" s="42">
        <v>85617.35</v>
      </c>
      <c r="K110" s="43">
        <f t="shared" si="3"/>
        <v>78372</v>
      </c>
    </row>
    <row r="111" spans="2:11" ht="18.600000000000001" customHeight="1" x14ac:dyDescent="0.25">
      <c r="B111" s="23">
        <v>40299</v>
      </c>
      <c r="C111" s="11"/>
      <c r="D111" s="42">
        <v>14267.75</v>
      </c>
      <c r="E111" s="42">
        <v>13303</v>
      </c>
      <c r="F111" s="95"/>
      <c r="G111" s="42">
        <v>42814.1</v>
      </c>
      <c r="H111" s="42">
        <v>38868</v>
      </c>
      <c r="I111" s="95"/>
      <c r="J111" s="42">
        <v>85617.35</v>
      </c>
      <c r="K111" s="43">
        <f t="shared" si="3"/>
        <v>77736</v>
      </c>
    </row>
    <row r="112" spans="2:11" ht="18.600000000000001" customHeight="1" x14ac:dyDescent="0.25">
      <c r="B112" s="23">
        <v>40330</v>
      </c>
      <c r="C112" s="11"/>
      <c r="D112" s="42">
        <v>14267.75</v>
      </c>
      <c r="E112" s="42">
        <v>13110</v>
      </c>
      <c r="F112" s="95"/>
      <c r="G112" s="42">
        <v>42814.1</v>
      </c>
      <c r="H112" s="42">
        <v>38406</v>
      </c>
      <c r="I112" s="95"/>
      <c r="J112" s="42">
        <v>85617.35</v>
      </c>
      <c r="K112" s="43">
        <f t="shared" si="3"/>
        <v>76812</v>
      </c>
    </row>
    <row r="113" spans="2:11" ht="18.600000000000001" customHeight="1" x14ac:dyDescent="0.25">
      <c r="B113" s="23">
        <v>40360</v>
      </c>
      <c r="C113" s="11"/>
      <c r="D113" s="42">
        <v>14267.75</v>
      </c>
      <c r="E113" s="42">
        <v>13146</v>
      </c>
      <c r="F113" s="96"/>
      <c r="G113" s="42">
        <v>42814.1</v>
      </c>
      <c r="H113" s="42">
        <v>38671</v>
      </c>
      <c r="I113" s="96"/>
      <c r="J113" s="42">
        <v>85617.35</v>
      </c>
      <c r="K113" s="43">
        <f t="shared" si="3"/>
        <v>77342</v>
      </c>
    </row>
    <row r="114" spans="2:11" ht="18.600000000000001" customHeight="1" x14ac:dyDescent="0.25">
      <c r="B114" s="23">
        <v>40391</v>
      </c>
      <c r="C114" s="11"/>
      <c r="D114" s="42">
        <v>14267.75</v>
      </c>
      <c r="E114" s="42">
        <v>12888</v>
      </c>
      <c r="F114" s="96"/>
      <c r="G114" s="42">
        <v>42814.1</v>
      </c>
      <c r="H114" s="42">
        <v>37375</v>
      </c>
      <c r="I114" s="96"/>
      <c r="J114" s="42">
        <v>85617.35</v>
      </c>
      <c r="K114" s="43">
        <f t="shared" si="3"/>
        <v>74750</v>
      </c>
    </row>
    <row r="115" spans="2:11" ht="18.600000000000001" customHeight="1" x14ac:dyDescent="0.25">
      <c r="B115" s="23">
        <v>40422</v>
      </c>
      <c r="C115" s="11"/>
      <c r="D115" s="42">
        <v>14267.75</v>
      </c>
      <c r="E115" s="42">
        <v>13008</v>
      </c>
      <c r="F115" s="96"/>
      <c r="G115" s="42">
        <v>42814.1</v>
      </c>
      <c r="H115" s="42">
        <v>38017</v>
      </c>
      <c r="I115" s="96"/>
      <c r="J115" s="42">
        <v>85617.35</v>
      </c>
      <c r="K115" s="43">
        <f t="shared" si="3"/>
        <v>76034</v>
      </c>
    </row>
    <row r="116" spans="2:11" ht="18.600000000000001" customHeight="1" x14ac:dyDescent="0.25">
      <c r="B116" s="23">
        <v>40452</v>
      </c>
      <c r="C116" s="11"/>
      <c r="D116" s="42">
        <v>14267.75</v>
      </c>
      <c r="E116" s="42">
        <v>13071</v>
      </c>
      <c r="F116" s="96"/>
      <c r="G116" s="42">
        <v>42814.1</v>
      </c>
      <c r="H116" s="42">
        <v>38173</v>
      </c>
      <c r="I116" s="96"/>
      <c r="J116" s="42">
        <v>85617.35</v>
      </c>
      <c r="K116" s="43">
        <f t="shared" si="3"/>
        <v>76346</v>
      </c>
    </row>
    <row r="117" spans="2:11" ht="18.600000000000001" customHeight="1" x14ac:dyDescent="0.25">
      <c r="B117" s="23">
        <v>40483</v>
      </c>
      <c r="C117" s="11"/>
      <c r="D117" s="42">
        <v>14267.75</v>
      </c>
      <c r="E117" s="42">
        <v>13650</v>
      </c>
      <c r="F117" s="96"/>
      <c r="G117" s="42">
        <v>42814.1</v>
      </c>
      <c r="H117" s="42">
        <v>39862</v>
      </c>
      <c r="I117" s="96"/>
      <c r="J117" s="42">
        <v>85617.35</v>
      </c>
      <c r="K117" s="43">
        <f t="shared" si="3"/>
        <v>79724</v>
      </c>
    </row>
    <row r="118" spans="2:11" ht="18.600000000000001" customHeight="1" x14ac:dyDescent="0.25">
      <c r="B118" s="23">
        <v>40513</v>
      </c>
      <c r="C118" s="11"/>
      <c r="D118" s="42">
        <v>14701.7</v>
      </c>
      <c r="E118" s="42">
        <v>13739</v>
      </c>
      <c r="F118" s="96"/>
      <c r="G118" s="42">
        <v>44116.28</v>
      </c>
      <c r="H118" s="42">
        <v>40181</v>
      </c>
      <c r="I118" s="96"/>
      <c r="J118" s="42">
        <v>88221.37999999999</v>
      </c>
      <c r="K118" s="43">
        <f t="shared" si="3"/>
        <v>80362</v>
      </c>
    </row>
    <row r="119" spans="2:11" ht="18.600000000000001" customHeight="1" x14ac:dyDescent="0.25">
      <c r="B119" s="23">
        <v>40544</v>
      </c>
      <c r="C119" s="11"/>
      <c r="D119" s="42">
        <v>14701.7</v>
      </c>
      <c r="E119" s="42">
        <v>13746</v>
      </c>
      <c r="F119" s="96"/>
      <c r="G119" s="42">
        <v>44116.28</v>
      </c>
      <c r="H119" s="42">
        <v>40154</v>
      </c>
      <c r="I119" s="96"/>
      <c r="J119" s="42">
        <v>88221.37999999999</v>
      </c>
      <c r="K119" s="43">
        <f t="shared" si="3"/>
        <v>80308</v>
      </c>
    </row>
    <row r="120" spans="2:11" ht="18.600000000000001" customHeight="1" x14ac:dyDescent="0.25">
      <c r="B120" s="23">
        <v>40575</v>
      </c>
      <c r="C120" s="11"/>
      <c r="D120" s="42">
        <v>15582.75</v>
      </c>
      <c r="E120" s="42">
        <v>14835</v>
      </c>
      <c r="F120" s="96"/>
      <c r="G120" s="42">
        <v>46760.1</v>
      </c>
      <c r="H120" s="42">
        <v>43267</v>
      </c>
      <c r="I120" s="96"/>
      <c r="J120" s="42">
        <v>93508.349999999991</v>
      </c>
      <c r="K120" s="43">
        <f t="shared" si="3"/>
        <v>86534</v>
      </c>
    </row>
    <row r="121" spans="2:11" ht="18.600000000000001" customHeight="1" x14ac:dyDescent="0.25">
      <c r="B121" s="23">
        <v>40603</v>
      </c>
      <c r="C121" s="11"/>
      <c r="D121" s="84">
        <v>15582.75</v>
      </c>
      <c r="E121" s="42">
        <v>14690</v>
      </c>
      <c r="F121" s="96"/>
      <c r="G121" s="42">
        <v>46760.1</v>
      </c>
      <c r="H121" s="42">
        <v>42610</v>
      </c>
      <c r="I121" s="96"/>
      <c r="J121" s="42">
        <v>93508.349999999991</v>
      </c>
      <c r="K121" s="43">
        <f t="shared" si="3"/>
        <v>85220</v>
      </c>
    </row>
    <row r="122" spans="2:11" ht="18.600000000000001" customHeight="1" x14ac:dyDescent="0.25">
      <c r="B122" s="23">
        <v>40634</v>
      </c>
      <c r="C122" s="11"/>
      <c r="D122" s="84">
        <v>15898.35</v>
      </c>
      <c r="E122" s="42">
        <v>15312</v>
      </c>
      <c r="F122" s="96"/>
      <c r="G122" s="42">
        <v>47707.14</v>
      </c>
      <c r="H122" s="42">
        <v>44833</v>
      </c>
      <c r="I122" s="96"/>
      <c r="J122" s="42">
        <v>95402.19</v>
      </c>
      <c r="K122" s="43">
        <f t="shared" si="3"/>
        <v>89666</v>
      </c>
    </row>
    <row r="123" spans="2:11" ht="18.600000000000001" customHeight="1" x14ac:dyDescent="0.25">
      <c r="B123" s="23">
        <v>40664</v>
      </c>
      <c r="C123" s="11"/>
      <c r="D123" s="84">
        <v>15898.35</v>
      </c>
      <c r="E123" s="42">
        <v>15262</v>
      </c>
      <c r="F123" s="96"/>
      <c r="G123" s="42">
        <v>47707.14</v>
      </c>
      <c r="H123" s="42">
        <v>44650</v>
      </c>
      <c r="I123" s="96"/>
      <c r="J123" s="42">
        <v>95402.19</v>
      </c>
      <c r="K123" s="43">
        <f t="shared" si="3"/>
        <v>89300</v>
      </c>
    </row>
    <row r="124" spans="2:11" ht="18.600000000000001" customHeight="1" x14ac:dyDescent="0.25">
      <c r="B124" s="23">
        <v>40695</v>
      </c>
      <c r="C124" s="11"/>
      <c r="D124" s="84">
        <v>16227.1</v>
      </c>
      <c r="E124" s="42">
        <v>15917</v>
      </c>
      <c r="F124" s="96"/>
      <c r="G124" s="42">
        <v>48693.64</v>
      </c>
      <c r="H124" s="42">
        <v>46755</v>
      </c>
      <c r="I124" s="96"/>
      <c r="J124" s="42">
        <v>97374.94</v>
      </c>
      <c r="K124" s="43">
        <f t="shared" si="3"/>
        <v>93510</v>
      </c>
    </row>
    <row r="125" spans="2:11" ht="18" customHeight="1" x14ac:dyDescent="0.25">
      <c r="B125" s="23">
        <v>40725</v>
      </c>
      <c r="C125" s="11"/>
      <c r="D125" s="84">
        <v>16240.25</v>
      </c>
      <c r="E125" s="42">
        <v>16292</v>
      </c>
      <c r="F125" s="96"/>
      <c r="G125" s="42">
        <v>48733.1</v>
      </c>
      <c r="H125" s="12">
        <v>47795</v>
      </c>
      <c r="I125" s="96"/>
      <c r="J125" s="42">
        <v>97453.849999999991</v>
      </c>
      <c r="K125" s="43">
        <f t="shared" si="3"/>
        <v>95590</v>
      </c>
    </row>
    <row r="126" spans="2:11" ht="18" customHeight="1" x14ac:dyDescent="0.25">
      <c r="B126" s="23">
        <v>40756</v>
      </c>
      <c r="C126" s="11"/>
      <c r="D126" s="84">
        <v>16227.1</v>
      </c>
      <c r="E126" s="42">
        <v>16096</v>
      </c>
      <c r="F126" s="96"/>
      <c r="G126" s="42">
        <v>48693.64</v>
      </c>
      <c r="H126" s="42">
        <v>47113</v>
      </c>
      <c r="I126" s="96"/>
      <c r="J126" s="42">
        <v>97374.94</v>
      </c>
      <c r="K126" s="43">
        <f t="shared" si="3"/>
        <v>94226</v>
      </c>
    </row>
    <row r="127" spans="2:11" ht="18" customHeight="1" x14ac:dyDescent="0.25">
      <c r="B127" s="23">
        <v>40787</v>
      </c>
      <c r="C127" s="11"/>
      <c r="D127" s="84">
        <v>16871.45</v>
      </c>
      <c r="E127" s="42">
        <v>15562</v>
      </c>
      <c r="F127" s="96"/>
      <c r="G127" s="42">
        <v>50627.18</v>
      </c>
      <c r="H127" s="42">
        <v>45700</v>
      </c>
      <c r="I127" s="96"/>
      <c r="J127" s="42">
        <v>101241.53</v>
      </c>
      <c r="K127" s="43">
        <f t="shared" si="3"/>
        <v>91400</v>
      </c>
    </row>
    <row r="128" spans="2:11" ht="18" customHeight="1" x14ac:dyDescent="0.25">
      <c r="B128" s="23">
        <v>40817</v>
      </c>
      <c r="C128" s="11"/>
      <c r="D128" s="84">
        <v>16871.45</v>
      </c>
      <c r="E128" s="42">
        <v>16500</v>
      </c>
      <c r="F128" s="96"/>
      <c r="G128" s="42">
        <v>50627.18</v>
      </c>
      <c r="H128" s="42">
        <v>48463</v>
      </c>
      <c r="I128" s="96"/>
      <c r="J128" s="42">
        <v>101241.53</v>
      </c>
      <c r="K128" s="43">
        <f t="shared" si="3"/>
        <v>96926</v>
      </c>
    </row>
    <row r="129" spans="2:11" ht="18" customHeight="1" x14ac:dyDescent="0.25">
      <c r="B129" s="23">
        <v>40848</v>
      </c>
      <c r="C129" s="11"/>
      <c r="D129" s="84">
        <v>16871.45</v>
      </c>
      <c r="E129" s="42">
        <v>15842</v>
      </c>
      <c r="F129" s="96"/>
      <c r="G129" s="42">
        <v>50627.18</v>
      </c>
      <c r="H129" s="42">
        <v>46500</v>
      </c>
      <c r="I129" s="96"/>
      <c r="J129" s="42">
        <v>101241.53</v>
      </c>
      <c r="K129" s="43">
        <f t="shared" si="3"/>
        <v>93000</v>
      </c>
    </row>
    <row r="130" spans="2:11" ht="18" customHeight="1" x14ac:dyDescent="0.25">
      <c r="B130" s="23">
        <v>40878</v>
      </c>
      <c r="C130" s="11"/>
      <c r="D130" s="84">
        <v>16871.45</v>
      </c>
      <c r="E130" s="42">
        <v>16067</v>
      </c>
      <c r="F130" s="96"/>
      <c r="G130" s="42">
        <v>50627.18</v>
      </c>
      <c r="H130" s="42">
        <v>47021</v>
      </c>
      <c r="I130" s="96"/>
      <c r="J130" s="42">
        <v>101241.53</v>
      </c>
      <c r="K130" s="43">
        <f t="shared" si="3"/>
        <v>94042</v>
      </c>
    </row>
    <row r="131" spans="2:11" ht="18" customHeight="1" x14ac:dyDescent="0.25">
      <c r="B131" s="23">
        <v>40909</v>
      </c>
      <c r="C131" s="11"/>
      <c r="D131" s="84">
        <v>16871.45</v>
      </c>
      <c r="E131" s="42">
        <v>15709</v>
      </c>
      <c r="F131" s="96"/>
      <c r="G131" s="42">
        <v>50627.18</v>
      </c>
      <c r="H131" s="42">
        <v>45927</v>
      </c>
      <c r="I131" s="96"/>
      <c r="J131" s="42">
        <v>101241.53</v>
      </c>
      <c r="K131" s="43">
        <f t="shared" si="3"/>
        <v>91854</v>
      </c>
    </row>
    <row r="132" spans="2:11" ht="18" customHeight="1" x14ac:dyDescent="0.25">
      <c r="B132" s="23">
        <v>40940</v>
      </c>
      <c r="C132" s="11"/>
      <c r="D132" s="84">
        <v>16871.45</v>
      </c>
      <c r="E132" s="42">
        <v>14815</v>
      </c>
      <c r="F132" s="96"/>
      <c r="G132" s="42">
        <v>50627.18</v>
      </c>
      <c r="H132" s="42">
        <v>43946</v>
      </c>
      <c r="I132" s="96"/>
      <c r="J132" s="42">
        <v>101241.53</v>
      </c>
      <c r="K132" s="43">
        <f t="shared" si="3"/>
        <v>87892</v>
      </c>
    </row>
    <row r="133" spans="2:11" ht="18" customHeight="1" x14ac:dyDescent="0.25">
      <c r="B133" s="23">
        <v>40969</v>
      </c>
      <c r="C133" s="11"/>
      <c r="D133" s="84">
        <v>17213.350000000002</v>
      </c>
      <c r="E133" s="42">
        <v>14575</v>
      </c>
      <c r="F133" s="96"/>
      <c r="G133" s="42">
        <v>51653.14</v>
      </c>
      <c r="H133" s="42">
        <v>42475</v>
      </c>
      <c r="I133" s="96"/>
      <c r="J133" s="42">
        <v>103293.19</v>
      </c>
      <c r="K133" s="43">
        <f t="shared" si="3"/>
        <v>84950</v>
      </c>
    </row>
    <row r="134" spans="2:11" ht="18" customHeight="1" x14ac:dyDescent="0.25">
      <c r="B134" s="23">
        <v>41000</v>
      </c>
      <c r="C134" s="11"/>
      <c r="D134" s="84">
        <v>17884</v>
      </c>
      <c r="E134" s="42">
        <v>15396</v>
      </c>
      <c r="F134" s="96"/>
      <c r="G134" s="42">
        <v>53665.599999999999</v>
      </c>
      <c r="H134" s="42">
        <v>45525</v>
      </c>
      <c r="I134" s="96"/>
      <c r="J134" s="42">
        <v>107317.59999999999</v>
      </c>
      <c r="K134" s="43">
        <f t="shared" si="3"/>
        <v>91050</v>
      </c>
    </row>
    <row r="135" spans="2:11" ht="18" customHeight="1" x14ac:dyDescent="0.25">
      <c r="B135" s="23">
        <v>41030</v>
      </c>
      <c r="C135" s="11"/>
      <c r="D135" s="84">
        <v>17884</v>
      </c>
      <c r="E135" s="42">
        <v>16115</v>
      </c>
      <c r="F135" s="96"/>
      <c r="G135" s="42">
        <v>53665.599999999999</v>
      </c>
      <c r="H135" s="42">
        <v>47504</v>
      </c>
      <c r="I135" s="96"/>
      <c r="J135" s="42">
        <v>107317.59999999999</v>
      </c>
      <c r="K135" s="43">
        <f t="shared" si="3"/>
        <v>95008</v>
      </c>
    </row>
    <row r="136" spans="2:11" ht="18" customHeight="1" x14ac:dyDescent="0.25">
      <c r="B136" s="23">
        <v>41061</v>
      </c>
      <c r="C136" s="11"/>
      <c r="D136" s="84">
        <v>17884</v>
      </c>
      <c r="E136" s="42">
        <v>14658</v>
      </c>
      <c r="F136" s="96"/>
      <c r="G136" s="42">
        <v>53665.599999999999</v>
      </c>
      <c r="H136" s="42">
        <v>42841</v>
      </c>
      <c r="I136" s="96"/>
      <c r="J136" s="42">
        <v>107317.59999999999</v>
      </c>
      <c r="K136" s="43">
        <f t="shared" si="3"/>
        <v>85682</v>
      </c>
    </row>
    <row r="137" spans="2:11" ht="18" customHeight="1" x14ac:dyDescent="0.25">
      <c r="B137" s="23">
        <v>41091</v>
      </c>
      <c r="C137" s="11"/>
      <c r="D137" s="84">
        <v>17884</v>
      </c>
      <c r="E137" s="42">
        <v>13954</v>
      </c>
      <c r="F137" s="96"/>
      <c r="G137" s="42">
        <v>53665.599999999999</v>
      </c>
      <c r="H137" s="42">
        <v>40313</v>
      </c>
      <c r="I137" s="96"/>
      <c r="J137" s="42">
        <v>107317.59999999999</v>
      </c>
      <c r="K137" s="43">
        <f t="shared" si="3"/>
        <v>80626</v>
      </c>
    </row>
    <row r="138" spans="2:11" ht="18" customHeight="1" x14ac:dyDescent="0.25">
      <c r="B138" s="23">
        <v>41122</v>
      </c>
      <c r="C138" s="11"/>
      <c r="D138" s="84">
        <v>17884</v>
      </c>
      <c r="E138" s="42">
        <v>14905</v>
      </c>
      <c r="F138" s="96"/>
      <c r="G138" s="42">
        <v>53665.599999999999</v>
      </c>
      <c r="H138" s="42">
        <v>43523</v>
      </c>
      <c r="I138" s="96"/>
      <c r="J138" s="42">
        <v>107317.59999999999</v>
      </c>
      <c r="K138" s="43">
        <f t="shared" si="3"/>
        <v>87046</v>
      </c>
    </row>
    <row r="139" spans="2:11" ht="18" customHeight="1" x14ac:dyDescent="0.25">
      <c r="B139" s="23">
        <v>41153</v>
      </c>
      <c r="C139" s="11"/>
      <c r="D139" s="84">
        <v>17884</v>
      </c>
      <c r="E139" s="42">
        <v>16409</v>
      </c>
      <c r="F139" s="96"/>
      <c r="G139" s="42">
        <v>53665.599999999999</v>
      </c>
      <c r="H139" s="42">
        <v>47751</v>
      </c>
      <c r="I139" s="96"/>
      <c r="J139" s="42">
        <v>107317.59999999999</v>
      </c>
      <c r="K139" s="43">
        <f t="shared" si="3"/>
        <v>95502</v>
      </c>
    </row>
    <row r="140" spans="2:11" ht="18" customHeight="1" x14ac:dyDescent="0.25">
      <c r="B140" s="23">
        <v>41183</v>
      </c>
      <c r="C140" s="11"/>
      <c r="D140" s="84">
        <v>17884</v>
      </c>
      <c r="E140" s="42">
        <v>16582</v>
      </c>
      <c r="F140" s="96"/>
      <c r="G140" s="42">
        <v>53665.599999999999</v>
      </c>
      <c r="H140" s="42">
        <v>48518</v>
      </c>
      <c r="I140" s="96"/>
      <c r="J140" s="42">
        <v>107317.6</v>
      </c>
      <c r="K140" s="43">
        <f t="shared" si="3"/>
        <v>97036</v>
      </c>
    </row>
    <row r="141" spans="2:11" ht="18" customHeight="1" x14ac:dyDescent="0.25">
      <c r="B141" s="23">
        <v>41214</v>
      </c>
      <c r="C141" s="11"/>
      <c r="D141" s="84">
        <v>17884</v>
      </c>
      <c r="E141" s="42">
        <v>17314</v>
      </c>
      <c r="F141" s="96"/>
      <c r="G141" s="42">
        <v>53665.599999999999</v>
      </c>
      <c r="H141" s="42">
        <v>50420</v>
      </c>
      <c r="I141" s="96"/>
      <c r="J141" s="42">
        <v>107317.6</v>
      </c>
      <c r="K141" s="43">
        <f t="shared" si="3"/>
        <v>100840</v>
      </c>
    </row>
    <row r="142" spans="2:11" ht="18" customHeight="1" x14ac:dyDescent="0.25">
      <c r="B142" s="23">
        <v>41244</v>
      </c>
      <c r="C142" s="11"/>
      <c r="D142" s="84">
        <v>17884</v>
      </c>
      <c r="E142" s="42">
        <v>17226.666666666668</v>
      </c>
      <c r="F142" s="96"/>
      <c r="G142" s="42">
        <v>53665.599999999999</v>
      </c>
      <c r="H142" s="42">
        <v>50443.333333333336</v>
      </c>
      <c r="I142" s="96"/>
      <c r="J142" s="42">
        <v>107317.6</v>
      </c>
      <c r="K142" s="43">
        <f t="shared" si="3"/>
        <v>100886.66666666667</v>
      </c>
    </row>
    <row r="143" spans="2:11" ht="18" customHeight="1" x14ac:dyDescent="0.25">
      <c r="B143" s="23">
        <v>41275</v>
      </c>
      <c r="C143" s="11"/>
      <c r="D143" s="84">
        <v>17884</v>
      </c>
      <c r="E143" s="42">
        <v>17243.333333333332</v>
      </c>
      <c r="F143" s="96"/>
      <c r="G143" s="42">
        <v>53665.599999999999</v>
      </c>
      <c r="H143" s="42">
        <v>50370</v>
      </c>
      <c r="I143" s="96"/>
      <c r="J143" s="42">
        <v>107317.6</v>
      </c>
      <c r="K143" s="43">
        <f t="shared" si="3"/>
        <v>100740</v>
      </c>
    </row>
    <row r="144" spans="2:11" ht="18" customHeight="1" x14ac:dyDescent="0.25">
      <c r="B144" s="23">
        <v>41306</v>
      </c>
      <c r="C144" s="11"/>
      <c r="D144" s="84">
        <v>17884</v>
      </c>
      <c r="E144" s="42">
        <v>16953.333333333332</v>
      </c>
      <c r="F144" s="96"/>
      <c r="G144" s="42">
        <v>53665.599999999999</v>
      </c>
      <c r="H144" s="42">
        <v>49293.333333333336</v>
      </c>
      <c r="I144" s="96"/>
      <c r="J144" s="42">
        <v>107317.6</v>
      </c>
      <c r="K144" s="43">
        <f t="shared" si="3"/>
        <v>98586.666666666672</v>
      </c>
    </row>
    <row r="145" spans="2:11" ht="18" customHeight="1" x14ac:dyDescent="0.25">
      <c r="B145" s="23">
        <v>41334</v>
      </c>
      <c r="C145" s="11"/>
      <c r="D145" s="84">
        <v>17884</v>
      </c>
      <c r="E145" s="42">
        <v>16820</v>
      </c>
      <c r="F145" s="96"/>
      <c r="G145" s="42">
        <v>53665.599999999999</v>
      </c>
      <c r="H145" s="42">
        <v>48763.333333333336</v>
      </c>
      <c r="I145" s="96"/>
      <c r="J145" s="42">
        <v>107317.6</v>
      </c>
      <c r="K145" s="43">
        <f t="shared" si="3"/>
        <v>97526.666666666672</v>
      </c>
    </row>
    <row r="146" spans="2:11" ht="18" customHeight="1" x14ac:dyDescent="0.25">
      <c r="B146" s="23">
        <v>41365</v>
      </c>
      <c r="C146" s="11"/>
      <c r="D146" s="84">
        <v>17884</v>
      </c>
      <c r="E146" s="42">
        <v>16553.333333333332</v>
      </c>
      <c r="F146" s="96"/>
      <c r="G146" s="42">
        <v>53665.599999999999</v>
      </c>
      <c r="H146" s="42">
        <v>47953.333333333336</v>
      </c>
      <c r="I146" s="96"/>
      <c r="J146" s="42">
        <v>107317.6</v>
      </c>
      <c r="K146" s="43">
        <f t="shared" si="3"/>
        <v>95906.666666666672</v>
      </c>
    </row>
    <row r="147" spans="2:11" ht="18" customHeight="1" x14ac:dyDescent="0.25">
      <c r="B147" s="23">
        <v>41395</v>
      </c>
      <c r="C147" s="11"/>
      <c r="D147" s="84">
        <v>17884</v>
      </c>
      <c r="E147" s="42">
        <v>15746.666666666666</v>
      </c>
      <c r="F147" s="96"/>
      <c r="G147" s="42">
        <v>53665.599999999999</v>
      </c>
      <c r="H147" s="42">
        <v>45570</v>
      </c>
      <c r="I147" s="96"/>
      <c r="J147" s="42">
        <v>107317.6</v>
      </c>
      <c r="K147" s="43">
        <f t="shared" si="3"/>
        <v>91140</v>
      </c>
    </row>
    <row r="148" spans="2:11" ht="18" customHeight="1" x14ac:dyDescent="0.25">
      <c r="B148" s="23">
        <v>41426</v>
      </c>
      <c r="C148" s="11"/>
      <c r="D148" s="84">
        <v>17884</v>
      </c>
      <c r="E148" s="42">
        <v>16326.666666666666</v>
      </c>
      <c r="F148" s="96"/>
      <c r="G148" s="42">
        <v>53665.599999999999</v>
      </c>
      <c r="H148" s="42">
        <v>47290</v>
      </c>
      <c r="I148" s="96"/>
      <c r="J148" s="42">
        <v>107317.6</v>
      </c>
      <c r="K148" s="43">
        <f t="shared" si="3"/>
        <v>94580</v>
      </c>
    </row>
    <row r="149" spans="2:11" ht="18" customHeight="1" x14ac:dyDescent="0.25">
      <c r="B149" s="23">
        <v>41456</v>
      </c>
      <c r="C149" s="11"/>
      <c r="D149" s="84">
        <v>18567.8</v>
      </c>
      <c r="E149" s="42">
        <v>17040</v>
      </c>
      <c r="F149" s="96"/>
      <c r="G149" s="42">
        <v>55717.520000000004</v>
      </c>
      <c r="H149" s="42">
        <v>49396.666666666664</v>
      </c>
      <c r="I149" s="96"/>
      <c r="J149" s="42">
        <v>111420.92</v>
      </c>
      <c r="K149" s="43">
        <f t="shared" si="3"/>
        <v>98793.333333333328</v>
      </c>
    </row>
    <row r="150" spans="2:11" ht="18" customHeight="1" x14ac:dyDescent="0.25">
      <c r="B150" s="23">
        <v>41487</v>
      </c>
      <c r="C150" s="11"/>
      <c r="D150" s="84">
        <v>18567.8</v>
      </c>
      <c r="E150" s="42">
        <v>17263.333333333332</v>
      </c>
      <c r="F150" s="96"/>
      <c r="G150" s="42">
        <v>55717.520000000004</v>
      </c>
      <c r="H150" s="42">
        <v>49873.333333333336</v>
      </c>
      <c r="I150" s="96"/>
      <c r="J150" s="42">
        <v>111420.92</v>
      </c>
      <c r="K150" s="43">
        <f t="shared" si="3"/>
        <v>99746.666666666672</v>
      </c>
    </row>
    <row r="151" spans="2:11" ht="18" customHeight="1" x14ac:dyDescent="0.25">
      <c r="B151" s="23">
        <v>41518</v>
      </c>
      <c r="C151" s="11"/>
      <c r="D151" s="84">
        <v>19199</v>
      </c>
      <c r="E151" s="42">
        <v>17440</v>
      </c>
      <c r="F151" s="96"/>
      <c r="G151" s="42">
        <v>57611.6</v>
      </c>
      <c r="H151" s="42">
        <v>50456.666666666664</v>
      </c>
      <c r="I151" s="96"/>
      <c r="J151" s="42">
        <v>115208.59999999999</v>
      </c>
      <c r="K151" s="43">
        <f t="shared" si="3"/>
        <v>100913.33333333333</v>
      </c>
    </row>
    <row r="152" spans="2:11" ht="18" customHeight="1" x14ac:dyDescent="0.25">
      <c r="B152" s="23">
        <v>41548</v>
      </c>
      <c r="C152" s="11"/>
      <c r="D152" s="84">
        <v>19199</v>
      </c>
      <c r="E152" s="42">
        <v>17010</v>
      </c>
      <c r="F152" s="96"/>
      <c r="G152" s="42">
        <v>57611.6</v>
      </c>
      <c r="H152" s="42">
        <v>49160</v>
      </c>
      <c r="I152" s="96"/>
      <c r="J152" s="42">
        <v>115208.59999999999</v>
      </c>
      <c r="K152" s="43">
        <f t="shared" si="3"/>
        <v>98320</v>
      </c>
    </row>
    <row r="153" spans="2:11" ht="18" customHeight="1" x14ac:dyDescent="0.25">
      <c r="B153" s="23">
        <v>41579</v>
      </c>
      <c r="C153" s="11"/>
      <c r="D153" s="84">
        <v>19199</v>
      </c>
      <c r="E153" s="42">
        <v>17413.333333333332</v>
      </c>
      <c r="F153" s="96"/>
      <c r="G153" s="42">
        <v>57611.6</v>
      </c>
      <c r="H153" s="42">
        <v>50496.666666666664</v>
      </c>
      <c r="I153" s="96"/>
      <c r="J153" s="42">
        <v>115208.59999999999</v>
      </c>
      <c r="K153" s="43">
        <f t="shared" si="3"/>
        <v>100993.33333333333</v>
      </c>
    </row>
    <row r="154" spans="2:11" ht="18" customHeight="1" x14ac:dyDescent="0.25">
      <c r="B154" s="23">
        <v>41609</v>
      </c>
      <c r="C154" s="11"/>
      <c r="D154" s="84">
        <v>19199</v>
      </c>
      <c r="E154" s="42">
        <v>18933.333333333332</v>
      </c>
      <c r="F154" s="96"/>
      <c r="G154" s="42">
        <v>57611.6</v>
      </c>
      <c r="H154" s="42">
        <v>54960</v>
      </c>
      <c r="I154" s="96"/>
      <c r="J154" s="42">
        <v>115208.59999999999</v>
      </c>
      <c r="K154" s="43">
        <f t="shared" si="3"/>
        <v>109920</v>
      </c>
    </row>
    <row r="155" spans="2:11" ht="18" customHeight="1" x14ac:dyDescent="0.25">
      <c r="B155" s="23">
        <v>41640</v>
      </c>
      <c r="C155" s="11"/>
      <c r="D155" s="84">
        <v>20908.5</v>
      </c>
      <c r="E155" s="42">
        <v>18606.666666666668</v>
      </c>
      <c r="F155" s="96"/>
      <c r="G155" s="42">
        <v>62741.4</v>
      </c>
      <c r="H155" s="42">
        <v>53973.333333333336</v>
      </c>
      <c r="I155" s="96"/>
      <c r="J155" s="42">
        <v>125466.9</v>
      </c>
      <c r="K155" s="43">
        <f t="shared" si="3"/>
        <v>107946.66666666667</v>
      </c>
    </row>
    <row r="156" spans="2:11" ht="18" customHeight="1" x14ac:dyDescent="0.25">
      <c r="B156" s="23">
        <v>41671</v>
      </c>
      <c r="C156" s="11"/>
      <c r="D156" s="84">
        <v>21723.8</v>
      </c>
      <c r="E156" s="42">
        <v>19126.666666666668</v>
      </c>
      <c r="F156" s="96"/>
      <c r="G156" s="42">
        <v>65187.92</v>
      </c>
      <c r="H156" s="42">
        <v>55513.333333333336</v>
      </c>
      <c r="I156" s="96"/>
      <c r="J156" s="42">
        <v>130359.31999999999</v>
      </c>
      <c r="K156" s="43">
        <f t="shared" si="3"/>
        <v>111026.66666666667</v>
      </c>
    </row>
    <row r="157" spans="2:11" ht="18" customHeight="1" x14ac:dyDescent="0.25">
      <c r="B157" s="23">
        <v>41699</v>
      </c>
      <c r="C157" s="11"/>
      <c r="D157" s="84">
        <v>23222.9</v>
      </c>
      <c r="E157" s="42">
        <v>18916.666666666599</v>
      </c>
      <c r="F157" s="96"/>
      <c r="G157" s="42">
        <v>69686.36</v>
      </c>
      <c r="H157" s="42">
        <v>54626.666666666599</v>
      </c>
      <c r="I157" s="96"/>
      <c r="J157" s="42">
        <v>139355.06</v>
      </c>
      <c r="K157" s="43">
        <f t="shared" si="3"/>
        <v>109253.3333333332</v>
      </c>
    </row>
    <row r="158" spans="2:11" ht="18" customHeight="1" x14ac:dyDescent="0.25">
      <c r="B158" s="23">
        <v>41730</v>
      </c>
      <c r="C158" s="11"/>
      <c r="D158" s="84">
        <v>23222.9</v>
      </c>
      <c r="E158" s="42">
        <v>17810</v>
      </c>
      <c r="F158" s="96"/>
      <c r="G158" s="42">
        <v>69686.36</v>
      </c>
      <c r="H158" s="42">
        <v>51340</v>
      </c>
      <c r="I158" s="96"/>
      <c r="J158" s="42">
        <v>139355.06</v>
      </c>
      <c r="K158" s="43">
        <f t="shared" si="3"/>
        <v>102680</v>
      </c>
    </row>
    <row r="159" spans="2:11" ht="18" customHeight="1" x14ac:dyDescent="0.25">
      <c r="B159" s="23">
        <v>41760</v>
      </c>
      <c r="C159" s="11"/>
      <c r="D159" s="84">
        <v>23222.9</v>
      </c>
      <c r="E159" s="42">
        <v>18266.666666666599</v>
      </c>
      <c r="F159" s="96"/>
      <c r="G159" s="42">
        <v>69686.36</v>
      </c>
      <c r="H159" s="42">
        <v>52666.666666666599</v>
      </c>
      <c r="I159" s="96"/>
      <c r="J159" s="42">
        <v>139355.06</v>
      </c>
      <c r="K159" s="43">
        <f t="shared" si="3"/>
        <v>105333.3333333332</v>
      </c>
    </row>
    <row r="160" spans="2:11" ht="18" customHeight="1" x14ac:dyDescent="0.25">
      <c r="B160" s="23">
        <v>41791</v>
      </c>
      <c r="C160" s="11"/>
      <c r="D160" s="84">
        <v>23222.9</v>
      </c>
      <c r="E160" s="42">
        <v>18016.666666666668</v>
      </c>
      <c r="F160" s="96"/>
      <c r="G160" s="42">
        <v>69686.36</v>
      </c>
      <c r="H160" s="42">
        <v>51933.333333333336</v>
      </c>
      <c r="I160" s="96"/>
      <c r="J160" s="42">
        <v>139355.06</v>
      </c>
      <c r="K160" s="43">
        <f t="shared" si="3"/>
        <v>103866.66666666667</v>
      </c>
    </row>
    <row r="161" spans="2:11" ht="18" customHeight="1" x14ac:dyDescent="0.25">
      <c r="B161" s="23">
        <v>41821</v>
      </c>
      <c r="C161" s="11"/>
      <c r="D161" s="84">
        <v>23222.9</v>
      </c>
      <c r="E161" s="42">
        <v>17943.333333333332</v>
      </c>
      <c r="F161" s="96"/>
      <c r="G161" s="42">
        <v>69686.36</v>
      </c>
      <c r="H161" s="42">
        <v>51796.666666666664</v>
      </c>
      <c r="I161" s="96"/>
      <c r="J161" s="42">
        <v>139355.06</v>
      </c>
      <c r="K161" s="43">
        <f t="shared" si="3"/>
        <v>103593.33333333333</v>
      </c>
    </row>
    <row r="162" spans="2:11" ht="18" customHeight="1" x14ac:dyDescent="0.25">
      <c r="B162" s="23">
        <v>41852</v>
      </c>
      <c r="C162" s="11"/>
      <c r="D162" s="84">
        <v>23222.9</v>
      </c>
      <c r="E162" s="42">
        <v>17700</v>
      </c>
      <c r="F162" s="96"/>
      <c r="G162" s="42">
        <v>69686.36</v>
      </c>
      <c r="H162" s="42">
        <v>50733.333333333336</v>
      </c>
      <c r="I162" s="96"/>
      <c r="J162" s="42">
        <v>139355.06</v>
      </c>
      <c r="K162" s="43">
        <f t="shared" si="3"/>
        <v>101466.66666666667</v>
      </c>
    </row>
    <row r="163" spans="2:11" ht="18" customHeight="1" x14ac:dyDescent="0.25">
      <c r="B163" s="23">
        <v>41883</v>
      </c>
      <c r="C163" s="11"/>
      <c r="D163" s="84">
        <v>23222.9</v>
      </c>
      <c r="E163" s="42">
        <v>17550</v>
      </c>
      <c r="F163" s="96"/>
      <c r="G163" s="42">
        <v>69686.36</v>
      </c>
      <c r="H163" s="42">
        <v>50720</v>
      </c>
      <c r="I163" s="96"/>
      <c r="J163" s="42">
        <v>139355.06</v>
      </c>
      <c r="K163" s="43">
        <f t="shared" si="3"/>
        <v>101440</v>
      </c>
    </row>
    <row r="164" spans="2:11" ht="18" customHeight="1" x14ac:dyDescent="0.25">
      <c r="B164" s="23">
        <v>41913</v>
      </c>
      <c r="C164" s="11"/>
      <c r="D164" s="84">
        <v>23222.9</v>
      </c>
      <c r="E164" s="42">
        <v>17763.333333333332</v>
      </c>
      <c r="F164" s="96"/>
      <c r="G164" s="42">
        <v>69686.36</v>
      </c>
      <c r="H164" s="42">
        <v>51333.333333333336</v>
      </c>
      <c r="I164" s="96"/>
      <c r="J164" s="42">
        <v>139355.06</v>
      </c>
      <c r="K164" s="43">
        <f t="shared" si="3"/>
        <v>102666.66666666667</v>
      </c>
    </row>
    <row r="165" spans="2:11" ht="18" customHeight="1" x14ac:dyDescent="0.25">
      <c r="B165" s="23">
        <v>41944</v>
      </c>
      <c r="C165" s="11"/>
      <c r="D165" s="84">
        <v>23222.9</v>
      </c>
      <c r="E165" s="42">
        <v>16450</v>
      </c>
      <c r="F165" s="96"/>
      <c r="G165" s="42">
        <v>69686.36</v>
      </c>
      <c r="H165" s="42">
        <v>47310</v>
      </c>
      <c r="I165" s="96"/>
      <c r="J165" s="42">
        <v>139355.06</v>
      </c>
      <c r="K165" s="43">
        <f t="shared" ref="K165:K183" si="4">H165*2</f>
        <v>94620</v>
      </c>
    </row>
    <row r="166" spans="2:11" ht="18" customHeight="1" x14ac:dyDescent="0.25">
      <c r="B166" s="23">
        <v>41974</v>
      </c>
      <c r="C166" s="11"/>
      <c r="D166" s="84">
        <v>23222.9</v>
      </c>
      <c r="E166" s="42">
        <v>16073.333333333334</v>
      </c>
      <c r="F166" s="96"/>
      <c r="G166" s="42">
        <v>69686.36</v>
      </c>
      <c r="H166" s="42">
        <v>46203.333333333336</v>
      </c>
      <c r="I166" s="96"/>
      <c r="J166" s="42">
        <v>139355.06</v>
      </c>
      <c r="K166" s="43">
        <f t="shared" si="4"/>
        <v>92406.666666666672</v>
      </c>
    </row>
    <row r="167" spans="2:11" ht="18" customHeight="1" x14ac:dyDescent="0.25">
      <c r="B167" s="23">
        <v>42005</v>
      </c>
      <c r="C167" s="11"/>
      <c r="D167" s="84">
        <v>23222.9</v>
      </c>
      <c r="E167" s="42">
        <v>14750</v>
      </c>
      <c r="F167" s="96"/>
      <c r="G167" s="42">
        <v>69686.36</v>
      </c>
      <c r="H167" s="42">
        <v>42193.333333333336</v>
      </c>
      <c r="I167" s="96"/>
      <c r="J167" s="42">
        <v>139355.06</v>
      </c>
      <c r="K167" s="43">
        <f t="shared" si="4"/>
        <v>84386.666666666672</v>
      </c>
    </row>
    <row r="168" spans="2:11" ht="18" customHeight="1" x14ac:dyDescent="0.25">
      <c r="B168" s="23">
        <v>42036</v>
      </c>
      <c r="C168" s="11"/>
      <c r="D168" s="84">
        <v>23222.9</v>
      </c>
      <c r="E168" s="42">
        <v>14746.666666666666</v>
      </c>
      <c r="F168" s="96"/>
      <c r="G168" s="42">
        <v>69686.36</v>
      </c>
      <c r="H168" s="42">
        <v>42183.333333333336</v>
      </c>
      <c r="I168" s="96"/>
      <c r="J168" s="42">
        <v>139355.06</v>
      </c>
      <c r="K168" s="43">
        <f t="shared" si="4"/>
        <v>84366.666666666672</v>
      </c>
    </row>
    <row r="169" spans="2:11" ht="18" customHeight="1" x14ac:dyDescent="0.25">
      <c r="B169" s="23">
        <v>42064</v>
      </c>
      <c r="C169" s="11"/>
      <c r="D169" s="84">
        <v>23222.9</v>
      </c>
      <c r="E169" s="42">
        <v>15443.333333333334</v>
      </c>
      <c r="F169" s="96"/>
      <c r="G169" s="42">
        <v>69686.36</v>
      </c>
      <c r="H169" s="42">
        <v>44236.666666666664</v>
      </c>
      <c r="I169" s="96"/>
      <c r="J169" s="42">
        <v>139355.06</v>
      </c>
      <c r="K169" s="43">
        <f t="shared" si="4"/>
        <v>88473.333333333328</v>
      </c>
    </row>
    <row r="170" spans="2:11" ht="18" customHeight="1" x14ac:dyDescent="0.25">
      <c r="B170" s="23">
        <v>42095</v>
      </c>
      <c r="C170" s="11"/>
      <c r="D170" s="84">
        <v>23222.9</v>
      </c>
      <c r="E170" s="42">
        <v>15353.333333333334</v>
      </c>
      <c r="F170" s="96"/>
      <c r="G170" s="42">
        <v>69686.36</v>
      </c>
      <c r="H170" s="42">
        <v>43836.666666666664</v>
      </c>
      <c r="I170" s="96"/>
      <c r="J170" s="42">
        <v>139355.06</v>
      </c>
      <c r="K170" s="43">
        <f t="shared" si="4"/>
        <v>87673.333333333328</v>
      </c>
    </row>
    <row r="171" spans="2:11" ht="18" customHeight="1" x14ac:dyDescent="0.25">
      <c r="B171" s="23">
        <v>42125</v>
      </c>
      <c r="C171" s="11"/>
      <c r="D171" s="84">
        <v>20895.350000000002</v>
      </c>
      <c r="E171" s="42">
        <v>15193.333333333334</v>
      </c>
      <c r="F171" s="96"/>
      <c r="G171" s="42">
        <v>62701.94</v>
      </c>
      <c r="H171" s="42">
        <v>43310</v>
      </c>
      <c r="I171" s="96"/>
      <c r="J171" s="42">
        <v>125387.98999999999</v>
      </c>
      <c r="K171" s="43">
        <f t="shared" si="4"/>
        <v>86620</v>
      </c>
    </row>
    <row r="172" spans="2:11" ht="18" customHeight="1" x14ac:dyDescent="0.25">
      <c r="B172" s="23">
        <v>42156</v>
      </c>
      <c r="C172" s="11"/>
      <c r="D172" s="84">
        <v>20895.350000000002</v>
      </c>
      <c r="E172" s="42">
        <v>14783.333333333334</v>
      </c>
      <c r="F172" s="96"/>
      <c r="G172" s="42">
        <v>62701.94</v>
      </c>
      <c r="H172" s="42">
        <v>41930</v>
      </c>
      <c r="I172" s="96"/>
      <c r="J172" s="42">
        <v>125387.98999999999</v>
      </c>
      <c r="K172" s="43">
        <f t="shared" si="4"/>
        <v>83860</v>
      </c>
    </row>
    <row r="173" spans="2:11" ht="18" customHeight="1" x14ac:dyDescent="0.25">
      <c r="B173" s="23">
        <v>42186</v>
      </c>
      <c r="C173" s="11"/>
      <c r="D173" s="84">
        <v>20895.350000000002</v>
      </c>
      <c r="E173" s="42">
        <v>14586.666666666666</v>
      </c>
      <c r="F173" s="96"/>
      <c r="G173" s="42">
        <v>62701.94</v>
      </c>
      <c r="H173" s="42">
        <v>41096.666666666664</v>
      </c>
      <c r="I173" s="96"/>
      <c r="J173" s="42">
        <v>125387.98999999999</v>
      </c>
      <c r="K173" s="43">
        <f t="shared" si="4"/>
        <v>82193.333333333328</v>
      </c>
    </row>
    <row r="174" spans="2:11" ht="18" customHeight="1" x14ac:dyDescent="0.25">
      <c r="B174" s="23">
        <v>42217</v>
      </c>
      <c r="C174" s="11"/>
      <c r="D174" s="84">
        <v>20895.349999999999</v>
      </c>
      <c r="E174" s="42">
        <v>15066.666666666666</v>
      </c>
      <c r="F174" s="96"/>
      <c r="G174" s="42">
        <v>62701.94</v>
      </c>
      <c r="H174" s="42">
        <v>42446.666666666664</v>
      </c>
      <c r="I174" s="96"/>
      <c r="J174" s="42">
        <v>125387.99</v>
      </c>
      <c r="K174" s="43">
        <f t="shared" si="4"/>
        <v>84893.333333333328</v>
      </c>
    </row>
    <row r="175" spans="2:11" ht="18" customHeight="1" x14ac:dyDescent="0.25">
      <c r="B175" s="23">
        <v>42248</v>
      </c>
      <c r="C175" s="11"/>
      <c r="D175" s="84">
        <v>20895.350000000002</v>
      </c>
      <c r="E175" s="42">
        <v>15120</v>
      </c>
      <c r="F175" s="96"/>
      <c r="G175" s="42">
        <v>62701.94</v>
      </c>
      <c r="H175" s="42">
        <v>42536.666666666664</v>
      </c>
      <c r="I175" s="96"/>
      <c r="J175" s="42">
        <v>125387.98999999999</v>
      </c>
      <c r="K175" s="43">
        <f t="shared" si="4"/>
        <v>85073.333333333328</v>
      </c>
    </row>
    <row r="176" spans="2:11" ht="18" customHeight="1" x14ac:dyDescent="0.25">
      <c r="B176" s="23">
        <v>42278</v>
      </c>
      <c r="C176" s="11"/>
      <c r="D176" s="84">
        <v>20895.350000000002</v>
      </c>
      <c r="E176" s="42">
        <v>15813.333333333334</v>
      </c>
      <c r="F176" s="96"/>
      <c r="G176" s="42">
        <v>62701.94</v>
      </c>
      <c r="H176" s="42">
        <v>44610</v>
      </c>
      <c r="I176" s="96"/>
      <c r="J176" s="42">
        <v>125387.98999999999</v>
      </c>
      <c r="K176" s="43">
        <f t="shared" si="4"/>
        <v>89220</v>
      </c>
    </row>
    <row r="177" spans="2:149" ht="18" customHeight="1" x14ac:dyDescent="0.25">
      <c r="B177" s="23">
        <v>42309</v>
      </c>
      <c r="C177" s="11"/>
      <c r="D177" s="84">
        <v>20895.350000000002</v>
      </c>
      <c r="E177" s="42">
        <v>15503.333333333299</v>
      </c>
      <c r="F177" s="96"/>
      <c r="G177" s="42">
        <v>62701.94</v>
      </c>
      <c r="H177" s="42">
        <v>43643.333333333299</v>
      </c>
      <c r="I177" s="96"/>
      <c r="J177" s="42">
        <v>125387.98999999999</v>
      </c>
      <c r="K177" s="43">
        <f t="shared" si="4"/>
        <v>87286.666666666599</v>
      </c>
    </row>
    <row r="178" spans="2:149" ht="18" customHeight="1" x14ac:dyDescent="0.25">
      <c r="B178" s="23">
        <v>42339</v>
      </c>
      <c r="C178" s="11"/>
      <c r="D178" s="84">
        <v>20895.350000000002</v>
      </c>
      <c r="E178" s="42">
        <v>15763.333333333299</v>
      </c>
      <c r="F178" s="96"/>
      <c r="G178" s="42">
        <v>62701.94</v>
      </c>
      <c r="H178" s="42">
        <v>44276.666666666701</v>
      </c>
      <c r="I178" s="96"/>
      <c r="J178" s="42">
        <v>125387.98999999999</v>
      </c>
      <c r="K178" s="43">
        <f t="shared" si="4"/>
        <v>88553.333333333401</v>
      </c>
    </row>
    <row r="179" spans="2:149" ht="18" customHeight="1" x14ac:dyDescent="0.25">
      <c r="B179" s="23">
        <v>42370</v>
      </c>
      <c r="C179" s="11"/>
      <c r="D179" s="84">
        <v>20895.350000000002</v>
      </c>
      <c r="E179" s="42">
        <v>15183.333333333299</v>
      </c>
      <c r="F179" s="96"/>
      <c r="G179" s="42">
        <v>62701.94</v>
      </c>
      <c r="H179" s="42">
        <v>43166.666666666701</v>
      </c>
      <c r="I179" s="96"/>
      <c r="J179" s="42">
        <v>125387.98999999999</v>
      </c>
      <c r="K179" s="43">
        <f t="shared" si="4"/>
        <v>86333.333333333401</v>
      </c>
    </row>
    <row r="180" spans="2:149" ht="18" customHeight="1" x14ac:dyDescent="0.25">
      <c r="B180" s="23">
        <v>42401</v>
      </c>
      <c r="C180" s="11"/>
      <c r="D180" s="84">
        <v>20895.349999999999</v>
      </c>
      <c r="E180" s="42">
        <v>15046.666666666701</v>
      </c>
      <c r="F180" s="96"/>
      <c r="G180" s="42">
        <v>62701.94</v>
      </c>
      <c r="H180" s="42">
        <v>42786.666666666701</v>
      </c>
      <c r="I180" s="96"/>
      <c r="J180" s="42">
        <v>125387.99</v>
      </c>
      <c r="K180" s="43">
        <f t="shared" si="4"/>
        <v>85573.333333333401</v>
      </c>
    </row>
    <row r="181" spans="2:149" ht="18" customHeight="1" x14ac:dyDescent="0.25">
      <c r="B181" s="23">
        <v>42430</v>
      </c>
      <c r="C181" s="11"/>
      <c r="D181" s="84">
        <v>20895.349999999999</v>
      </c>
      <c r="E181" s="42">
        <v>15126.666666666701</v>
      </c>
      <c r="F181" s="96"/>
      <c r="G181" s="42">
        <v>62701.94</v>
      </c>
      <c r="H181" s="42">
        <v>43016.666666666701</v>
      </c>
      <c r="I181" s="96"/>
      <c r="J181" s="42">
        <v>125387.99</v>
      </c>
      <c r="K181" s="43">
        <f t="shared" si="4"/>
        <v>86033.333333333401</v>
      </c>
    </row>
    <row r="182" spans="2:149" ht="18" customHeight="1" x14ac:dyDescent="0.25">
      <c r="B182" s="23">
        <v>42461</v>
      </c>
      <c r="C182" s="11"/>
      <c r="D182" s="84">
        <v>20895.349999999999</v>
      </c>
      <c r="E182" s="42">
        <v>15386.6833333333</v>
      </c>
      <c r="F182" s="96"/>
      <c r="G182" s="42">
        <v>62701.94</v>
      </c>
      <c r="H182" s="42">
        <v>43653.366666666698</v>
      </c>
      <c r="I182" s="96"/>
      <c r="J182" s="42">
        <v>125387.99</v>
      </c>
      <c r="K182" s="43">
        <f t="shared" si="4"/>
        <v>87306.733333333395</v>
      </c>
    </row>
    <row r="183" spans="2:149" ht="18" customHeight="1" x14ac:dyDescent="0.25">
      <c r="B183" s="23">
        <v>42491</v>
      </c>
      <c r="C183" s="11"/>
      <c r="D183" s="84">
        <v>20895.349999999999</v>
      </c>
      <c r="E183" s="42">
        <v>15196.7</v>
      </c>
      <c r="F183" s="96"/>
      <c r="G183" s="42">
        <v>62701.94</v>
      </c>
      <c r="H183" s="42">
        <v>43020.15</v>
      </c>
      <c r="I183" s="96"/>
      <c r="J183" s="42">
        <v>125387.99</v>
      </c>
      <c r="K183" s="43">
        <f t="shared" si="4"/>
        <v>86040.3</v>
      </c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</row>
    <row r="184" spans="2:149" ht="7.5" customHeight="1" x14ac:dyDescent="0.25">
      <c r="B184" s="90"/>
      <c r="C184" s="11"/>
      <c r="D184" s="16"/>
      <c r="E184" s="16"/>
      <c r="F184" s="37"/>
      <c r="G184" s="16"/>
      <c r="H184" s="16"/>
      <c r="I184" s="37"/>
      <c r="J184" s="16"/>
      <c r="K184" s="16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</row>
    <row r="185" spans="2:149" ht="18" customHeight="1" x14ac:dyDescent="0.25">
      <c r="B185" s="69"/>
      <c r="C185" s="11"/>
      <c r="D185" s="20" t="s">
        <v>20</v>
      </c>
      <c r="E185" s="20" t="s">
        <v>8</v>
      </c>
      <c r="F185" s="37"/>
      <c r="G185" s="20" t="s">
        <v>21</v>
      </c>
      <c r="H185" s="20" t="s">
        <v>9</v>
      </c>
      <c r="I185" s="37"/>
      <c r="J185" s="20" t="s">
        <v>22</v>
      </c>
      <c r="K185" s="20" t="s">
        <v>10</v>
      </c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</row>
    <row r="186" spans="2:149" ht="18" customHeight="1" x14ac:dyDescent="0.25">
      <c r="B186" s="91"/>
      <c r="C186" s="11"/>
      <c r="D186" s="29" t="s">
        <v>71</v>
      </c>
      <c r="E186" s="29" t="s">
        <v>25</v>
      </c>
      <c r="F186" s="37"/>
      <c r="G186" s="29" t="s">
        <v>71</v>
      </c>
      <c r="H186" s="29" t="s">
        <v>25</v>
      </c>
      <c r="I186" s="37"/>
      <c r="J186" s="29" t="s">
        <v>71</v>
      </c>
      <c r="K186" s="29" t="s">
        <v>25</v>
      </c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</row>
    <row r="187" spans="2:149" ht="18.600000000000001" customHeight="1" x14ac:dyDescent="0.25">
      <c r="B187" s="23">
        <v>42522</v>
      </c>
      <c r="C187" s="11"/>
      <c r="D187" s="84">
        <v>20670.3</v>
      </c>
      <c r="E187" s="42">
        <v>15993.3666666667</v>
      </c>
      <c r="F187" s="96"/>
      <c r="G187" s="42">
        <v>62118</v>
      </c>
      <c r="H187" s="42">
        <v>45043.483333333301</v>
      </c>
      <c r="I187" s="96"/>
      <c r="J187" s="42">
        <v>124236</v>
      </c>
      <c r="K187" s="43">
        <f t="shared" ref="K187:K245" si="5">H187*2</f>
        <v>90086.966666666602</v>
      </c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</row>
    <row r="188" spans="2:149" ht="18.600000000000001" customHeight="1" x14ac:dyDescent="0.25">
      <c r="B188" s="23">
        <v>42552</v>
      </c>
      <c r="C188" s="37"/>
      <c r="D188" s="84">
        <v>20670.3</v>
      </c>
      <c r="E188" s="42">
        <v>15590.0333333333</v>
      </c>
      <c r="F188" s="96"/>
      <c r="G188" s="42">
        <v>62118</v>
      </c>
      <c r="H188" s="42">
        <v>43826.816666666702</v>
      </c>
      <c r="I188" s="96"/>
      <c r="J188" s="42">
        <v>124236</v>
      </c>
      <c r="K188" s="43">
        <f t="shared" si="5"/>
        <v>87653.633333333404</v>
      </c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</row>
    <row r="189" spans="2:149" ht="18.600000000000001" customHeight="1" x14ac:dyDescent="0.25">
      <c r="B189" s="23">
        <v>42583</v>
      </c>
      <c r="C189" s="11"/>
      <c r="D189" s="84">
        <v>20670.3</v>
      </c>
      <c r="E189" s="42">
        <v>15173.3666666667</v>
      </c>
      <c r="F189" s="96"/>
      <c r="G189" s="42">
        <v>62118</v>
      </c>
      <c r="H189" s="42">
        <v>42650.15</v>
      </c>
      <c r="I189" s="96"/>
      <c r="J189" s="42">
        <v>124236</v>
      </c>
      <c r="K189" s="43">
        <f t="shared" si="5"/>
        <v>85300.3</v>
      </c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</row>
    <row r="190" spans="2:149" ht="18.600000000000001" customHeight="1" x14ac:dyDescent="0.25">
      <c r="B190" s="23">
        <v>42614</v>
      </c>
      <c r="C190" s="11"/>
      <c r="D190" s="84">
        <v>20670.3</v>
      </c>
      <c r="E190" s="42">
        <v>15043.3666666667</v>
      </c>
      <c r="F190" s="96"/>
      <c r="G190" s="42">
        <v>62118</v>
      </c>
      <c r="H190" s="42">
        <v>42523.483333333301</v>
      </c>
      <c r="I190" s="96"/>
      <c r="J190" s="42">
        <v>124236</v>
      </c>
      <c r="K190" s="43">
        <f t="shared" si="5"/>
        <v>85046.966666666602</v>
      </c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</row>
    <row r="191" spans="2:149" ht="18.600000000000001" customHeight="1" x14ac:dyDescent="0.25">
      <c r="B191" s="23">
        <v>42644</v>
      </c>
      <c r="C191" s="11"/>
      <c r="D191" s="84">
        <v>20670.3</v>
      </c>
      <c r="E191" s="42">
        <v>15263.3666666667</v>
      </c>
      <c r="F191" s="96"/>
      <c r="G191" s="42">
        <v>62118</v>
      </c>
      <c r="H191" s="42">
        <v>43220.15</v>
      </c>
      <c r="I191" s="96"/>
      <c r="J191" s="42">
        <v>124236</v>
      </c>
      <c r="K191" s="43">
        <f t="shared" si="5"/>
        <v>86440.3</v>
      </c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</row>
    <row r="192" spans="2:149" ht="18.600000000000001" customHeight="1" x14ac:dyDescent="0.25">
      <c r="B192" s="23">
        <v>42675</v>
      </c>
      <c r="C192" s="11"/>
      <c r="D192" s="84">
        <v>20670.3</v>
      </c>
      <c r="E192" s="42">
        <v>15746.7</v>
      </c>
      <c r="F192" s="96"/>
      <c r="G192" s="42">
        <v>62118</v>
      </c>
      <c r="H192" s="42">
        <v>44520.15</v>
      </c>
      <c r="I192" s="96"/>
      <c r="J192" s="42">
        <v>124236</v>
      </c>
      <c r="K192" s="43">
        <f t="shared" si="5"/>
        <v>89040.3</v>
      </c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</row>
    <row r="193" spans="2:149" ht="18.600000000000001" customHeight="1" x14ac:dyDescent="0.25">
      <c r="B193" s="23">
        <v>42705</v>
      </c>
      <c r="C193" s="11"/>
      <c r="D193" s="84">
        <v>21809</v>
      </c>
      <c r="E193" s="42">
        <v>15580.0333333333</v>
      </c>
      <c r="F193" s="96"/>
      <c r="G193" s="42">
        <v>65540</v>
      </c>
      <c r="H193" s="42">
        <v>43936.816666666702</v>
      </c>
      <c r="I193" s="96"/>
      <c r="J193" s="42">
        <v>131080</v>
      </c>
      <c r="K193" s="43">
        <f t="shared" si="5"/>
        <v>87873.633333333404</v>
      </c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</row>
    <row r="194" spans="2:149" ht="18.600000000000001" customHeight="1" x14ac:dyDescent="0.25">
      <c r="B194" s="23">
        <v>42736</v>
      </c>
      <c r="C194" s="11"/>
      <c r="D194" s="84">
        <v>22870.5</v>
      </c>
      <c r="E194" s="42">
        <v>16326.7</v>
      </c>
      <c r="F194" s="96"/>
      <c r="G194" s="42">
        <v>68730</v>
      </c>
      <c r="H194" s="42">
        <v>46356.816666666702</v>
      </c>
      <c r="I194" s="96"/>
      <c r="J194" s="42">
        <v>137460</v>
      </c>
      <c r="K194" s="43">
        <f t="shared" si="5"/>
        <v>92713.633333333404</v>
      </c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</row>
    <row r="195" spans="2:149" ht="18.600000000000001" customHeight="1" x14ac:dyDescent="0.25">
      <c r="B195" s="23">
        <v>42767</v>
      </c>
      <c r="C195" s="11"/>
      <c r="D195" s="84">
        <v>22870.5</v>
      </c>
      <c r="E195" s="42">
        <v>17030.0333333333</v>
      </c>
      <c r="F195" s="96"/>
      <c r="G195" s="42">
        <v>68730</v>
      </c>
      <c r="H195" s="42">
        <v>48873.483333333301</v>
      </c>
      <c r="I195" s="96"/>
      <c r="J195" s="42">
        <v>137460</v>
      </c>
      <c r="K195" s="43">
        <f t="shared" si="5"/>
        <v>97746.966666666602</v>
      </c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</row>
    <row r="196" spans="2:149" ht="18.600000000000001" customHeight="1" x14ac:dyDescent="0.25">
      <c r="B196" s="23">
        <v>42795</v>
      </c>
      <c r="C196" s="11"/>
      <c r="D196" s="84">
        <v>22870.5</v>
      </c>
      <c r="E196" s="42">
        <v>17200.0333333333</v>
      </c>
      <c r="F196" s="96"/>
      <c r="G196" s="42">
        <v>68730</v>
      </c>
      <c r="H196" s="42">
        <v>49340.15</v>
      </c>
      <c r="I196" s="96"/>
      <c r="J196" s="42">
        <v>137460</v>
      </c>
      <c r="K196" s="43">
        <f t="shared" si="5"/>
        <v>98680.3</v>
      </c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</row>
    <row r="197" spans="2:149" ht="18.600000000000001" customHeight="1" x14ac:dyDescent="0.25">
      <c r="B197" s="23">
        <v>42826</v>
      </c>
      <c r="C197" s="11"/>
      <c r="D197" s="84">
        <v>22870.5</v>
      </c>
      <c r="E197" s="42">
        <v>16836.7</v>
      </c>
      <c r="F197" s="96"/>
      <c r="G197" s="42">
        <v>68730</v>
      </c>
      <c r="H197" s="42">
        <v>48186.816666666702</v>
      </c>
      <c r="I197" s="96"/>
      <c r="J197" s="42">
        <v>137460</v>
      </c>
      <c r="K197" s="43">
        <f t="shared" si="5"/>
        <v>96373.633333333404</v>
      </c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</row>
    <row r="198" spans="2:149" ht="18.600000000000001" customHeight="1" x14ac:dyDescent="0.25">
      <c r="B198" s="23">
        <v>42856</v>
      </c>
      <c r="C198" s="11"/>
      <c r="D198" s="84">
        <v>22870.5</v>
      </c>
      <c r="E198" s="42">
        <v>16903.366666666701</v>
      </c>
      <c r="F198" s="96"/>
      <c r="G198" s="42">
        <v>68730</v>
      </c>
      <c r="H198" s="42">
        <v>48360.15</v>
      </c>
      <c r="I198" s="96"/>
      <c r="J198" s="42">
        <v>137460</v>
      </c>
      <c r="K198" s="43">
        <f t="shared" si="5"/>
        <v>96720.3</v>
      </c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</row>
    <row r="199" spans="2:149" ht="18.600000000000001" customHeight="1" x14ac:dyDescent="0.25">
      <c r="B199" s="23">
        <v>42887</v>
      </c>
      <c r="C199" s="11"/>
      <c r="D199" s="84">
        <v>22870.5</v>
      </c>
      <c r="E199" s="42">
        <v>17096.7</v>
      </c>
      <c r="F199" s="96"/>
      <c r="G199" s="42">
        <v>68730</v>
      </c>
      <c r="H199" s="42">
        <v>48800.15</v>
      </c>
      <c r="I199" s="96"/>
      <c r="J199" s="42">
        <v>137460</v>
      </c>
      <c r="K199" s="43">
        <f t="shared" si="5"/>
        <v>97600.3</v>
      </c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</row>
    <row r="200" spans="2:149" ht="18.600000000000001" customHeight="1" x14ac:dyDescent="0.25">
      <c r="B200" s="23">
        <v>42917</v>
      </c>
      <c r="C200" s="11"/>
      <c r="D200" s="84">
        <v>22870.5</v>
      </c>
      <c r="E200" s="42">
        <v>16706.7</v>
      </c>
      <c r="F200" s="96"/>
      <c r="G200" s="42">
        <v>68730</v>
      </c>
      <c r="H200" s="42">
        <v>47676.816666666702</v>
      </c>
      <c r="I200" s="96"/>
      <c r="J200" s="42">
        <v>137460</v>
      </c>
      <c r="K200" s="43">
        <f t="shared" si="5"/>
        <v>95353.633333333404</v>
      </c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</row>
    <row r="201" spans="2:149" ht="18.600000000000001" customHeight="1" x14ac:dyDescent="0.25">
      <c r="B201" s="23">
        <v>42948</v>
      </c>
      <c r="C201" s="11"/>
      <c r="D201" s="84">
        <v>22870.5</v>
      </c>
      <c r="E201" s="42">
        <v>17143.366666666701</v>
      </c>
      <c r="F201" s="96"/>
      <c r="G201" s="42">
        <v>68730</v>
      </c>
      <c r="H201" s="42">
        <v>48980.15</v>
      </c>
      <c r="I201" s="96"/>
      <c r="J201" s="42">
        <v>137460</v>
      </c>
      <c r="K201" s="43">
        <f t="shared" si="5"/>
        <v>97960.3</v>
      </c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</row>
    <row r="202" spans="2:149" ht="18.600000000000001" customHeight="1" x14ac:dyDescent="0.25">
      <c r="B202" s="23">
        <v>42979</v>
      </c>
      <c r="C202" s="11"/>
      <c r="D202" s="84">
        <v>23526.7</v>
      </c>
      <c r="E202" s="42">
        <v>17503.366666666701</v>
      </c>
      <c r="F202" s="96"/>
      <c r="G202" s="42">
        <v>70702</v>
      </c>
      <c r="H202" s="42">
        <v>49996.816666666702</v>
      </c>
      <c r="I202" s="96"/>
      <c r="J202" s="42">
        <v>141404</v>
      </c>
      <c r="K202" s="43">
        <f t="shared" si="5"/>
        <v>99993.633333333404</v>
      </c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</row>
    <row r="203" spans="2:149" ht="18.600000000000001" customHeight="1" x14ac:dyDescent="0.25">
      <c r="B203" s="23">
        <v>43009</v>
      </c>
      <c r="C203" s="11"/>
      <c r="D203" s="84">
        <v>23526.7</v>
      </c>
      <c r="E203" s="42">
        <v>18496.7</v>
      </c>
      <c r="F203" s="96"/>
      <c r="G203" s="42">
        <v>70702</v>
      </c>
      <c r="H203" s="42">
        <v>52896.816666666702</v>
      </c>
      <c r="I203" s="96"/>
      <c r="J203" s="42">
        <v>141404</v>
      </c>
      <c r="K203" s="43">
        <f t="shared" si="5"/>
        <v>105793.6333333334</v>
      </c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</row>
    <row r="204" spans="2:149" ht="18.600000000000001" customHeight="1" x14ac:dyDescent="0.25">
      <c r="B204" s="23">
        <v>43040</v>
      </c>
      <c r="C204" s="11"/>
      <c r="D204" s="84">
        <v>23526.7</v>
      </c>
      <c r="E204" s="42">
        <v>18660.0333333333</v>
      </c>
      <c r="F204" s="96"/>
      <c r="G204" s="42">
        <v>70702</v>
      </c>
      <c r="H204" s="42">
        <v>53573.483333333301</v>
      </c>
      <c r="I204" s="96"/>
      <c r="J204" s="42">
        <v>141404</v>
      </c>
      <c r="K204" s="43">
        <f t="shared" si="5"/>
        <v>107146.9666666666</v>
      </c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</row>
    <row r="205" spans="2:149" ht="18.600000000000001" customHeight="1" x14ac:dyDescent="0.25">
      <c r="B205" s="23">
        <v>43070</v>
      </c>
      <c r="C205" s="11"/>
      <c r="D205" s="84">
        <v>23526.7</v>
      </c>
      <c r="E205" s="42">
        <v>19183.366666666701</v>
      </c>
      <c r="F205" s="96"/>
      <c r="G205" s="42">
        <v>70702</v>
      </c>
      <c r="H205" s="42">
        <v>55100.15</v>
      </c>
      <c r="I205" s="96"/>
      <c r="J205" s="42">
        <v>141404</v>
      </c>
      <c r="K205" s="43">
        <f t="shared" si="5"/>
        <v>110200.3</v>
      </c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</row>
    <row r="206" spans="2:149" ht="18.600000000000001" customHeight="1" x14ac:dyDescent="0.25">
      <c r="B206" s="23">
        <v>43101</v>
      </c>
      <c r="C206" s="11"/>
      <c r="D206" s="84">
        <v>23526.7</v>
      </c>
      <c r="E206" s="42">
        <v>18636.7</v>
      </c>
      <c r="F206" s="96"/>
      <c r="G206" s="42">
        <v>70702</v>
      </c>
      <c r="H206" s="42">
        <v>53270.15</v>
      </c>
      <c r="I206" s="96"/>
      <c r="J206" s="42">
        <v>141404</v>
      </c>
      <c r="K206" s="43">
        <f t="shared" si="5"/>
        <v>106540.3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</row>
    <row r="207" spans="2:149" ht="18.600000000000001" customHeight="1" x14ac:dyDescent="0.25">
      <c r="B207" s="23">
        <v>43132</v>
      </c>
      <c r="C207" s="11"/>
      <c r="D207" s="84">
        <v>24356.600000000002</v>
      </c>
      <c r="E207" s="42">
        <v>18123.366666666701</v>
      </c>
      <c r="F207" s="96"/>
      <c r="G207" s="42">
        <v>73196</v>
      </c>
      <c r="H207" s="42">
        <v>51776.816666666702</v>
      </c>
      <c r="I207" s="96"/>
      <c r="J207" s="42">
        <v>146392</v>
      </c>
      <c r="K207" s="43">
        <f t="shared" si="5"/>
        <v>103553.6333333334</v>
      </c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</row>
    <row r="208" spans="2:149" ht="18.600000000000001" customHeight="1" x14ac:dyDescent="0.25">
      <c r="B208" s="23">
        <v>43160</v>
      </c>
      <c r="C208" s="11"/>
      <c r="D208" s="84">
        <v>24356.600000000002</v>
      </c>
      <c r="E208" s="42">
        <v>18636.7</v>
      </c>
      <c r="F208" s="96"/>
      <c r="G208" s="42">
        <v>73196</v>
      </c>
      <c r="H208" s="42">
        <v>53270.15</v>
      </c>
      <c r="I208" s="96"/>
      <c r="J208" s="42">
        <v>146392</v>
      </c>
      <c r="K208" s="43">
        <f t="shared" si="5"/>
        <v>106540.3</v>
      </c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</row>
    <row r="209" spans="2:149" ht="18.600000000000001" customHeight="1" x14ac:dyDescent="0.25">
      <c r="B209" s="23">
        <v>43191</v>
      </c>
      <c r="C209" s="11"/>
      <c r="D209" s="84">
        <v>24356.600000000002</v>
      </c>
      <c r="E209" s="42">
        <v>18706.7</v>
      </c>
      <c r="F209" s="96"/>
      <c r="G209" s="42">
        <v>73196</v>
      </c>
      <c r="H209" s="42">
        <v>53546.816666666702</v>
      </c>
      <c r="I209" s="96"/>
      <c r="J209" s="42">
        <v>146392</v>
      </c>
      <c r="K209" s="43">
        <f t="shared" si="5"/>
        <v>107093.6333333334</v>
      </c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</row>
    <row r="210" spans="2:149" ht="18.600000000000001" customHeight="1" x14ac:dyDescent="0.25">
      <c r="B210" s="23">
        <v>43221</v>
      </c>
      <c r="C210" s="11"/>
      <c r="D210" s="84">
        <v>25128.600000000002</v>
      </c>
      <c r="E210" s="42">
        <v>18886.7</v>
      </c>
      <c r="F210" s="96"/>
      <c r="G210" s="42">
        <v>75516</v>
      </c>
      <c r="H210" s="42">
        <v>53976.816666666702</v>
      </c>
      <c r="I210" s="96"/>
      <c r="J210" s="42">
        <v>151032</v>
      </c>
      <c r="K210" s="43">
        <f t="shared" si="5"/>
        <v>107953.6333333334</v>
      </c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</row>
    <row r="211" spans="2:149" ht="18.600000000000001" customHeight="1" x14ac:dyDescent="0.25">
      <c r="B211" s="23">
        <v>43252</v>
      </c>
      <c r="C211" s="11"/>
      <c r="D211" s="84">
        <v>26267.3</v>
      </c>
      <c r="E211" s="42">
        <v>18886.7</v>
      </c>
      <c r="F211" s="96"/>
      <c r="G211" s="42">
        <v>78938</v>
      </c>
      <c r="H211" s="42">
        <v>53770.15</v>
      </c>
      <c r="I211" s="96"/>
      <c r="J211" s="42">
        <v>157876</v>
      </c>
      <c r="K211" s="43">
        <f t="shared" si="5"/>
        <v>107540.3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</row>
    <row r="212" spans="2:149" ht="18.600000000000001" customHeight="1" x14ac:dyDescent="0.25">
      <c r="B212" s="23">
        <v>43282</v>
      </c>
      <c r="C212" s="11"/>
      <c r="D212" s="84">
        <v>26267.3</v>
      </c>
      <c r="E212" s="42">
        <v>19300</v>
      </c>
      <c r="F212" s="96"/>
      <c r="G212" s="42">
        <v>78938</v>
      </c>
      <c r="H212" s="42">
        <v>55113.483333333301</v>
      </c>
      <c r="I212" s="96"/>
      <c r="J212" s="42">
        <v>157876</v>
      </c>
      <c r="K212" s="43">
        <f t="shared" si="5"/>
        <v>110226.9666666666</v>
      </c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</row>
    <row r="213" spans="2:149" ht="18.600000000000001" customHeight="1" x14ac:dyDescent="0.25">
      <c r="B213" s="23">
        <v>43313</v>
      </c>
      <c r="C213" s="11"/>
      <c r="D213" s="84">
        <v>26267.3</v>
      </c>
      <c r="E213" s="42">
        <v>19750</v>
      </c>
      <c r="F213" s="96"/>
      <c r="G213" s="42">
        <v>78938</v>
      </c>
      <c r="H213" s="42">
        <v>56426.816666666702</v>
      </c>
      <c r="I213" s="96"/>
      <c r="J213" s="42">
        <v>157876</v>
      </c>
      <c r="K213" s="43">
        <f t="shared" si="5"/>
        <v>112853.6333333334</v>
      </c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</row>
    <row r="214" spans="2:149" ht="18.600000000000001" customHeight="1" x14ac:dyDescent="0.25">
      <c r="B214" s="23">
        <v>43344</v>
      </c>
      <c r="C214" s="11"/>
      <c r="D214" s="84">
        <v>27444.600000000002</v>
      </c>
      <c r="E214" s="42">
        <v>19866.666666666701</v>
      </c>
      <c r="F214" s="96"/>
      <c r="G214" s="42">
        <v>82476</v>
      </c>
      <c r="H214" s="42">
        <v>56766.816666666702</v>
      </c>
      <c r="I214" s="96"/>
      <c r="J214" s="42">
        <v>164952</v>
      </c>
      <c r="K214" s="43">
        <f t="shared" si="5"/>
        <v>113533.6333333334</v>
      </c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</row>
    <row r="215" spans="2:149" ht="18.600000000000001" customHeight="1" x14ac:dyDescent="0.25">
      <c r="B215" s="23">
        <v>43374</v>
      </c>
      <c r="C215" s="11"/>
      <c r="D215" s="84">
        <v>27444.600000000002</v>
      </c>
      <c r="E215" s="42">
        <v>20453.333333333299</v>
      </c>
      <c r="F215" s="96"/>
      <c r="G215" s="42">
        <v>82476</v>
      </c>
      <c r="H215" s="42">
        <v>58620.15</v>
      </c>
      <c r="I215" s="96"/>
      <c r="J215" s="42">
        <v>164952</v>
      </c>
      <c r="K215" s="43">
        <f t="shared" si="5"/>
        <v>117240.3</v>
      </c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</row>
    <row r="216" spans="2:149" ht="18.600000000000001" customHeight="1" x14ac:dyDescent="0.25">
      <c r="B216" s="23">
        <v>43405</v>
      </c>
      <c r="C216" s="11"/>
      <c r="D216" s="84">
        <v>27444.6</v>
      </c>
      <c r="E216" s="42">
        <v>20060</v>
      </c>
      <c r="F216" s="96"/>
      <c r="G216" s="42">
        <v>82476</v>
      </c>
      <c r="H216" s="42">
        <v>57476.816666666702</v>
      </c>
      <c r="I216" s="96"/>
      <c r="J216" s="42">
        <v>164952</v>
      </c>
      <c r="K216" s="43">
        <f t="shared" si="5"/>
        <v>114953.6333333334</v>
      </c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</row>
    <row r="217" spans="2:149" ht="18.600000000000001" customHeight="1" x14ac:dyDescent="0.25">
      <c r="B217" s="23">
        <v>43435</v>
      </c>
      <c r="C217" s="11"/>
      <c r="D217" s="84">
        <v>27444.6</v>
      </c>
      <c r="E217" s="42">
        <v>19346.666666666701</v>
      </c>
      <c r="F217" s="96"/>
      <c r="G217" s="42">
        <v>82476</v>
      </c>
      <c r="H217" s="42">
        <v>55306.816666666702</v>
      </c>
      <c r="I217" s="96"/>
      <c r="J217" s="42">
        <v>164952</v>
      </c>
      <c r="K217" s="43">
        <f t="shared" si="5"/>
        <v>110613.6333333334</v>
      </c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</row>
    <row r="218" spans="2:149" ht="18.600000000000001" customHeight="1" x14ac:dyDescent="0.25">
      <c r="B218" s="23">
        <v>43466</v>
      </c>
      <c r="C218" s="11"/>
      <c r="D218" s="84">
        <v>27444.6</v>
      </c>
      <c r="E218" s="42">
        <v>18996.666666666701</v>
      </c>
      <c r="F218" s="96"/>
      <c r="G218" s="42">
        <v>82476</v>
      </c>
      <c r="H218" s="42">
        <v>54103.483333333301</v>
      </c>
      <c r="I218" s="96"/>
      <c r="J218" s="42">
        <v>164952</v>
      </c>
      <c r="K218" s="43">
        <f t="shared" si="5"/>
        <v>108206.9666666666</v>
      </c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</row>
    <row r="219" spans="2:149" ht="18.600000000000001" customHeight="1" x14ac:dyDescent="0.25">
      <c r="B219" s="23">
        <v>43497</v>
      </c>
      <c r="C219" s="11"/>
      <c r="D219" s="84">
        <v>27444.6</v>
      </c>
      <c r="E219" s="42">
        <v>19066.666666666701</v>
      </c>
      <c r="F219" s="96"/>
      <c r="G219" s="42">
        <v>82476</v>
      </c>
      <c r="H219" s="42">
        <v>54326.816666666702</v>
      </c>
      <c r="I219" s="96"/>
      <c r="J219" s="42">
        <v>164952</v>
      </c>
      <c r="K219" s="43">
        <f t="shared" si="5"/>
        <v>108653.6333333334</v>
      </c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</row>
    <row r="220" spans="2:149" ht="18.600000000000001" customHeight="1" x14ac:dyDescent="0.25">
      <c r="B220" s="23">
        <v>43525</v>
      </c>
      <c r="C220" s="11"/>
      <c r="D220" s="84">
        <v>27444.6</v>
      </c>
      <c r="E220" s="42">
        <v>19083.333333333299</v>
      </c>
      <c r="F220" s="96"/>
      <c r="G220" s="42">
        <v>82476</v>
      </c>
      <c r="H220" s="42">
        <v>54353.483333333301</v>
      </c>
      <c r="I220" s="96"/>
      <c r="J220" s="42">
        <v>164952</v>
      </c>
      <c r="K220" s="43">
        <f t="shared" si="5"/>
        <v>108706.9666666666</v>
      </c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</row>
    <row r="221" spans="2:149" ht="18.600000000000001" customHeight="1" x14ac:dyDescent="0.25">
      <c r="B221" s="23">
        <v>43556</v>
      </c>
      <c r="C221" s="11"/>
      <c r="D221" s="84">
        <v>27444.6</v>
      </c>
      <c r="E221" s="42">
        <v>19473.333333333299</v>
      </c>
      <c r="F221" s="96"/>
      <c r="G221" s="42">
        <v>82476</v>
      </c>
      <c r="H221" s="42">
        <v>55456.666666666701</v>
      </c>
      <c r="I221" s="96"/>
      <c r="J221" s="42">
        <v>164952</v>
      </c>
      <c r="K221" s="43">
        <f t="shared" si="5"/>
        <v>110913.3333333334</v>
      </c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</row>
    <row r="222" spans="2:149" ht="18.600000000000001" customHeight="1" x14ac:dyDescent="0.25">
      <c r="B222" s="23">
        <v>43586</v>
      </c>
      <c r="C222" s="11"/>
      <c r="D222" s="84">
        <v>27444.6</v>
      </c>
      <c r="E222" s="42">
        <v>19226.666666666701</v>
      </c>
      <c r="F222" s="96"/>
      <c r="G222" s="42">
        <v>82476</v>
      </c>
      <c r="H222" s="42">
        <v>55340</v>
      </c>
      <c r="I222" s="96"/>
      <c r="J222" s="42">
        <v>164952</v>
      </c>
      <c r="K222" s="43">
        <f t="shared" si="5"/>
        <v>110680</v>
      </c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</row>
    <row r="223" spans="2:149" ht="18.600000000000001" customHeight="1" x14ac:dyDescent="0.25">
      <c r="B223" s="23">
        <v>43617</v>
      </c>
      <c r="C223" s="11"/>
      <c r="D223" s="84">
        <v>29278.100000000002</v>
      </c>
      <c r="E223" s="42">
        <v>19063.333333333299</v>
      </c>
      <c r="F223" s="96"/>
      <c r="G223" s="42">
        <v>87986</v>
      </c>
      <c r="H223" s="42">
        <v>55070</v>
      </c>
      <c r="I223" s="96"/>
      <c r="J223" s="42">
        <v>175972</v>
      </c>
      <c r="K223" s="43">
        <f t="shared" si="5"/>
        <v>110140</v>
      </c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</row>
    <row r="224" spans="2:149" ht="18.600000000000001" customHeight="1" x14ac:dyDescent="0.25">
      <c r="B224" s="23">
        <v>43647</v>
      </c>
      <c r="C224" s="11"/>
      <c r="D224" s="84">
        <v>29278.100000000002</v>
      </c>
      <c r="E224" s="42">
        <v>18090</v>
      </c>
      <c r="F224" s="96"/>
      <c r="G224" s="42">
        <v>87986</v>
      </c>
      <c r="H224" s="42">
        <v>52166.666666666701</v>
      </c>
      <c r="I224" s="96"/>
      <c r="J224" s="42">
        <v>175972</v>
      </c>
      <c r="K224" s="43">
        <f t="shared" si="5"/>
        <v>104333.3333333334</v>
      </c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</row>
    <row r="225" spans="2:149" ht="18.600000000000001" customHeight="1" x14ac:dyDescent="0.25">
      <c r="B225" s="23">
        <v>43678</v>
      </c>
      <c r="C225" s="11"/>
      <c r="D225" s="84">
        <v>29278.100000000002</v>
      </c>
      <c r="E225" s="42">
        <v>18103.333333333299</v>
      </c>
      <c r="F225" s="96"/>
      <c r="G225" s="42">
        <v>87986</v>
      </c>
      <c r="H225" s="42">
        <v>53156.666666666701</v>
      </c>
      <c r="I225" s="96"/>
      <c r="J225" s="42">
        <v>175972</v>
      </c>
      <c r="K225" s="43">
        <f t="shared" si="5"/>
        <v>106313.3333333334</v>
      </c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</row>
    <row r="226" spans="2:149" ht="18.600000000000001" customHeight="1" x14ac:dyDescent="0.25">
      <c r="B226" s="23">
        <v>43709</v>
      </c>
      <c r="C226" s="11"/>
      <c r="D226" s="84">
        <v>29278.100000000002</v>
      </c>
      <c r="E226" s="42">
        <v>18003.333333333299</v>
      </c>
      <c r="F226" s="96"/>
      <c r="G226" s="42">
        <v>87986</v>
      </c>
      <c r="H226" s="42">
        <v>52890</v>
      </c>
      <c r="I226" s="96"/>
      <c r="J226" s="42">
        <v>175972</v>
      </c>
      <c r="K226" s="43">
        <f t="shared" si="5"/>
        <v>105780</v>
      </c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</row>
    <row r="227" spans="2:149" ht="18.600000000000001" customHeight="1" x14ac:dyDescent="0.25">
      <c r="B227" s="23">
        <v>43739</v>
      </c>
      <c r="C227" s="11"/>
      <c r="D227" s="84">
        <v>33157.4</v>
      </c>
      <c r="E227" s="42">
        <v>18610</v>
      </c>
      <c r="F227" s="96"/>
      <c r="G227" s="42">
        <v>99644</v>
      </c>
      <c r="H227" s="42">
        <v>54710</v>
      </c>
      <c r="I227" s="96"/>
      <c r="J227" s="42">
        <v>199288</v>
      </c>
      <c r="K227" s="43">
        <f t="shared" si="5"/>
        <v>109420</v>
      </c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</row>
    <row r="228" spans="2:149" ht="18.600000000000001" customHeight="1" x14ac:dyDescent="0.25">
      <c r="B228" s="23">
        <v>43770</v>
      </c>
      <c r="C228" s="11"/>
      <c r="D228" s="84">
        <v>33157.4</v>
      </c>
      <c r="E228" s="42">
        <v>18750</v>
      </c>
      <c r="F228" s="96"/>
      <c r="G228" s="42">
        <v>99644</v>
      </c>
      <c r="H228" s="42">
        <v>55043.333333333299</v>
      </c>
      <c r="I228" s="96"/>
      <c r="J228" s="42">
        <v>199288</v>
      </c>
      <c r="K228" s="43">
        <f t="shared" si="5"/>
        <v>110086.6666666666</v>
      </c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</row>
    <row r="229" spans="2:149" ht="18" customHeight="1" x14ac:dyDescent="0.25">
      <c r="B229" s="23">
        <v>43800</v>
      </c>
      <c r="C229" s="11"/>
      <c r="D229" s="84">
        <v>37924.5</v>
      </c>
      <c r="E229" s="42">
        <v>19460</v>
      </c>
      <c r="F229" s="96"/>
      <c r="G229" s="42">
        <v>113970</v>
      </c>
      <c r="H229" s="42">
        <v>57156.666666666701</v>
      </c>
      <c r="I229" s="96"/>
      <c r="J229" s="42">
        <v>227940</v>
      </c>
      <c r="K229" s="43">
        <f t="shared" si="5"/>
        <v>114313.3333333334</v>
      </c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</row>
    <row r="230" spans="2:149" ht="18.600000000000001" customHeight="1" x14ac:dyDescent="0.25">
      <c r="B230" s="23">
        <v>43831</v>
      </c>
      <c r="C230" s="11"/>
      <c r="D230" s="84">
        <v>37924.5</v>
      </c>
      <c r="E230" s="42">
        <v>19596.666666666701</v>
      </c>
      <c r="F230" s="96"/>
      <c r="G230" s="42">
        <v>113970</v>
      </c>
      <c r="H230" s="42">
        <v>57556.666666666701</v>
      </c>
      <c r="I230" s="96"/>
      <c r="J230" s="42">
        <v>227940</v>
      </c>
      <c r="K230" s="43">
        <f t="shared" si="5"/>
        <v>115113.3333333334</v>
      </c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</row>
    <row r="231" spans="2:149" ht="18.600000000000001" customHeight="1" x14ac:dyDescent="0.25">
      <c r="B231" s="23">
        <v>43862</v>
      </c>
      <c r="C231" s="11"/>
      <c r="D231" s="84">
        <v>37924.5</v>
      </c>
      <c r="E231" s="42">
        <v>19740</v>
      </c>
      <c r="F231" s="96"/>
      <c r="G231" s="42">
        <v>113970</v>
      </c>
      <c r="H231" s="42">
        <v>57750</v>
      </c>
      <c r="I231" s="96"/>
      <c r="J231" s="42">
        <v>227940</v>
      </c>
      <c r="K231" s="43">
        <f t="shared" si="5"/>
        <v>115500</v>
      </c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</row>
    <row r="232" spans="2:149" ht="18.600000000000001" customHeight="1" x14ac:dyDescent="0.25">
      <c r="B232" s="23">
        <v>43891</v>
      </c>
      <c r="C232" s="11"/>
      <c r="D232" s="84">
        <v>37924.5</v>
      </c>
      <c r="E232" s="42">
        <v>19560</v>
      </c>
      <c r="F232" s="96"/>
      <c r="G232" s="42">
        <v>113970</v>
      </c>
      <c r="H232" s="42">
        <v>57713.333333333299</v>
      </c>
      <c r="I232" s="96"/>
      <c r="J232" s="42">
        <v>227940</v>
      </c>
      <c r="K232" s="43">
        <f t="shared" si="5"/>
        <v>115426.6666666666</v>
      </c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</row>
    <row r="233" spans="2:149" ht="18.600000000000001" customHeight="1" x14ac:dyDescent="0.25">
      <c r="B233" s="23">
        <v>43922</v>
      </c>
      <c r="C233" s="11"/>
      <c r="D233" s="84">
        <v>37924.5</v>
      </c>
      <c r="E233" s="42">
        <v>18903.333333333299</v>
      </c>
      <c r="F233" s="96"/>
      <c r="G233" s="42">
        <v>113970</v>
      </c>
      <c r="H233" s="42">
        <v>55593.333333333299</v>
      </c>
      <c r="I233" s="96"/>
      <c r="J233" s="42">
        <v>227940</v>
      </c>
      <c r="K233" s="43">
        <f t="shared" si="5"/>
        <v>111186.6666666666</v>
      </c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</row>
    <row r="234" spans="2:149" ht="18.600000000000001" customHeight="1" x14ac:dyDescent="0.25">
      <c r="B234" s="23">
        <v>43952</v>
      </c>
      <c r="C234" s="11"/>
      <c r="D234" s="84">
        <v>37924.5</v>
      </c>
      <c r="E234" s="42">
        <v>19403.333333333299</v>
      </c>
      <c r="F234" s="96"/>
      <c r="G234" s="42">
        <v>113970</v>
      </c>
      <c r="H234" s="42">
        <v>57043.333333333299</v>
      </c>
      <c r="I234" s="96"/>
      <c r="J234" s="42">
        <v>227940</v>
      </c>
      <c r="K234" s="43">
        <f t="shared" si="5"/>
        <v>114086.6666666666</v>
      </c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</row>
    <row r="235" spans="2:149" ht="18.600000000000001" customHeight="1" x14ac:dyDescent="0.25">
      <c r="B235" s="23">
        <v>43983</v>
      </c>
      <c r="C235" s="11"/>
      <c r="D235" s="84">
        <v>37924.5</v>
      </c>
      <c r="E235" s="42">
        <v>19680</v>
      </c>
      <c r="F235" s="96"/>
      <c r="G235" s="42">
        <v>113970</v>
      </c>
      <c r="H235" s="42">
        <v>57713.333333333299</v>
      </c>
      <c r="I235" s="96"/>
      <c r="J235" s="42">
        <v>227940</v>
      </c>
      <c r="K235" s="43">
        <f t="shared" si="5"/>
        <v>115426.6666666666</v>
      </c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</row>
    <row r="236" spans="2:149" ht="18.600000000000001" customHeight="1" x14ac:dyDescent="0.25">
      <c r="B236" s="23">
        <v>44013</v>
      </c>
      <c r="C236" s="11"/>
      <c r="D236" s="84">
        <v>37924.5</v>
      </c>
      <c r="E236" s="42">
        <v>20156.666666666701</v>
      </c>
      <c r="F236" s="96"/>
      <c r="G236" s="42">
        <v>113970</v>
      </c>
      <c r="H236" s="42">
        <v>58793.333333333299</v>
      </c>
      <c r="I236" s="96"/>
      <c r="J236" s="42">
        <v>227940</v>
      </c>
      <c r="K236" s="43">
        <f t="shared" si="5"/>
        <v>117586.6666666666</v>
      </c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</row>
    <row r="237" spans="2:149" ht="18.600000000000001" customHeight="1" x14ac:dyDescent="0.25">
      <c r="B237" s="23">
        <v>44044</v>
      </c>
      <c r="C237" s="11"/>
      <c r="D237" s="84">
        <v>37924.5</v>
      </c>
      <c r="E237" s="42">
        <v>19980</v>
      </c>
      <c r="F237" s="96"/>
      <c r="G237" s="42">
        <v>113970</v>
      </c>
      <c r="H237" s="42">
        <v>60256.666666666701</v>
      </c>
      <c r="I237" s="96"/>
      <c r="J237" s="42">
        <v>227940</v>
      </c>
      <c r="K237" s="43">
        <f t="shared" si="5"/>
        <v>120513.3333333334</v>
      </c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</row>
    <row r="238" spans="2:149" ht="18.600000000000001" customHeight="1" x14ac:dyDescent="0.25">
      <c r="B238" s="23">
        <v>44075</v>
      </c>
      <c r="C238" s="11"/>
      <c r="D238" s="84">
        <v>37924.5</v>
      </c>
      <c r="E238" s="42">
        <v>20400</v>
      </c>
      <c r="F238" s="96"/>
      <c r="G238" s="42">
        <v>113970</v>
      </c>
      <c r="H238" s="42">
        <v>60083.333333333299</v>
      </c>
      <c r="I238" s="96"/>
      <c r="J238" s="42">
        <v>227940</v>
      </c>
      <c r="K238" s="43">
        <f t="shared" si="5"/>
        <v>120166.6666666666</v>
      </c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</row>
    <row r="239" spans="2:149" ht="18.600000000000001" customHeight="1" x14ac:dyDescent="0.25">
      <c r="B239" s="23">
        <v>44105</v>
      </c>
      <c r="C239" s="11"/>
      <c r="D239" s="84">
        <v>37924.5</v>
      </c>
      <c r="E239" s="42">
        <v>20310</v>
      </c>
      <c r="F239" s="96"/>
      <c r="G239" s="42">
        <v>113970</v>
      </c>
      <c r="H239" s="42">
        <v>60013.333333333299</v>
      </c>
      <c r="I239" s="96"/>
      <c r="J239" s="42">
        <v>227940</v>
      </c>
      <c r="K239" s="43">
        <f t="shared" si="5"/>
        <v>120026.6666666666</v>
      </c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</row>
    <row r="240" spans="2:149" ht="18.600000000000001" customHeight="1" x14ac:dyDescent="0.25">
      <c r="B240" s="23">
        <v>44136</v>
      </c>
      <c r="C240" s="11"/>
      <c r="D240" s="84">
        <v>37924.5</v>
      </c>
      <c r="E240" s="42">
        <v>20626.666666666701</v>
      </c>
      <c r="F240" s="96"/>
      <c r="G240" s="42">
        <v>113970</v>
      </c>
      <c r="H240" s="42">
        <v>60210</v>
      </c>
      <c r="I240" s="96"/>
      <c r="J240" s="42">
        <v>227940</v>
      </c>
      <c r="K240" s="43">
        <f t="shared" si="5"/>
        <v>120420</v>
      </c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</row>
    <row r="241" spans="2:149" ht="18.600000000000001" customHeight="1" x14ac:dyDescent="0.25">
      <c r="B241" s="23">
        <v>44166</v>
      </c>
      <c r="C241" s="11"/>
      <c r="D241" s="84">
        <v>37924.5</v>
      </c>
      <c r="E241" s="42">
        <v>20913.333333333299</v>
      </c>
      <c r="F241" s="96"/>
      <c r="G241" s="42">
        <v>113970</v>
      </c>
      <c r="H241" s="42">
        <v>61143.333333333299</v>
      </c>
      <c r="I241" s="96"/>
      <c r="J241" s="42">
        <v>227940</v>
      </c>
      <c r="K241" s="43">
        <f t="shared" si="5"/>
        <v>122286.6666666666</v>
      </c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</row>
    <row r="242" spans="2:149" ht="18.600000000000001" customHeight="1" x14ac:dyDescent="0.25">
      <c r="B242" s="23">
        <v>44197</v>
      </c>
      <c r="C242" s="11"/>
      <c r="D242" s="84">
        <v>37924.5</v>
      </c>
      <c r="E242" s="42">
        <v>21473.333333333299</v>
      </c>
      <c r="F242" s="96"/>
      <c r="G242" s="42">
        <v>113970</v>
      </c>
      <c r="H242" s="42">
        <v>62723.333333333299</v>
      </c>
      <c r="I242" s="96"/>
      <c r="J242" s="42">
        <v>227940</v>
      </c>
      <c r="K242" s="43">
        <f t="shared" si="5"/>
        <v>125446.6666666666</v>
      </c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</row>
    <row r="243" spans="2:149" ht="18.600000000000001" customHeight="1" x14ac:dyDescent="0.25">
      <c r="B243" s="23">
        <v>44228</v>
      </c>
      <c r="C243" s="11"/>
      <c r="D243" s="84">
        <v>37924.5</v>
      </c>
      <c r="E243" s="42">
        <v>22990</v>
      </c>
      <c r="F243" s="96"/>
      <c r="G243" s="42">
        <v>113970</v>
      </c>
      <c r="H243" s="42">
        <v>68000</v>
      </c>
      <c r="I243" s="96"/>
      <c r="J243" s="42">
        <v>227940</v>
      </c>
      <c r="K243" s="43">
        <f t="shared" si="5"/>
        <v>136000</v>
      </c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</row>
    <row r="244" spans="2:149" ht="18.600000000000001" customHeight="1" x14ac:dyDescent="0.25">
      <c r="B244" s="23">
        <v>44256</v>
      </c>
      <c r="C244" s="11"/>
      <c r="D244" s="84">
        <v>37924.5</v>
      </c>
      <c r="E244" s="42">
        <v>23190</v>
      </c>
      <c r="F244" s="96"/>
      <c r="G244" s="42">
        <v>113970</v>
      </c>
      <c r="H244" s="42">
        <v>68663</v>
      </c>
      <c r="I244" s="96"/>
      <c r="J244" s="42">
        <v>227940</v>
      </c>
      <c r="K244" s="43">
        <f t="shared" si="5"/>
        <v>137326</v>
      </c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</row>
    <row r="245" spans="2:149" ht="18.600000000000001" customHeight="1" x14ac:dyDescent="0.25">
      <c r="B245" s="23">
        <v>44287</v>
      </c>
      <c r="C245" s="11"/>
      <c r="D245" s="84">
        <v>37924.5</v>
      </c>
      <c r="E245" s="42">
        <v>22926.666666666701</v>
      </c>
      <c r="F245" s="96"/>
      <c r="G245" s="42">
        <v>113970</v>
      </c>
      <c r="H245" s="42">
        <v>68773.333333333299</v>
      </c>
      <c r="I245" s="96"/>
      <c r="J245" s="42">
        <v>227940</v>
      </c>
      <c r="K245" s="43">
        <f t="shared" si="5"/>
        <v>137546.6666666666</v>
      </c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</row>
    <row r="246" spans="2:149" ht="18.600000000000001" customHeight="1" x14ac:dyDescent="0.25">
      <c r="B246" s="23">
        <v>44317</v>
      </c>
      <c r="C246" s="11"/>
      <c r="D246" s="84">
        <v>37924.5</v>
      </c>
      <c r="E246" s="42"/>
      <c r="F246" s="96"/>
      <c r="G246" s="42">
        <v>113970</v>
      </c>
      <c r="H246" s="42"/>
      <c r="I246" s="96"/>
      <c r="J246" s="42">
        <v>227940</v>
      </c>
      <c r="K246" s="43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</row>
    <row r="247" spans="2:149" ht="18.600000000000001" customHeight="1" x14ac:dyDescent="0.25">
      <c r="B247" s="23">
        <v>44348</v>
      </c>
      <c r="C247" s="11"/>
      <c r="D247" s="84">
        <v>38561.4</v>
      </c>
      <c r="E247" s="42"/>
      <c r="F247" s="96"/>
      <c r="G247" s="42">
        <v>115884</v>
      </c>
      <c r="H247" s="42"/>
      <c r="I247" s="96"/>
      <c r="J247" s="42">
        <v>231768</v>
      </c>
      <c r="K247" s="43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</row>
    <row r="248" spans="2:149" ht="7.5" customHeight="1" x14ac:dyDescent="0.25">
      <c r="B248" s="69"/>
      <c r="C248" s="88"/>
      <c r="D248" s="70"/>
      <c r="E248" s="70"/>
      <c r="F248" s="37"/>
      <c r="G248" s="71"/>
      <c r="H248" s="38"/>
      <c r="I248" s="37"/>
      <c r="J248" s="71"/>
      <c r="K248" s="3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</row>
    <row r="249" spans="2:149" ht="18.600000000000001" customHeight="1" x14ac:dyDescent="0.25">
      <c r="B249" s="62" t="s">
        <v>1</v>
      </c>
      <c r="D249" s="48"/>
      <c r="E249" s="48"/>
      <c r="F249" s="37"/>
      <c r="G249" s="63"/>
      <c r="H249" s="48"/>
      <c r="I249" s="37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</row>
    <row r="250" spans="2:149" ht="18.600000000000001" customHeight="1" x14ac:dyDescent="0.25">
      <c r="B250" s="65" t="s">
        <v>68</v>
      </c>
      <c r="D250" s="48"/>
      <c r="E250" s="48"/>
      <c r="F250" s="37"/>
      <c r="G250" s="48"/>
      <c r="H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</row>
    <row r="251" spans="2:149" ht="39.75" customHeight="1" x14ac:dyDescent="0.2">
      <c r="B251" s="88" t="s">
        <v>70</v>
      </c>
      <c r="D251" s="88"/>
      <c r="E251" s="88"/>
      <c r="F251" s="94"/>
      <c r="G251" s="88"/>
      <c r="H251" s="88"/>
      <c r="I251" s="94"/>
      <c r="J251" s="88"/>
      <c r="K251" s="8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</row>
    <row r="252" spans="2:149" ht="18.600000000000001" customHeight="1" x14ac:dyDescent="0.2">
      <c r="B252" s="66" t="s">
        <v>41</v>
      </c>
      <c r="D252" s="48"/>
      <c r="E252" s="48"/>
      <c r="G252" s="48"/>
      <c r="H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</row>
    <row r="253" spans="2:149" ht="18.600000000000001" customHeight="1" x14ac:dyDescent="0.2">
      <c r="B253" s="66" t="s">
        <v>44</v>
      </c>
      <c r="D253" s="48"/>
      <c r="E253" s="48"/>
      <c r="G253" s="48"/>
      <c r="H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</row>
    <row r="254" spans="2:149" ht="18.600000000000001" customHeight="1" x14ac:dyDescent="0.2">
      <c r="B254" s="66" t="s">
        <v>49</v>
      </c>
      <c r="D254" s="48"/>
      <c r="E254" s="48"/>
      <c r="G254" s="48"/>
      <c r="H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</row>
    <row r="255" spans="2:149" ht="18.600000000000001" customHeight="1" x14ac:dyDescent="0.2">
      <c r="B255" s="66" t="s">
        <v>52</v>
      </c>
      <c r="D255" s="48"/>
      <c r="E255" s="48"/>
      <c r="G255" s="48"/>
      <c r="H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</row>
    <row r="256" spans="2:149" ht="18.600000000000001" customHeight="1" x14ac:dyDescent="0.2">
      <c r="B256" s="66" t="s">
        <v>72</v>
      </c>
      <c r="D256" s="48"/>
      <c r="E256" s="48"/>
      <c r="G256" s="48"/>
      <c r="H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</row>
    <row r="257" s="48" customFormat="1" ht="18.600000000000001" customHeight="1" x14ac:dyDescent="0.2"/>
    <row r="258" s="48" customFormat="1" ht="18.600000000000001" customHeight="1" x14ac:dyDescent="0.2"/>
    <row r="259" s="48" customFormat="1" ht="18.600000000000001" customHeight="1" x14ac:dyDescent="0.2"/>
    <row r="260" s="48" customFormat="1" ht="18.600000000000001" customHeight="1" x14ac:dyDescent="0.2"/>
    <row r="261" s="48" customFormat="1" ht="18.600000000000001" customHeight="1" x14ac:dyDescent="0.2"/>
    <row r="262" s="48" customFormat="1" ht="18.600000000000001" customHeight="1" x14ac:dyDescent="0.2"/>
    <row r="263" s="48" customFormat="1" ht="18.600000000000001" customHeight="1" x14ac:dyDescent="0.2"/>
    <row r="264" s="48" customFormat="1" ht="18.600000000000001" customHeight="1" x14ac:dyDescent="0.2"/>
    <row r="265" s="48" customFormat="1" ht="18.600000000000001" customHeight="1" x14ac:dyDescent="0.2"/>
    <row r="266" s="48" customFormat="1" ht="18.600000000000001" customHeight="1" x14ac:dyDescent="0.2"/>
    <row r="267" s="48" customFormat="1" ht="18.600000000000001" customHeight="1" x14ac:dyDescent="0.2"/>
    <row r="268" s="48" customFormat="1" ht="18.600000000000001" customHeight="1" x14ac:dyDescent="0.2"/>
    <row r="269" s="48" customFormat="1" ht="18.600000000000001" customHeight="1" x14ac:dyDescent="0.2"/>
    <row r="270" s="48" customFormat="1" ht="18.600000000000001" customHeight="1" x14ac:dyDescent="0.2"/>
    <row r="271" s="48" customFormat="1" ht="18.600000000000001" customHeight="1" x14ac:dyDescent="0.2"/>
    <row r="272" s="48" customFormat="1" ht="18.600000000000001" customHeight="1" x14ac:dyDescent="0.2"/>
    <row r="273" s="48" customFormat="1" ht="18.600000000000001" customHeight="1" x14ac:dyDescent="0.2"/>
    <row r="274" s="48" customFormat="1" ht="18.600000000000001" customHeight="1" x14ac:dyDescent="0.2"/>
    <row r="275" s="48" customFormat="1" ht="18.600000000000001" customHeight="1" x14ac:dyDescent="0.2"/>
    <row r="276" s="48" customFormat="1" ht="18.600000000000001" customHeight="1" x14ac:dyDescent="0.2"/>
    <row r="277" s="48" customFormat="1" ht="18.600000000000001" customHeight="1" x14ac:dyDescent="0.2"/>
    <row r="278" s="48" customFormat="1" ht="18.600000000000001" customHeight="1" x14ac:dyDescent="0.2"/>
    <row r="279" s="48" customFormat="1" ht="18.600000000000001" customHeight="1" x14ac:dyDescent="0.2"/>
    <row r="280" s="48" customFormat="1" ht="18.600000000000001" customHeight="1" x14ac:dyDescent="0.2"/>
    <row r="281" s="48" customFormat="1" ht="18.600000000000001" customHeight="1" x14ac:dyDescent="0.2"/>
    <row r="282" s="48" customFormat="1" ht="18.600000000000001" customHeight="1" x14ac:dyDescent="0.2"/>
    <row r="283" s="48" customFormat="1" ht="18.600000000000001" customHeight="1" x14ac:dyDescent="0.2"/>
    <row r="284" s="48" customFormat="1" ht="18.600000000000001" customHeight="1" x14ac:dyDescent="0.2"/>
    <row r="285" s="48" customFormat="1" ht="18.600000000000001" customHeight="1" x14ac:dyDescent="0.2"/>
    <row r="286" s="48" customFormat="1" ht="18.600000000000001" customHeight="1" x14ac:dyDescent="0.2"/>
    <row r="287" s="48" customFormat="1" ht="18.600000000000001" customHeight="1" x14ac:dyDescent="0.2"/>
    <row r="288" s="48" customFormat="1" ht="18.600000000000001" customHeight="1" x14ac:dyDescent="0.2"/>
    <row r="289" s="48" customFormat="1" ht="18.600000000000001" customHeight="1" x14ac:dyDescent="0.2"/>
    <row r="290" s="48" customFormat="1" ht="18.600000000000001" customHeight="1" x14ac:dyDescent="0.2"/>
    <row r="291" s="48" customFormat="1" ht="18.600000000000001" customHeight="1" x14ac:dyDescent="0.2"/>
    <row r="292" s="48" customFormat="1" ht="18.600000000000001" customHeight="1" x14ac:dyDescent="0.2"/>
    <row r="293" s="48" customFormat="1" ht="18.600000000000001" customHeight="1" x14ac:dyDescent="0.2"/>
    <row r="294" s="48" customFormat="1" ht="18.600000000000001" customHeight="1" x14ac:dyDescent="0.2"/>
    <row r="295" s="48" customFormat="1" ht="18.600000000000001" customHeight="1" x14ac:dyDescent="0.2"/>
    <row r="296" s="48" customFormat="1" ht="18.600000000000001" customHeight="1" x14ac:dyDescent="0.2"/>
    <row r="297" s="48" customFormat="1" ht="18.600000000000001" customHeight="1" x14ac:dyDescent="0.2"/>
    <row r="298" s="48" customFormat="1" ht="18.600000000000001" customHeight="1" x14ac:dyDescent="0.2"/>
    <row r="299" s="48" customFormat="1" ht="18.600000000000001" customHeight="1" x14ac:dyDescent="0.2"/>
    <row r="300" s="48" customFormat="1" ht="18.600000000000001" customHeight="1" x14ac:dyDescent="0.2"/>
    <row r="301" s="48" customFormat="1" ht="18.600000000000001" customHeight="1" x14ac:dyDescent="0.2"/>
    <row r="302" s="48" customFormat="1" ht="18.600000000000001" customHeight="1" x14ac:dyDescent="0.2"/>
    <row r="303" s="48" customFormat="1" ht="18.600000000000001" customHeight="1" x14ac:dyDescent="0.2"/>
    <row r="304" s="48" customFormat="1" ht="18.600000000000001" customHeight="1" x14ac:dyDescent="0.2"/>
    <row r="305" s="48" customFormat="1" ht="18.600000000000001" customHeight="1" x14ac:dyDescent="0.2"/>
    <row r="306" s="48" customFormat="1" ht="18.600000000000001" customHeight="1" x14ac:dyDescent="0.2"/>
    <row r="307" s="48" customFormat="1" ht="18.600000000000001" customHeight="1" x14ac:dyDescent="0.2"/>
    <row r="308" s="48" customFormat="1" ht="18.600000000000001" customHeight="1" x14ac:dyDescent="0.2"/>
    <row r="309" s="48" customFormat="1" ht="18.600000000000001" customHeight="1" x14ac:dyDescent="0.2"/>
    <row r="310" s="48" customFormat="1" ht="18.600000000000001" customHeight="1" x14ac:dyDescent="0.2"/>
    <row r="311" s="48" customFormat="1" ht="18.600000000000001" customHeight="1" x14ac:dyDescent="0.2"/>
    <row r="312" s="48" customFormat="1" ht="18.600000000000001" customHeight="1" x14ac:dyDescent="0.2"/>
    <row r="313" s="48" customFormat="1" ht="18.600000000000001" customHeight="1" x14ac:dyDescent="0.2"/>
    <row r="314" s="48" customFormat="1" ht="18.600000000000001" customHeight="1" x14ac:dyDescent="0.2"/>
    <row r="315" s="48" customFormat="1" ht="18.600000000000001" customHeight="1" x14ac:dyDescent="0.2"/>
    <row r="316" s="48" customFormat="1" ht="18.600000000000001" customHeight="1" x14ac:dyDescent="0.2"/>
    <row r="317" s="48" customFormat="1" ht="18.600000000000001" customHeight="1" x14ac:dyDescent="0.2"/>
    <row r="318" s="48" customFormat="1" ht="18.600000000000001" customHeight="1" x14ac:dyDescent="0.2"/>
    <row r="319" s="48" customFormat="1" ht="18.600000000000001" customHeight="1" x14ac:dyDescent="0.2"/>
    <row r="320" s="48" customFormat="1" ht="18.600000000000001" customHeight="1" x14ac:dyDescent="0.2"/>
    <row r="321" s="48" customFormat="1" ht="18.600000000000001" customHeight="1" x14ac:dyDescent="0.2"/>
    <row r="322" s="48" customFormat="1" ht="18.600000000000001" customHeight="1" x14ac:dyDescent="0.2"/>
    <row r="323" s="48" customFormat="1" ht="18.600000000000001" customHeight="1" x14ac:dyDescent="0.2"/>
    <row r="324" s="48" customFormat="1" ht="18.600000000000001" customHeight="1" x14ac:dyDescent="0.2"/>
    <row r="325" s="48" customFormat="1" ht="18.600000000000001" customHeight="1" x14ac:dyDescent="0.2"/>
    <row r="326" s="48" customFormat="1" ht="18.600000000000001" customHeight="1" x14ac:dyDescent="0.2"/>
    <row r="327" s="48" customFormat="1" ht="18.600000000000001" customHeight="1" x14ac:dyDescent="0.2"/>
    <row r="328" s="48" customFormat="1" ht="18.600000000000001" customHeight="1" x14ac:dyDescent="0.2"/>
    <row r="329" s="48" customFormat="1" ht="18.600000000000001" customHeight="1" x14ac:dyDescent="0.2"/>
    <row r="330" s="48" customFormat="1" ht="18.600000000000001" customHeight="1" x14ac:dyDescent="0.2"/>
    <row r="331" s="48" customFormat="1" ht="18.600000000000001" customHeight="1" x14ac:dyDescent="0.2"/>
    <row r="332" s="48" customFormat="1" ht="18.600000000000001" customHeight="1" x14ac:dyDescent="0.2"/>
    <row r="333" s="48" customFormat="1" ht="18.600000000000001" customHeight="1" x14ac:dyDescent="0.2"/>
    <row r="334" s="48" customFormat="1" ht="18.600000000000001" customHeight="1" x14ac:dyDescent="0.2"/>
    <row r="335" s="48" customFormat="1" ht="18.600000000000001" customHeight="1" x14ac:dyDescent="0.2"/>
    <row r="336" s="48" customFormat="1" ht="18.600000000000001" customHeight="1" x14ac:dyDescent="0.2"/>
    <row r="337" s="48" customFormat="1" ht="18.600000000000001" customHeight="1" x14ac:dyDescent="0.2"/>
    <row r="338" s="48" customFormat="1" ht="18.600000000000001" customHeight="1" x14ac:dyDescent="0.2"/>
    <row r="339" s="48" customFormat="1" ht="18.600000000000001" customHeight="1" x14ac:dyDescent="0.2"/>
    <row r="340" s="48" customFormat="1" ht="18.600000000000001" customHeight="1" x14ac:dyDescent="0.2"/>
    <row r="341" s="48" customFormat="1" ht="18.600000000000001" customHeight="1" x14ac:dyDescent="0.2"/>
    <row r="342" s="48" customFormat="1" ht="18.600000000000001" customHeight="1" x14ac:dyDescent="0.2"/>
    <row r="343" s="48" customFormat="1" ht="18.600000000000001" customHeight="1" x14ac:dyDescent="0.2"/>
    <row r="344" s="48" customFormat="1" ht="18.600000000000001" customHeight="1" x14ac:dyDescent="0.2"/>
    <row r="345" s="48" customFormat="1" ht="18.600000000000001" customHeight="1" x14ac:dyDescent="0.2"/>
    <row r="346" s="48" customFormat="1" ht="18.600000000000001" customHeight="1" x14ac:dyDescent="0.2"/>
    <row r="347" s="48" customFormat="1" ht="18.600000000000001" customHeight="1" x14ac:dyDescent="0.2"/>
    <row r="348" s="48" customFormat="1" ht="18.600000000000001" customHeight="1" x14ac:dyDescent="0.2"/>
    <row r="349" s="48" customFormat="1" ht="18.600000000000001" customHeight="1" x14ac:dyDescent="0.2"/>
    <row r="350" s="48" customFormat="1" ht="18.600000000000001" customHeight="1" x14ac:dyDescent="0.2"/>
    <row r="351" s="48" customFormat="1" ht="18.600000000000001" customHeight="1" x14ac:dyDescent="0.2"/>
    <row r="352" s="48" customFormat="1" ht="18.600000000000001" customHeight="1" x14ac:dyDescent="0.2"/>
    <row r="353" s="48" customFormat="1" ht="18.600000000000001" customHeight="1" x14ac:dyDescent="0.2"/>
    <row r="354" s="48" customFormat="1" ht="18.600000000000001" customHeight="1" x14ac:dyDescent="0.2"/>
    <row r="355" s="48" customFormat="1" ht="18.600000000000001" customHeight="1" x14ac:dyDescent="0.2"/>
    <row r="356" s="48" customFormat="1" ht="18.600000000000001" customHeight="1" x14ac:dyDescent="0.2"/>
    <row r="357" s="48" customFormat="1" ht="18.600000000000001" customHeight="1" x14ac:dyDescent="0.2"/>
    <row r="358" s="48" customFormat="1" ht="18.600000000000001" customHeight="1" x14ac:dyDescent="0.2"/>
    <row r="359" s="48" customFormat="1" ht="18.600000000000001" customHeight="1" x14ac:dyDescent="0.2"/>
    <row r="360" s="48" customFormat="1" ht="18.600000000000001" customHeight="1" x14ac:dyDescent="0.2"/>
    <row r="361" s="48" customFormat="1" ht="18.600000000000001" customHeight="1" x14ac:dyDescent="0.2"/>
    <row r="362" s="48" customFormat="1" ht="18.600000000000001" customHeight="1" x14ac:dyDescent="0.2"/>
    <row r="363" s="48" customFormat="1" ht="18.600000000000001" customHeight="1" x14ac:dyDescent="0.2"/>
    <row r="364" s="48" customFormat="1" ht="18.600000000000001" customHeight="1" x14ac:dyDescent="0.2"/>
    <row r="365" s="48" customFormat="1" ht="18.600000000000001" customHeight="1" x14ac:dyDescent="0.2"/>
    <row r="366" s="48" customFormat="1" ht="18.600000000000001" customHeight="1" x14ac:dyDescent="0.2"/>
    <row r="367" s="48" customFormat="1" ht="18.600000000000001" customHeight="1" x14ac:dyDescent="0.2"/>
    <row r="368" s="48" customFormat="1" ht="18.600000000000001" customHeight="1" x14ac:dyDescent="0.2"/>
    <row r="369" s="48" customFormat="1" ht="18.600000000000001" customHeight="1" x14ac:dyDescent="0.2"/>
    <row r="370" s="48" customFormat="1" ht="18.600000000000001" customHeight="1" x14ac:dyDescent="0.2"/>
    <row r="371" s="48" customFormat="1" ht="18.600000000000001" customHeight="1" x14ac:dyDescent="0.2"/>
    <row r="372" s="48" customFormat="1" ht="18.600000000000001" customHeight="1" x14ac:dyDescent="0.2"/>
    <row r="373" s="48" customFormat="1" ht="18.600000000000001" customHeight="1" x14ac:dyDescent="0.2"/>
    <row r="374" s="48" customFormat="1" ht="18.600000000000001" customHeight="1" x14ac:dyDescent="0.2"/>
    <row r="375" s="48" customFormat="1" ht="18.600000000000001" customHeight="1" x14ac:dyDescent="0.2"/>
    <row r="376" s="48" customFormat="1" ht="18.600000000000001" customHeight="1" x14ac:dyDescent="0.2"/>
    <row r="377" s="48" customFormat="1" ht="18.600000000000001" customHeight="1" x14ac:dyDescent="0.2"/>
    <row r="378" s="48" customFormat="1" ht="18.600000000000001" customHeight="1" x14ac:dyDescent="0.2"/>
    <row r="379" s="48" customFormat="1" ht="18.600000000000001" customHeight="1" x14ac:dyDescent="0.2"/>
    <row r="380" s="48" customFormat="1" ht="18.600000000000001" customHeight="1" x14ac:dyDescent="0.2"/>
    <row r="381" s="48" customFormat="1" ht="18.600000000000001" customHeight="1" x14ac:dyDescent="0.2"/>
    <row r="382" s="48" customFormat="1" ht="18.600000000000001" customHeight="1" x14ac:dyDescent="0.2"/>
    <row r="383" s="48" customFormat="1" ht="18.600000000000001" customHeight="1" x14ac:dyDescent="0.2"/>
    <row r="384" s="48" customFormat="1" ht="18.600000000000001" customHeight="1" x14ac:dyDescent="0.2"/>
    <row r="385" s="48" customFormat="1" ht="18.600000000000001" customHeight="1" x14ac:dyDescent="0.2"/>
    <row r="386" s="48" customFormat="1" ht="18.600000000000001" customHeight="1" x14ac:dyDescent="0.2"/>
    <row r="387" s="48" customFormat="1" ht="18.600000000000001" customHeight="1" x14ac:dyDescent="0.2"/>
    <row r="388" s="48" customFormat="1" ht="18.600000000000001" customHeight="1" x14ac:dyDescent="0.2"/>
    <row r="389" s="48" customFormat="1" ht="18.600000000000001" customHeight="1" x14ac:dyDescent="0.2"/>
    <row r="390" s="48" customFormat="1" ht="18.600000000000001" customHeight="1" x14ac:dyDescent="0.2"/>
    <row r="391" s="48" customFormat="1" ht="18.600000000000001" customHeight="1" x14ac:dyDescent="0.2"/>
    <row r="392" s="48" customFormat="1" ht="18.600000000000001" customHeight="1" x14ac:dyDescent="0.2"/>
    <row r="393" s="48" customFormat="1" ht="18.600000000000001" customHeight="1" x14ac:dyDescent="0.2"/>
    <row r="394" s="48" customFormat="1" ht="18.600000000000001" customHeight="1" x14ac:dyDescent="0.2"/>
    <row r="395" s="48" customFormat="1" ht="18.600000000000001" customHeight="1" x14ac:dyDescent="0.2"/>
    <row r="396" s="48" customFormat="1" ht="18.600000000000001" customHeight="1" x14ac:dyDescent="0.2"/>
    <row r="397" s="48" customFormat="1" ht="18.600000000000001" customHeight="1" x14ac:dyDescent="0.2"/>
    <row r="398" s="48" customFormat="1" ht="18.600000000000001" customHeight="1" x14ac:dyDescent="0.2"/>
    <row r="399" s="48" customFormat="1" ht="18.600000000000001" customHeight="1" x14ac:dyDescent="0.2"/>
    <row r="400" s="48" customFormat="1" ht="18.600000000000001" customHeight="1" x14ac:dyDescent="0.2"/>
    <row r="401" s="48" customFormat="1" ht="18.600000000000001" customHeight="1" x14ac:dyDescent="0.2"/>
    <row r="402" s="48" customFormat="1" ht="18.600000000000001" customHeight="1" x14ac:dyDescent="0.2"/>
    <row r="403" s="48" customFormat="1" ht="18.600000000000001" customHeight="1" x14ac:dyDescent="0.2"/>
    <row r="404" s="48" customFormat="1" ht="18.600000000000001" customHeight="1" x14ac:dyDescent="0.2"/>
    <row r="405" s="48" customFormat="1" ht="18.600000000000001" customHeight="1" x14ac:dyDescent="0.2"/>
    <row r="406" s="48" customFormat="1" ht="18.600000000000001" customHeight="1" x14ac:dyDescent="0.2"/>
    <row r="407" s="48" customFormat="1" ht="18.600000000000001" customHeight="1" x14ac:dyDescent="0.2"/>
    <row r="408" s="48" customFormat="1" ht="18.600000000000001" customHeight="1" x14ac:dyDescent="0.2"/>
    <row r="409" s="48" customFormat="1" ht="18.600000000000001" customHeight="1" x14ac:dyDescent="0.2"/>
    <row r="410" s="48" customFormat="1" ht="18.600000000000001" customHeight="1" x14ac:dyDescent="0.2"/>
    <row r="411" s="48" customFormat="1" ht="18.600000000000001" customHeight="1" x14ac:dyDescent="0.2"/>
    <row r="412" s="48" customFormat="1" ht="18.600000000000001" customHeight="1" x14ac:dyDescent="0.2"/>
    <row r="413" s="48" customFormat="1" ht="18.600000000000001" customHeight="1" x14ac:dyDescent="0.2"/>
    <row r="414" s="48" customFormat="1" ht="18.600000000000001" customHeight="1" x14ac:dyDescent="0.2"/>
    <row r="415" s="48" customFormat="1" ht="18.600000000000001" customHeight="1" x14ac:dyDescent="0.2"/>
    <row r="416" s="48" customFormat="1" ht="18.600000000000001" customHeight="1" x14ac:dyDescent="0.2"/>
    <row r="417" s="48" customFormat="1" ht="18.600000000000001" customHeight="1" x14ac:dyDescent="0.2"/>
    <row r="418" s="48" customFormat="1" ht="18.600000000000001" customHeight="1" x14ac:dyDescent="0.2"/>
    <row r="419" s="48" customFormat="1" ht="18.600000000000001" customHeight="1" x14ac:dyDescent="0.2"/>
    <row r="420" s="48" customFormat="1" ht="18.600000000000001" customHeight="1" x14ac:dyDescent="0.2"/>
    <row r="421" s="48" customFormat="1" ht="18.600000000000001" customHeight="1" x14ac:dyDescent="0.2"/>
    <row r="422" s="48" customFormat="1" ht="18.600000000000001" customHeight="1" x14ac:dyDescent="0.2"/>
    <row r="423" s="48" customFormat="1" ht="18.600000000000001" customHeight="1" x14ac:dyDescent="0.2"/>
    <row r="424" s="48" customFormat="1" ht="18.600000000000001" customHeight="1" x14ac:dyDescent="0.2"/>
    <row r="425" s="48" customFormat="1" ht="18.600000000000001" customHeight="1" x14ac:dyDescent="0.2"/>
    <row r="426" s="48" customFormat="1" ht="18.600000000000001" customHeight="1" x14ac:dyDescent="0.2"/>
    <row r="427" s="48" customFormat="1" ht="18.600000000000001" customHeight="1" x14ac:dyDescent="0.2"/>
    <row r="428" s="48" customFormat="1" ht="18.600000000000001" customHeight="1" x14ac:dyDescent="0.2"/>
    <row r="429" s="48" customFormat="1" ht="18.600000000000001" customHeight="1" x14ac:dyDescent="0.2"/>
    <row r="430" s="48" customFormat="1" ht="18.600000000000001" customHeight="1" x14ac:dyDescent="0.2"/>
    <row r="431" s="48" customFormat="1" ht="18.600000000000001" customHeight="1" x14ac:dyDescent="0.2"/>
    <row r="432" s="48" customFormat="1" ht="18.600000000000001" customHeight="1" x14ac:dyDescent="0.2"/>
    <row r="433" s="48" customFormat="1" ht="18.600000000000001" customHeight="1" x14ac:dyDescent="0.2"/>
    <row r="434" s="48" customFormat="1" ht="18.600000000000001" customHeight="1" x14ac:dyDescent="0.2"/>
    <row r="435" s="48" customFormat="1" ht="18.600000000000001" customHeight="1" x14ac:dyDescent="0.2"/>
    <row r="436" s="48" customFormat="1" ht="18.600000000000001" customHeight="1" x14ac:dyDescent="0.2"/>
    <row r="437" s="48" customFormat="1" ht="18.600000000000001" customHeight="1" x14ac:dyDescent="0.2"/>
    <row r="438" s="48" customFormat="1" ht="18.600000000000001" customHeight="1" x14ac:dyDescent="0.2"/>
    <row r="439" s="48" customFormat="1" ht="18.600000000000001" customHeight="1" x14ac:dyDescent="0.2"/>
    <row r="440" s="48" customFormat="1" ht="18.600000000000001" customHeight="1" x14ac:dyDescent="0.2"/>
    <row r="441" s="48" customFormat="1" ht="18.600000000000001" customHeight="1" x14ac:dyDescent="0.2"/>
    <row r="442" s="48" customFormat="1" ht="18.600000000000001" customHeight="1" x14ac:dyDescent="0.2"/>
    <row r="443" s="48" customFormat="1" ht="18.600000000000001" customHeight="1" x14ac:dyDescent="0.2"/>
    <row r="444" s="48" customFormat="1" ht="18.600000000000001" customHeight="1" x14ac:dyDescent="0.2"/>
    <row r="445" s="48" customFormat="1" ht="18.600000000000001" customHeight="1" x14ac:dyDescent="0.2"/>
    <row r="446" s="48" customFormat="1" ht="18.600000000000001" customHeight="1" x14ac:dyDescent="0.2"/>
    <row r="447" s="48" customFormat="1" ht="18.600000000000001" customHeight="1" x14ac:dyDescent="0.2"/>
    <row r="448" s="48" customFormat="1" ht="18.600000000000001" customHeight="1" x14ac:dyDescent="0.2"/>
    <row r="449" s="48" customFormat="1" ht="18.600000000000001" customHeight="1" x14ac:dyDescent="0.2"/>
    <row r="450" s="48" customFormat="1" ht="18.600000000000001" customHeight="1" x14ac:dyDescent="0.2"/>
    <row r="451" s="48" customFormat="1" ht="18.600000000000001" customHeight="1" x14ac:dyDescent="0.2"/>
    <row r="452" s="48" customFormat="1" ht="18.600000000000001" customHeight="1" x14ac:dyDescent="0.2"/>
    <row r="453" s="48" customFormat="1" ht="18.600000000000001" customHeight="1" x14ac:dyDescent="0.2"/>
    <row r="454" s="48" customFormat="1" ht="18.600000000000001" customHeight="1" x14ac:dyDescent="0.2"/>
    <row r="455" s="48" customFormat="1" ht="18.600000000000001" customHeight="1" x14ac:dyDescent="0.2"/>
    <row r="456" s="48" customFormat="1" ht="18.600000000000001" customHeight="1" x14ac:dyDescent="0.2"/>
    <row r="457" s="48" customFormat="1" ht="18.600000000000001" customHeight="1" x14ac:dyDescent="0.2"/>
    <row r="458" s="48" customFormat="1" ht="18.600000000000001" customHeight="1" x14ac:dyDescent="0.2"/>
    <row r="459" s="48" customFormat="1" ht="18.600000000000001" customHeight="1" x14ac:dyDescent="0.2"/>
    <row r="460" s="48" customFormat="1" ht="18.600000000000001" customHeight="1" x14ac:dyDescent="0.2"/>
    <row r="461" s="48" customFormat="1" ht="18.600000000000001" customHeight="1" x14ac:dyDescent="0.2"/>
    <row r="462" s="48" customFormat="1" ht="18.600000000000001" customHeight="1" x14ac:dyDescent="0.2"/>
    <row r="463" s="48" customFormat="1" ht="18.600000000000001" customHeight="1" x14ac:dyDescent="0.2"/>
    <row r="464" s="48" customFormat="1" ht="18.600000000000001" customHeight="1" x14ac:dyDescent="0.2"/>
    <row r="465" s="48" customFormat="1" ht="18.600000000000001" customHeight="1" x14ac:dyDescent="0.2"/>
    <row r="466" s="48" customFormat="1" ht="18.600000000000001" customHeight="1" x14ac:dyDescent="0.2"/>
    <row r="467" s="48" customFormat="1" ht="18.600000000000001" customHeight="1" x14ac:dyDescent="0.2"/>
    <row r="468" s="48" customFormat="1" ht="18.600000000000001" customHeight="1" x14ac:dyDescent="0.2"/>
    <row r="469" s="48" customFormat="1" ht="18.600000000000001" customHeight="1" x14ac:dyDescent="0.2"/>
    <row r="470" s="48" customFormat="1" ht="18.600000000000001" customHeight="1" x14ac:dyDescent="0.2"/>
    <row r="471" s="48" customFormat="1" ht="18.600000000000001" customHeight="1" x14ac:dyDescent="0.2"/>
    <row r="472" s="48" customFormat="1" ht="18.600000000000001" customHeight="1" x14ac:dyDescent="0.2"/>
    <row r="473" s="48" customFormat="1" ht="18.600000000000001" customHeight="1" x14ac:dyDescent="0.2"/>
    <row r="474" s="48" customFormat="1" ht="18.600000000000001" customHeight="1" x14ac:dyDescent="0.2"/>
    <row r="475" s="48" customFormat="1" ht="18.600000000000001" customHeight="1" x14ac:dyDescent="0.2"/>
    <row r="476" s="48" customFormat="1" ht="18.600000000000001" customHeight="1" x14ac:dyDescent="0.2"/>
    <row r="477" s="48" customFormat="1" ht="18.600000000000001" customHeight="1" x14ac:dyDescent="0.2"/>
    <row r="478" s="48" customFormat="1" ht="18.600000000000001" customHeight="1" x14ac:dyDescent="0.2"/>
    <row r="479" s="48" customFormat="1" ht="18.600000000000001" customHeight="1" x14ac:dyDescent="0.2"/>
    <row r="480" s="48" customFormat="1" ht="18.600000000000001" customHeight="1" x14ac:dyDescent="0.2"/>
    <row r="481" s="48" customFormat="1" ht="18.600000000000001" customHeight="1" x14ac:dyDescent="0.2"/>
    <row r="482" s="48" customFormat="1" ht="18.600000000000001" customHeight="1" x14ac:dyDescent="0.2"/>
    <row r="483" s="48" customFormat="1" ht="18.600000000000001" customHeight="1" x14ac:dyDescent="0.2"/>
    <row r="484" s="48" customFormat="1" ht="18.600000000000001" customHeight="1" x14ac:dyDescent="0.2"/>
    <row r="485" s="48" customFormat="1" ht="18.600000000000001" customHeight="1" x14ac:dyDescent="0.2"/>
    <row r="486" s="48" customFormat="1" ht="18.600000000000001" customHeight="1" x14ac:dyDescent="0.2"/>
    <row r="487" s="48" customFormat="1" ht="18.600000000000001" customHeight="1" x14ac:dyDescent="0.2"/>
    <row r="488" s="48" customFormat="1" ht="18.600000000000001" customHeight="1" x14ac:dyDescent="0.2"/>
    <row r="489" s="48" customFormat="1" ht="18.600000000000001" customHeight="1" x14ac:dyDescent="0.2"/>
    <row r="490" s="48" customFormat="1" ht="18.600000000000001" customHeight="1" x14ac:dyDescent="0.2"/>
    <row r="491" s="48" customFormat="1" ht="18.600000000000001" customHeight="1" x14ac:dyDescent="0.2"/>
    <row r="492" s="48" customFormat="1" ht="18.600000000000001" customHeight="1" x14ac:dyDescent="0.2"/>
    <row r="493" s="48" customFormat="1" ht="18.600000000000001" customHeight="1" x14ac:dyDescent="0.2"/>
    <row r="494" s="48" customFormat="1" ht="18.600000000000001" customHeight="1" x14ac:dyDescent="0.2"/>
    <row r="495" s="48" customFormat="1" ht="18.600000000000001" customHeight="1" x14ac:dyDescent="0.2"/>
    <row r="496" s="48" customFormat="1" ht="18.600000000000001" customHeight="1" x14ac:dyDescent="0.2"/>
    <row r="497" s="48" customFormat="1" ht="18.600000000000001" customHeight="1" x14ac:dyDescent="0.2"/>
    <row r="498" s="48" customFormat="1" ht="18.600000000000001" customHeight="1" x14ac:dyDescent="0.2"/>
    <row r="499" s="48" customFormat="1" ht="18.600000000000001" customHeight="1" x14ac:dyDescent="0.2"/>
    <row r="500" s="48" customFormat="1" ht="18.600000000000001" customHeight="1" x14ac:dyDescent="0.2"/>
    <row r="501" s="48" customFormat="1" ht="18.600000000000001" customHeight="1" x14ac:dyDescent="0.2"/>
    <row r="502" s="48" customFormat="1" ht="18.600000000000001" customHeight="1" x14ac:dyDescent="0.2"/>
    <row r="503" s="48" customFormat="1" ht="18.600000000000001" customHeight="1" x14ac:dyDescent="0.2"/>
    <row r="504" s="48" customFormat="1" ht="18.600000000000001" customHeight="1" x14ac:dyDescent="0.2"/>
    <row r="505" s="48" customFormat="1" ht="18.600000000000001" customHeight="1" x14ac:dyDescent="0.2"/>
    <row r="506" s="48" customFormat="1" ht="18.600000000000001" customHeight="1" x14ac:dyDescent="0.2"/>
    <row r="507" s="48" customFormat="1" ht="18.600000000000001" customHeight="1" x14ac:dyDescent="0.2"/>
    <row r="508" s="48" customFormat="1" ht="18.600000000000001" customHeight="1" x14ac:dyDescent="0.2"/>
    <row r="509" s="48" customFormat="1" ht="18.600000000000001" customHeight="1" x14ac:dyDescent="0.2"/>
    <row r="510" s="48" customFormat="1" ht="18.600000000000001" customHeight="1" x14ac:dyDescent="0.2"/>
    <row r="511" s="48" customFormat="1" ht="18.600000000000001" customHeight="1" x14ac:dyDescent="0.2"/>
    <row r="512" s="48" customFormat="1" ht="18.600000000000001" customHeight="1" x14ac:dyDescent="0.2"/>
    <row r="513" s="48" customFormat="1" ht="18.600000000000001" customHeight="1" x14ac:dyDescent="0.2"/>
    <row r="514" s="48" customFormat="1" ht="18.600000000000001" customHeight="1" x14ac:dyDescent="0.2"/>
    <row r="515" s="48" customFormat="1" ht="18.600000000000001" customHeight="1" x14ac:dyDescent="0.2"/>
    <row r="516" s="48" customFormat="1" ht="18.600000000000001" customHeight="1" x14ac:dyDescent="0.2"/>
    <row r="517" s="48" customFormat="1" ht="18.600000000000001" customHeight="1" x14ac:dyDescent="0.2"/>
    <row r="518" s="48" customFormat="1" ht="18.600000000000001" customHeight="1" x14ac:dyDescent="0.2"/>
    <row r="519" s="48" customFormat="1" ht="18.600000000000001" customHeight="1" x14ac:dyDescent="0.2"/>
    <row r="520" s="48" customFormat="1" ht="18.600000000000001" customHeight="1" x14ac:dyDescent="0.2"/>
    <row r="521" s="48" customFormat="1" ht="18.600000000000001" customHeight="1" x14ac:dyDescent="0.2"/>
    <row r="522" s="48" customFormat="1" ht="18.600000000000001" customHeight="1" x14ac:dyDescent="0.2"/>
    <row r="523" s="48" customFormat="1" ht="18.600000000000001" customHeight="1" x14ac:dyDescent="0.2"/>
    <row r="524" s="48" customFormat="1" ht="18.600000000000001" customHeight="1" x14ac:dyDescent="0.2"/>
    <row r="525" s="48" customFormat="1" ht="18.600000000000001" customHeight="1" x14ac:dyDescent="0.2"/>
    <row r="526" s="48" customFormat="1" ht="18.600000000000001" customHeight="1" x14ac:dyDescent="0.2"/>
    <row r="527" s="48" customFormat="1" ht="18.600000000000001" customHeight="1" x14ac:dyDescent="0.2"/>
    <row r="528" s="48" customFormat="1" ht="18.600000000000001" customHeight="1" x14ac:dyDescent="0.2"/>
    <row r="529" s="48" customFormat="1" ht="18.600000000000001" customHeight="1" x14ac:dyDescent="0.2"/>
    <row r="530" s="48" customFormat="1" ht="18.600000000000001" customHeight="1" x14ac:dyDescent="0.2"/>
    <row r="531" s="48" customFormat="1" ht="18.600000000000001" customHeight="1" x14ac:dyDescent="0.2"/>
    <row r="532" s="48" customFormat="1" ht="18.600000000000001" customHeight="1" x14ac:dyDescent="0.2"/>
    <row r="533" s="48" customFormat="1" ht="18.600000000000001" customHeight="1" x14ac:dyDescent="0.2"/>
    <row r="534" s="48" customFormat="1" ht="18.600000000000001" customHeight="1" x14ac:dyDescent="0.2"/>
    <row r="535" s="48" customFormat="1" ht="18.600000000000001" customHeight="1" x14ac:dyDescent="0.2"/>
    <row r="536" s="48" customFormat="1" ht="18.600000000000001" customHeight="1" x14ac:dyDescent="0.2"/>
    <row r="537" s="48" customFormat="1" ht="18.600000000000001" customHeight="1" x14ac:dyDescent="0.2"/>
    <row r="538" s="48" customFormat="1" ht="18.600000000000001" customHeight="1" x14ac:dyDescent="0.2"/>
    <row r="539" s="48" customFormat="1" ht="18.600000000000001" customHeight="1" x14ac:dyDescent="0.2"/>
    <row r="540" s="48" customFormat="1" ht="18.600000000000001" customHeight="1" x14ac:dyDescent="0.2"/>
    <row r="541" s="48" customFormat="1" ht="18.600000000000001" customHeight="1" x14ac:dyDescent="0.2"/>
    <row r="542" s="48" customFormat="1" ht="18.600000000000001" customHeight="1" x14ac:dyDescent="0.2"/>
    <row r="543" s="48" customFormat="1" ht="18.600000000000001" customHeight="1" x14ac:dyDescent="0.2"/>
    <row r="544" s="48" customFormat="1" ht="18.600000000000001" customHeight="1" x14ac:dyDescent="0.2"/>
    <row r="545" s="48" customFormat="1" ht="18.600000000000001" customHeight="1" x14ac:dyDescent="0.2"/>
    <row r="546" s="48" customFormat="1" ht="18.600000000000001" customHeight="1" x14ac:dyDescent="0.2"/>
    <row r="547" s="48" customFormat="1" ht="18.600000000000001" customHeight="1" x14ac:dyDescent="0.2"/>
    <row r="548" s="48" customFormat="1" ht="18.600000000000001" customHeight="1" x14ac:dyDescent="0.2"/>
    <row r="549" s="48" customFormat="1" ht="18.600000000000001" customHeight="1" x14ac:dyDescent="0.2"/>
    <row r="550" s="48" customFormat="1" ht="18.600000000000001" customHeight="1" x14ac:dyDescent="0.2"/>
    <row r="551" s="48" customFormat="1" ht="18.600000000000001" customHeight="1" x14ac:dyDescent="0.2"/>
    <row r="552" s="48" customFormat="1" ht="18.600000000000001" customHeight="1" x14ac:dyDescent="0.2"/>
    <row r="553" s="48" customFormat="1" ht="18.600000000000001" customHeight="1" x14ac:dyDescent="0.2"/>
    <row r="554" s="48" customFormat="1" ht="18.600000000000001" customHeight="1" x14ac:dyDescent="0.2"/>
    <row r="555" s="48" customFormat="1" ht="18.600000000000001" customHeight="1" x14ac:dyDescent="0.2"/>
    <row r="556" s="48" customFormat="1" ht="18.600000000000001" customHeight="1" x14ac:dyDescent="0.2"/>
    <row r="557" s="48" customFormat="1" ht="18.600000000000001" customHeight="1" x14ac:dyDescent="0.2"/>
    <row r="558" s="48" customFormat="1" ht="18.600000000000001" customHeight="1" x14ac:dyDescent="0.2"/>
    <row r="559" s="48" customFormat="1" ht="18.600000000000001" customHeight="1" x14ac:dyDescent="0.2"/>
    <row r="560" s="48" customFormat="1" ht="18.600000000000001" customHeight="1" x14ac:dyDescent="0.2"/>
    <row r="561" s="48" customFormat="1" ht="18.600000000000001" customHeight="1" x14ac:dyDescent="0.2"/>
    <row r="562" s="48" customFormat="1" ht="18.600000000000001" customHeight="1" x14ac:dyDescent="0.2"/>
    <row r="563" s="48" customFormat="1" ht="18.600000000000001" customHeight="1" x14ac:dyDescent="0.2"/>
    <row r="564" s="48" customFormat="1" ht="18.600000000000001" customHeight="1" x14ac:dyDescent="0.2"/>
    <row r="565" s="48" customFormat="1" ht="18.600000000000001" customHeight="1" x14ac:dyDescent="0.2"/>
    <row r="566" s="48" customFormat="1" ht="18.600000000000001" customHeight="1" x14ac:dyDescent="0.2"/>
    <row r="567" s="48" customFormat="1" ht="18.600000000000001" customHeight="1" x14ac:dyDescent="0.2"/>
    <row r="568" s="48" customFormat="1" ht="18.600000000000001" customHeight="1" x14ac:dyDescent="0.2"/>
    <row r="569" s="48" customFormat="1" ht="18.600000000000001" customHeight="1" x14ac:dyDescent="0.2"/>
    <row r="570" s="48" customFormat="1" ht="18.600000000000001" customHeight="1" x14ac:dyDescent="0.2"/>
    <row r="571" s="48" customFormat="1" ht="18.600000000000001" customHeight="1" x14ac:dyDescent="0.2"/>
    <row r="572" s="48" customFormat="1" ht="18.600000000000001" customHeight="1" x14ac:dyDescent="0.2"/>
    <row r="573" s="48" customFormat="1" ht="18.600000000000001" customHeight="1" x14ac:dyDescent="0.2"/>
    <row r="574" s="48" customFormat="1" ht="18.600000000000001" customHeight="1" x14ac:dyDescent="0.2"/>
    <row r="575" s="48" customFormat="1" ht="18.600000000000001" customHeight="1" x14ac:dyDescent="0.2"/>
    <row r="576" s="48" customFormat="1" ht="18.600000000000001" customHeight="1" x14ac:dyDescent="0.2"/>
    <row r="577" s="48" customFormat="1" ht="18.600000000000001" customHeight="1" x14ac:dyDescent="0.2"/>
    <row r="578" s="48" customFormat="1" ht="18.600000000000001" customHeight="1" x14ac:dyDescent="0.2"/>
    <row r="579" s="48" customFormat="1" ht="18.600000000000001" customHeight="1" x14ac:dyDescent="0.2"/>
    <row r="580" s="48" customFormat="1" ht="18.600000000000001" customHeight="1" x14ac:dyDescent="0.2"/>
    <row r="581" s="48" customFormat="1" ht="18.600000000000001" customHeight="1" x14ac:dyDescent="0.2"/>
    <row r="582" s="48" customFormat="1" ht="18.600000000000001" customHeight="1" x14ac:dyDescent="0.2"/>
    <row r="583" s="48" customFormat="1" ht="18.600000000000001" customHeight="1" x14ac:dyDescent="0.2"/>
    <row r="584" s="48" customFormat="1" ht="18.600000000000001" customHeight="1" x14ac:dyDescent="0.2"/>
    <row r="585" s="48" customFormat="1" ht="18.600000000000001" customHeight="1" x14ac:dyDescent="0.2"/>
    <row r="586" s="48" customFormat="1" ht="18.600000000000001" customHeight="1" x14ac:dyDescent="0.2"/>
    <row r="587" s="48" customFormat="1" ht="18.600000000000001" customHeight="1" x14ac:dyDescent="0.2"/>
    <row r="588" s="48" customFormat="1" ht="18.600000000000001" customHeight="1" x14ac:dyDescent="0.2"/>
    <row r="589" s="48" customFormat="1" ht="18.600000000000001" customHeight="1" x14ac:dyDescent="0.2"/>
    <row r="590" s="48" customFormat="1" ht="18.600000000000001" customHeight="1" x14ac:dyDescent="0.2"/>
    <row r="591" s="48" customFormat="1" ht="18.600000000000001" customHeight="1" x14ac:dyDescent="0.2"/>
    <row r="592" s="48" customFormat="1" ht="18.600000000000001" customHeight="1" x14ac:dyDescent="0.2"/>
    <row r="593" s="48" customFormat="1" ht="18.600000000000001" customHeight="1" x14ac:dyDescent="0.2"/>
    <row r="594" s="48" customFormat="1" ht="18.600000000000001" customHeight="1" x14ac:dyDescent="0.2"/>
    <row r="595" s="48" customFormat="1" ht="18.600000000000001" customHeight="1" x14ac:dyDescent="0.2"/>
    <row r="596" s="48" customFormat="1" ht="18.600000000000001" customHeight="1" x14ac:dyDescent="0.2"/>
    <row r="597" s="48" customFormat="1" ht="18.600000000000001" customHeight="1" x14ac:dyDescent="0.2"/>
    <row r="598" s="48" customFormat="1" ht="18.600000000000001" customHeight="1" x14ac:dyDescent="0.2"/>
    <row r="599" s="48" customFormat="1" ht="18.600000000000001" customHeight="1" x14ac:dyDescent="0.2"/>
    <row r="600" s="48" customFormat="1" ht="18.600000000000001" customHeight="1" x14ac:dyDescent="0.2"/>
    <row r="601" s="48" customFormat="1" ht="18.600000000000001" customHeight="1" x14ac:dyDescent="0.2"/>
    <row r="602" s="48" customFormat="1" ht="18.600000000000001" customHeight="1" x14ac:dyDescent="0.2"/>
    <row r="603" s="48" customFormat="1" ht="18.600000000000001" customHeight="1" x14ac:dyDescent="0.2"/>
    <row r="604" s="48" customFormat="1" ht="18.600000000000001" customHeight="1" x14ac:dyDescent="0.2"/>
    <row r="605" s="48" customFormat="1" ht="18.600000000000001" customHeight="1" x14ac:dyDescent="0.2"/>
    <row r="606" s="48" customFormat="1" ht="18.600000000000001" customHeight="1" x14ac:dyDescent="0.2"/>
    <row r="607" s="48" customFormat="1" ht="18.600000000000001" customHeight="1" x14ac:dyDescent="0.2"/>
    <row r="608" s="48" customFormat="1" ht="18.600000000000001" customHeight="1" x14ac:dyDescent="0.2"/>
    <row r="609" s="48" customFormat="1" ht="18.600000000000001" customHeight="1" x14ac:dyDescent="0.2"/>
    <row r="610" s="48" customFormat="1" ht="18.600000000000001" customHeight="1" x14ac:dyDescent="0.2"/>
    <row r="611" s="48" customFormat="1" ht="18.600000000000001" customHeight="1" x14ac:dyDescent="0.2"/>
    <row r="612" s="48" customFormat="1" ht="18.600000000000001" customHeight="1" x14ac:dyDescent="0.2"/>
    <row r="613" s="48" customFormat="1" ht="18.600000000000001" customHeight="1" x14ac:dyDescent="0.2"/>
    <row r="614" s="48" customFormat="1" ht="18.600000000000001" customHeight="1" x14ac:dyDescent="0.2"/>
    <row r="615" s="48" customFormat="1" ht="18.600000000000001" customHeight="1" x14ac:dyDescent="0.2"/>
    <row r="616" s="48" customFormat="1" ht="18.600000000000001" customHeight="1" x14ac:dyDescent="0.2"/>
    <row r="617" s="48" customFormat="1" ht="18.600000000000001" customHeight="1" x14ac:dyDescent="0.2"/>
    <row r="618" s="48" customFormat="1" ht="18.600000000000001" customHeight="1" x14ac:dyDescent="0.2"/>
    <row r="619" s="48" customFormat="1" ht="18.600000000000001" customHeight="1" x14ac:dyDescent="0.2"/>
    <row r="620" s="48" customFormat="1" ht="18.600000000000001" customHeight="1" x14ac:dyDescent="0.2"/>
    <row r="621" s="48" customFormat="1" ht="18.600000000000001" customHeight="1" x14ac:dyDescent="0.2"/>
    <row r="622" s="48" customFormat="1" ht="18.600000000000001" customHeight="1" x14ac:dyDescent="0.2"/>
    <row r="623" s="48" customFormat="1" ht="18.600000000000001" customHeight="1" x14ac:dyDescent="0.2"/>
    <row r="624" s="48" customFormat="1" ht="18.600000000000001" customHeight="1" x14ac:dyDescent="0.2"/>
    <row r="625" s="48" customFormat="1" ht="18.600000000000001" customHeight="1" x14ac:dyDescent="0.2"/>
    <row r="626" s="48" customFormat="1" ht="18.600000000000001" customHeight="1" x14ac:dyDescent="0.2"/>
    <row r="627" s="48" customFormat="1" ht="18.600000000000001" customHeight="1" x14ac:dyDescent="0.2"/>
    <row r="628" s="48" customFormat="1" ht="18.600000000000001" customHeight="1" x14ac:dyDescent="0.2"/>
    <row r="629" s="48" customFormat="1" ht="18.600000000000001" customHeight="1" x14ac:dyDescent="0.2"/>
    <row r="630" s="48" customFormat="1" ht="18.600000000000001" customHeight="1" x14ac:dyDescent="0.2"/>
    <row r="631" s="48" customFormat="1" ht="18.600000000000001" customHeight="1" x14ac:dyDescent="0.2"/>
    <row r="632" s="48" customFormat="1" ht="18.600000000000001" customHeight="1" x14ac:dyDescent="0.2"/>
    <row r="633" s="48" customFormat="1" ht="18.600000000000001" customHeight="1" x14ac:dyDescent="0.2"/>
    <row r="634" s="48" customFormat="1" ht="18.600000000000001" customHeight="1" x14ac:dyDescent="0.2"/>
    <row r="635" s="48" customFormat="1" ht="18.600000000000001" customHeight="1" x14ac:dyDescent="0.2"/>
    <row r="636" s="48" customFormat="1" ht="18.600000000000001" customHeight="1" x14ac:dyDescent="0.2"/>
    <row r="637" s="48" customFormat="1" ht="18.600000000000001" customHeight="1" x14ac:dyDescent="0.2"/>
    <row r="638" s="48" customFormat="1" ht="18.600000000000001" customHeight="1" x14ac:dyDescent="0.2"/>
    <row r="639" s="48" customFormat="1" ht="18.600000000000001" customHeight="1" x14ac:dyDescent="0.2"/>
    <row r="640" s="48" customFormat="1" ht="18.600000000000001" customHeight="1" x14ac:dyDescent="0.2"/>
    <row r="641" s="48" customFormat="1" ht="18.600000000000001" customHeight="1" x14ac:dyDescent="0.2"/>
    <row r="642" s="48" customFormat="1" ht="18.600000000000001" customHeight="1" x14ac:dyDescent="0.2"/>
    <row r="643" s="48" customFormat="1" ht="18.600000000000001" customHeight="1" x14ac:dyDescent="0.2"/>
    <row r="644" s="48" customFormat="1" ht="18.600000000000001" customHeight="1" x14ac:dyDescent="0.2"/>
    <row r="645" s="48" customFormat="1" ht="18.600000000000001" customHeight="1" x14ac:dyDescent="0.2"/>
    <row r="646" s="48" customFormat="1" ht="18.600000000000001" customHeight="1" x14ac:dyDescent="0.2"/>
    <row r="647" s="48" customFormat="1" ht="18.600000000000001" customHeight="1" x14ac:dyDescent="0.2"/>
    <row r="648" s="48" customFormat="1" ht="18.600000000000001" customHeight="1" x14ac:dyDescent="0.2"/>
    <row r="649" s="48" customFormat="1" ht="18.600000000000001" customHeight="1" x14ac:dyDescent="0.2"/>
    <row r="650" s="48" customFormat="1" ht="18.600000000000001" customHeight="1" x14ac:dyDescent="0.2"/>
    <row r="651" s="48" customFormat="1" ht="18.600000000000001" customHeight="1" x14ac:dyDescent="0.2"/>
    <row r="652" s="48" customFormat="1" ht="18.600000000000001" customHeight="1" x14ac:dyDescent="0.2"/>
    <row r="653" s="48" customFormat="1" ht="18.600000000000001" customHeight="1" x14ac:dyDescent="0.2"/>
    <row r="654" s="48" customFormat="1" ht="18.600000000000001" customHeight="1" x14ac:dyDescent="0.2"/>
    <row r="655" s="48" customFormat="1" ht="18.600000000000001" customHeight="1" x14ac:dyDescent="0.2"/>
    <row r="656" s="48" customFormat="1" ht="18.600000000000001" customHeight="1" x14ac:dyDescent="0.2"/>
    <row r="657" s="48" customFormat="1" ht="18.600000000000001" customHeight="1" x14ac:dyDescent="0.2"/>
    <row r="658" s="48" customFormat="1" ht="18.600000000000001" customHeight="1" x14ac:dyDescent="0.2"/>
    <row r="659" s="48" customFormat="1" ht="18.600000000000001" customHeight="1" x14ac:dyDescent="0.2"/>
    <row r="660" s="48" customFormat="1" ht="18.600000000000001" customHeight="1" x14ac:dyDescent="0.2"/>
    <row r="661" s="48" customFormat="1" ht="18.600000000000001" customHeight="1" x14ac:dyDescent="0.2"/>
    <row r="662" s="48" customFormat="1" ht="18.600000000000001" customHeight="1" x14ac:dyDescent="0.2"/>
    <row r="663" s="48" customFormat="1" ht="18.600000000000001" customHeight="1" x14ac:dyDescent="0.2"/>
    <row r="664" s="48" customFormat="1" ht="18.600000000000001" customHeight="1" x14ac:dyDescent="0.2"/>
    <row r="665" s="48" customFormat="1" ht="18.600000000000001" customHeight="1" x14ac:dyDescent="0.2"/>
    <row r="666" s="48" customFormat="1" ht="18.600000000000001" customHeight="1" x14ac:dyDescent="0.2"/>
    <row r="667" s="48" customFormat="1" ht="18.600000000000001" customHeight="1" x14ac:dyDescent="0.2"/>
    <row r="668" s="48" customFormat="1" ht="18.600000000000001" customHeight="1" x14ac:dyDescent="0.2"/>
    <row r="669" s="48" customFormat="1" ht="18.600000000000001" customHeight="1" x14ac:dyDescent="0.2"/>
    <row r="670" s="48" customFormat="1" ht="18.600000000000001" customHeight="1" x14ac:dyDescent="0.2"/>
    <row r="671" s="48" customFormat="1" ht="18.600000000000001" customHeight="1" x14ac:dyDescent="0.2"/>
    <row r="672" s="48" customFormat="1" ht="18.600000000000001" customHeight="1" x14ac:dyDescent="0.2"/>
    <row r="673" s="48" customFormat="1" ht="18.600000000000001" customHeight="1" x14ac:dyDescent="0.2"/>
    <row r="674" s="48" customFormat="1" ht="18.600000000000001" customHeight="1" x14ac:dyDescent="0.2"/>
    <row r="675" s="48" customFormat="1" ht="18.600000000000001" customHeight="1" x14ac:dyDescent="0.2"/>
    <row r="676" s="48" customFormat="1" ht="18.600000000000001" customHeight="1" x14ac:dyDescent="0.2"/>
    <row r="677" s="48" customFormat="1" ht="18.600000000000001" customHeight="1" x14ac:dyDescent="0.2"/>
    <row r="678" s="48" customFormat="1" ht="18.600000000000001" customHeight="1" x14ac:dyDescent="0.2"/>
    <row r="679" s="48" customFormat="1" ht="18.600000000000001" customHeight="1" x14ac:dyDescent="0.2"/>
    <row r="680" s="48" customFormat="1" ht="18.600000000000001" customHeight="1" x14ac:dyDescent="0.2"/>
    <row r="681" s="48" customFormat="1" ht="18.600000000000001" customHeight="1" x14ac:dyDescent="0.2"/>
    <row r="682" s="48" customFormat="1" ht="18.600000000000001" customHeight="1" x14ac:dyDescent="0.2"/>
    <row r="683" s="48" customFormat="1" ht="18.600000000000001" customHeight="1" x14ac:dyDescent="0.2"/>
    <row r="684" s="48" customFormat="1" ht="18.600000000000001" customHeight="1" x14ac:dyDescent="0.2"/>
    <row r="685" s="48" customFormat="1" ht="18.600000000000001" customHeight="1" x14ac:dyDescent="0.2"/>
    <row r="686" s="48" customFormat="1" ht="18.600000000000001" customHeight="1" x14ac:dyDescent="0.2"/>
    <row r="687" s="48" customFormat="1" ht="18.600000000000001" customHeight="1" x14ac:dyDescent="0.2"/>
    <row r="688" s="48" customFormat="1" ht="18.600000000000001" customHeight="1" x14ac:dyDescent="0.2"/>
    <row r="689" s="48" customFormat="1" ht="18.600000000000001" customHeight="1" x14ac:dyDescent="0.2"/>
    <row r="690" s="48" customFormat="1" ht="18.600000000000001" customHeight="1" x14ac:dyDescent="0.2"/>
    <row r="691" s="48" customFormat="1" ht="18.600000000000001" customHeight="1" x14ac:dyDescent="0.2"/>
    <row r="692" s="48" customFormat="1" ht="18.600000000000001" customHeight="1" x14ac:dyDescent="0.2"/>
    <row r="693" s="48" customFormat="1" ht="18.600000000000001" customHeight="1" x14ac:dyDescent="0.2"/>
    <row r="694" s="48" customFormat="1" ht="18.600000000000001" customHeight="1" x14ac:dyDescent="0.2"/>
    <row r="695" s="48" customFormat="1" ht="18.600000000000001" customHeight="1" x14ac:dyDescent="0.2"/>
    <row r="696" s="48" customFormat="1" ht="18.600000000000001" customHeight="1" x14ac:dyDescent="0.2"/>
    <row r="697" s="48" customFormat="1" ht="18.600000000000001" customHeight="1" x14ac:dyDescent="0.2"/>
    <row r="698" s="48" customFormat="1" ht="18.600000000000001" customHeight="1" x14ac:dyDescent="0.2"/>
    <row r="699" s="48" customFormat="1" ht="18.600000000000001" customHeight="1" x14ac:dyDescent="0.2"/>
    <row r="700" s="48" customFormat="1" ht="18.600000000000001" customHeight="1" x14ac:dyDescent="0.2"/>
    <row r="701" s="48" customFormat="1" ht="18.600000000000001" customHeight="1" x14ac:dyDescent="0.2"/>
    <row r="702" s="48" customFormat="1" ht="18.600000000000001" customHeight="1" x14ac:dyDescent="0.2"/>
    <row r="703" s="48" customFormat="1" ht="18.600000000000001" customHeight="1" x14ac:dyDescent="0.2"/>
    <row r="704" s="48" customFormat="1" ht="18.600000000000001" customHeight="1" x14ac:dyDescent="0.2"/>
    <row r="705" s="48" customFormat="1" ht="18.600000000000001" customHeight="1" x14ac:dyDescent="0.2"/>
    <row r="706" s="48" customFormat="1" ht="18.600000000000001" customHeight="1" x14ac:dyDescent="0.2"/>
    <row r="707" s="48" customFormat="1" ht="18.600000000000001" customHeight="1" x14ac:dyDescent="0.2"/>
    <row r="708" s="48" customFormat="1" ht="18.600000000000001" customHeight="1" x14ac:dyDescent="0.2"/>
    <row r="709" s="48" customFormat="1" ht="18.600000000000001" customHeight="1" x14ac:dyDescent="0.2"/>
    <row r="710" s="48" customFormat="1" ht="18.600000000000001" customHeight="1" x14ac:dyDescent="0.2"/>
    <row r="711" s="48" customFormat="1" ht="18.600000000000001" customHeight="1" x14ac:dyDescent="0.2"/>
    <row r="712" s="48" customFormat="1" ht="18.600000000000001" customHeight="1" x14ac:dyDescent="0.2"/>
    <row r="713" s="48" customFormat="1" ht="18.600000000000001" customHeight="1" x14ac:dyDescent="0.2"/>
    <row r="714" s="48" customFormat="1" ht="18.600000000000001" customHeight="1" x14ac:dyDescent="0.2"/>
    <row r="715" s="48" customFormat="1" ht="18.600000000000001" customHeight="1" x14ac:dyDescent="0.2"/>
    <row r="716" s="48" customFormat="1" ht="18.600000000000001" customHeight="1" x14ac:dyDescent="0.2"/>
    <row r="717" s="48" customFormat="1" ht="18.600000000000001" customHeight="1" x14ac:dyDescent="0.2"/>
    <row r="718" s="48" customFormat="1" ht="18.600000000000001" customHeight="1" x14ac:dyDescent="0.2"/>
    <row r="719" s="48" customFormat="1" ht="18.600000000000001" customHeight="1" x14ac:dyDescent="0.2"/>
    <row r="720" s="48" customFormat="1" ht="18.600000000000001" customHeight="1" x14ac:dyDescent="0.2"/>
    <row r="721" s="48" customFormat="1" ht="18.600000000000001" customHeight="1" x14ac:dyDescent="0.2"/>
    <row r="722" s="48" customFormat="1" ht="18.600000000000001" customHeight="1" x14ac:dyDescent="0.2"/>
    <row r="723" s="48" customFormat="1" ht="18.600000000000001" customHeight="1" x14ac:dyDescent="0.2"/>
    <row r="724" s="48" customFormat="1" ht="18.600000000000001" customHeight="1" x14ac:dyDescent="0.2"/>
    <row r="725" s="48" customFormat="1" ht="18.600000000000001" customHeight="1" x14ac:dyDescent="0.2"/>
    <row r="726" s="48" customFormat="1" ht="18.600000000000001" customHeight="1" x14ac:dyDescent="0.2"/>
    <row r="727" s="48" customFormat="1" ht="18.600000000000001" customHeight="1" x14ac:dyDescent="0.2"/>
    <row r="728" s="48" customFormat="1" ht="18.600000000000001" customHeight="1" x14ac:dyDescent="0.2"/>
    <row r="729" s="48" customFormat="1" ht="18.600000000000001" customHeight="1" x14ac:dyDescent="0.2"/>
    <row r="730" s="48" customFormat="1" ht="18.600000000000001" customHeight="1" x14ac:dyDescent="0.2"/>
    <row r="731" s="48" customFormat="1" ht="18.600000000000001" customHeight="1" x14ac:dyDescent="0.2"/>
    <row r="732" s="48" customFormat="1" ht="18.600000000000001" customHeight="1" x14ac:dyDescent="0.2"/>
    <row r="733" s="48" customFormat="1" ht="18.600000000000001" customHeight="1" x14ac:dyDescent="0.2"/>
    <row r="734" s="48" customFormat="1" ht="18.600000000000001" customHeight="1" x14ac:dyDescent="0.2"/>
    <row r="735" s="48" customFormat="1" ht="18.600000000000001" customHeight="1" x14ac:dyDescent="0.2"/>
    <row r="736" s="48" customFormat="1" ht="18.600000000000001" customHeight="1" x14ac:dyDescent="0.2"/>
    <row r="737" s="48" customFormat="1" ht="18.600000000000001" customHeight="1" x14ac:dyDescent="0.2"/>
    <row r="738" s="48" customFormat="1" ht="18.600000000000001" customHeight="1" x14ac:dyDescent="0.2"/>
    <row r="739" s="48" customFormat="1" ht="18.600000000000001" customHeight="1" x14ac:dyDescent="0.2"/>
    <row r="740" s="48" customFormat="1" ht="18.600000000000001" customHeight="1" x14ac:dyDescent="0.2"/>
    <row r="741" s="48" customFormat="1" ht="18.600000000000001" customHeight="1" x14ac:dyDescent="0.2"/>
    <row r="742" s="48" customFormat="1" ht="18.600000000000001" customHeight="1" x14ac:dyDescent="0.2"/>
    <row r="743" s="48" customFormat="1" ht="18.600000000000001" customHeight="1" x14ac:dyDescent="0.2"/>
    <row r="744" s="48" customFormat="1" ht="18.600000000000001" customHeight="1" x14ac:dyDescent="0.2"/>
    <row r="745" s="48" customFormat="1" ht="18.600000000000001" customHeight="1" x14ac:dyDescent="0.2"/>
    <row r="746" s="48" customFormat="1" ht="18.600000000000001" customHeight="1" x14ac:dyDescent="0.2"/>
    <row r="747" s="48" customFormat="1" ht="18.600000000000001" customHeight="1" x14ac:dyDescent="0.2"/>
    <row r="748" s="48" customFormat="1" ht="18.600000000000001" customHeight="1" x14ac:dyDescent="0.2"/>
    <row r="749" s="48" customFormat="1" ht="18.600000000000001" customHeight="1" x14ac:dyDescent="0.2"/>
    <row r="750" s="48" customFormat="1" ht="18.600000000000001" customHeight="1" x14ac:dyDescent="0.2"/>
    <row r="751" s="48" customFormat="1" ht="18.600000000000001" customHeight="1" x14ac:dyDescent="0.2"/>
    <row r="752" s="48" customFormat="1" ht="18.600000000000001" customHeight="1" x14ac:dyDescent="0.2"/>
    <row r="753" s="48" customFormat="1" ht="18.600000000000001" customHeight="1" x14ac:dyDescent="0.2"/>
    <row r="754" s="48" customFormat="1" ht="18.600000000000001" customHeight="1" x14ac:dyDescent="0.2"/>
    <row r="755" s="48" customFormat="1" ht="18.600000000000001" customHeight="1" x14ac:dyDescent="0.2"/>
    <row r="756" s="48" customFormat="1" ht="18.600000000000001" customHeight="1" x14ac:dyDescent="0.2"/>
    <row r="757" s="48" customFormat="1" ht="18.600000000000001" customHeight="1" x14ac:dyDescent="0.2"/>
    <row r="758" s="48" customFormat="1" ht="18.600000000000001" customHeight="1" x14ac:dyDescent="0.2"/>
    <row r="759" s="48" customFormat="1" ht="18.600000000000001" customHeight="1" x14ac:dyDescent="0.2"/>
    <row r="760" s="48" customFormat="1" ht="18.600000000000001" customHeight="1" x14ac:dyDescent="0.2"/>
    <row r="761" s="48" customFormat="1" ht="18.600000000000001" customHeight="1" x14ac:dyDescent="0.2"/>
    <row r="762" s="48" customFormat="1" ht="18.600000000000001" customHeight="1" x14ac:dyDescent="0.2"/>
    <row r="763" s="48" customFormat="1" ht="18.600000000000001" customHeight="1" x14ac:dyDescent="0.2"/>
    <row r="764" s="48" customFormat="1" ht="18.600000000000001" customHeight="1" x14ac:dyDescent="0.2"/>
    <row r="765" s="48" customFormat="1" ht="18.600000000000001" customHeight="1" x14ac:dyDescent="0.2"/>
    <row r="766" s="48" customFormat="1" ht="18.600000000000001" customHeight="1" x14ac:dyDescent="0.2"/>
    <row r="767" s="48" customFormat="1" ht="18.600000000000001" customHeight="1" x14ac:dyDescent="0.2"/>
    <row r="768" s="48" customFormat="1" ht="18.600000000000001" customHeight="1" x14ac:dyDescent="0.2"/>
    <row r="769" s="48" customFormat="1" ht="18.600000000000001" customHeight="1" x14ac:dyDescent="0.2"/>
    <row r="770" s="48" customFormat="1" ht="18.600000000000001" customHeight="1" x14ac:dyDescent="0.2"/>
    <row r="771" s="48" customFormat="1" ht="18.600000000000001" customHeight="1" x14ac:dyDescent="0.2"/>
    <row r="772" s="48" customFormat="1" ht="18.600000000000001" customHeight="1" x14ac:dyDescent="0.2"/>
    <row r="773" s="48" customFormat="1" ht="18.600000000000001" customHeight="1" x14ac:dyDescent="0.2"/>
    <row r="774" s="48" customFormat="1" ht="18.600000000000001" customHeight="1" x14ac:dyDescent="0.2"/>
    <row r="775" s="48" customFormat="1" ht="18.600000000000001" customHeight="1" x14ac:dyDescent="0.2"/>
    <row r="776" s="48" customFormat="1" ht="18.600000000000001" customHeight="1" x14ac:dyDescent="0.2"/>
    <row r="777" s="48" customFormat="1" ht="18.600000000000001" customHeight="1" x14ac:dyDescent="0.2"/>
    <row r="778" s="48" customFormat="1" ht="18.600000000000001" customHeight="1" x14ac:dyDescent="0.2"/>
    <row r="779" s="48" customFormat="1" ht="18.600000000000001" customHeight="1" x14ac:dyDescent="0.2"/>
    <row r="780" s="48" customFormat="1" ht="18.600000000000001" customHeight="1" x14ac:dyDescent="0.2"/>
    <row r="781" s="48" customFormat="1" ht="18.600000000000001" customHeight="1" x14ac:dyDescent="0.2"/>
    <row r="782" s="48" customFormat="1" ht="18.600000000000001" customHeight="1" x14ac:dyDescent="0.2"/>
    <row r="783" s="48" customFormat="1" ht="18.600000000000001" customHeight="1" x14ac:dyDescent="0.2"/>
    <row r="784" s="48" customFormat="1" ht="18.600000000000001" customHeight="1" x14ac:dyDescent="0.2"/>
    <row r="785" s="48" customFormat="1" ht="18.600000000000001" customHeight="1" x14ac:dyDescent="0.2"/>
    <row r="786" s="48" customFormat="1" ht="18.600000000000001" customHeight="1" x14ac:dyDescent="0.2"/>
    <row r="787" s="48" customFormat="1" ht="18.600000000000001" customHeight="1" x14ac:dyDescent="0.2"/>
    <row r="788" s="48" customFormat="1" ht="18.600000000000001" customHeight="1" x14ac:dyDescent="0.2"/>
    <row r="789" s="48" customFormat="1" ht="18.600000000000001" customHeight="1" x14ac:dyDescent="0.2"/>
    <row r="790" s="48" customFormat="1" ht="18.600000000000001" customHeight="1" x14ac:dyDescent="0.2"/>
    <row r="791" s="48" customFormat="1" ht="18.600000000000001" customHeight="1" x14ac:dyDescent="0.2"/>
    <row r="792" s="48" customFormat="1" ht="18.600000000000001" customHeight="1" x14ac:dyDescent="0.2"/>
    <row r="793" s="48" customFormat="1" ht="18.600000000000001" customHeight="1" x14ac:dyDescent="0.2"/>
    <row r="794" s="48" customFormat="1" ht="18.600000000000001" customHeight="1" x14ac:dyDescent="0.2"/>
    <row r="795" s="48" customFormat="1" ht="18.600000000000001" customHeight="1" x14ac:dyDescent="0.2"/>
    <row r="796" s="48" customFormat="1" ht="18.600000000000001" customHeight="1" x14ac:dyDescent="0.2"/>
    <row r="797" s="48" customFormat="1" ht="18.600000000000001" customHeight="1" x14ac:dyDescent="0.2"/>
    <row r="798" s="48" customFormat="1" ht="18.600000000000001" customHeight="1" x14ac:dyDescent="0.2"/>
    <row r="799" s="48" customFormat="1" ht="18.600000000000001" customHeight="1" x14ac:dyDescent="0.2"/>
    <row r="800" s="48" customFormat="1" ht="18.600000000000001" customHeight="1" x14ac:dyDescent="0.2"/>
    <row r="801" s="48" customFormat="1" ht="18.600000000000001" customHeight="1" x14ac:dyDescent="0.2"/>
    <row r="802" s="48" customFormat="1" ht="18.600000000000001" customHeight="1" x14ac:dyDescent="0.2"/>
    <row r="803" s="48" customFormat="1" ht="18.600000000000001" customHeight="1" x14ac:dyDescent="0.2"/>
    <row r="804" s="48" customFormat="1" ht="18.600000000000001" customHeight="1" x14ac:dyDescent="0.2"/>
    <row r="805" s="48" customFormat="1" ht="18.600000000000001" customHeight="1" x14ac:dyDescent="0.2"/>
    <row r="806" s="48" customFormat="1" ht="18.600000000000001" customHeight="1" x14ac:dyDescent="0.2"/>
    <row r="807" s="48" customFormat="1" ht="18.600000000000001" customHeight="1" x14ac:dyDescent="0.2"/>
    <row r="808" s="48" customFormat="1" ht="18.600000000000001" customHeight="1" x14ac:dyDescent="0.2"/>
    <row r="809" s="48" customFormat="1" ht="18.600000000000001" customHeight="1" x14ac:dyDescent="0.2"/>
    <row r="810" s="48" customFormat="1" ht="18.600000000000001" customHeight="1" x14ac:dyDescent="0.2"/>
    <row r="811" s="48" customFormat="1" ht="18.600000000000001" customHeight="1" x14ac:dyDescent="0.2"/>
    <row r="812" s="48" customFormat="1" ht="18.600000000000001" customHeight="1" x14ac:dyDescent="0.2"/>
    <row r="813" s="48" customFormat="1" ht="18.600000000000001" customHeight="1" x14ac:dyDescent="0.2"/>
    <row r="814" s="48" customFormat="1" ht="18.600000000000001" customHeight="1" x14ac:dyDescent="0.2"/>
    <row r="815" s="48" customFormat="1" ht="18.600000000000001" customHeight="1" x14ac:dyDescent="0.2"/>
    <row r="816" s="48" customFormat="1" ht="18.600000000000001" customHeight="1" x14ac:dyDescent="0.2"/>
    <row r="817" s="48" customFormat="1" ht="18.600000000000001" customHeight="1" x14ac:dyDescent="0.2"/>
    <row r="818" s="48" customFormat="1" ht="18.600000000000001" customHeight="1" x14ac:dyDescent="0.2"/>
    <row r="819" s="48" customFormat="1" ht="18.600000000000001" customHeight="1" x14ac:dyDescent="0.2"/>
    <row r="820" s="48" customFormat="1" ht="18.600000000000001" customHeight="1" x14ac:dyDescent="0.2"/>
    <row r="821" s="48" customFormat="1" ht="18.600000000000001" customHeight="1" x14ac:dyDescent="0.2"/>
    <row r="822" s="48" customFormat="1" ht="18.600000000000001" customHeight="1" x14ac:dyDescent="0.2"/>
    <row r="823" s="48" customFormat="1" ht="18.600000000000001" customHeight="1" x14ac:dyDescent="0.2"/>
    <row r="824" s="48" customFormat="1" ht="18.600000000000001" customHeight="1" x14ac:dyDescent="0.2"/>
    <row r="825" s="48" customFormat="1" ht="18.600000000000001" customHeight="1" x14ac:dyDescent="0.2"/>
    <row r="826" s="48" customFormat="1" ht="18.600000000000001" customHeight="1" x14ac:dyDescent="0.2"/>
    <row r="827" s="48" customFormat="1" ht="18.600000000000001" customHeight="1" x14ac:dyDescent="0.2"/>
    <row r="828" s="48" customFormat="1" ht="18.600000000000001" customHeight="1" x14ac:dyDescent="0.2"/>
    <row r="829" s="48" customFormat="1" ht="18.600000000000001" customHeight="1" x14ac:dyDescent="0.2"/>
    <row r="830" s="48" customFormat="1" ht="18.600000000000001" customHeight="1" x14ac:dyDescent="0.2"/>
    <row r="831" s="48" customFormat="1" ht="18.600000000000001" customHeight="1" x14ac:dyDescent="0.2"/>
    <row r="832" s="48" customFormat="1" ht="18.600000000000001" customHeight="1" x14ac:dyDescent="0.2"/>
    <row r="833" s="48" customFormat="1" ht="18.600000000000001" customHeight="1" x14ac:dyDescent="0.2"/>
    <row r="834" s="48" customFormat="1" ht="18.600000000000001" customHeight="1" x14ac:dyDescent="0.2"/>
    <row r="835" s="48" customFormat="1" ht="18.600000000000001" customHeight="1" x14ac:dyDescent="0.2"/>
    <row r="836" s="48" customFormat="1" ht="18.600000000000001" customHeight="1" x14ac:dyDescent="0.2"/>
    <row r="837" s="48" customFormat="1" ht="18.600000000000001" customHeight="1" x14ac:dyDescent="0.2"/>
    <row r="838" s="48" customFormat="1" ht="18.600000000000001" customHeight="1" x14ac:dyDescent="0.2"/>
    <row r="839" s="48" customFormat="1" ht="18.600000000000001" customHeight="1" x14ac:dyDescent="0.2"/>
    <row r="840" s="48" customFormat="1" ht="18.600000000000001" customHeight="1" x14ac:dyDescent="0.2"/>
    <row r="841" s="48" customFormat="1" ht="18.600000000000001" customHeight="1" x14ac:dyDescent="0.2"/>
    <row r="842" s="48" customFormat="1" ht="18.600000000000001" customHeight="1" x14ac:dyDescent="0.2"/>
    <row r="843" s="48" customFormat="1" ht="18.600000000000001" customHeight="1" x14ac:dyDescent="0.2"/>
    <row r="844" s="48" customFormat="1" ht="18.600000000000001" customHeight="1" x14ac:dyDescent="0.2"/>
    <row r="845" s="48" customFormat="1" ht="18.600000000000001" customHeight="1" x14ac:dyDescent="0.2"/>
    <row r="846" s="48" customFormat="1" ht="18.600000000000001" customHeight="1" x14ac:dyDescent="0.2"/>
    <row r="847" s="48" customFormat="1" ht="18.600000000000001" customHeight="1" x14ac:dyDescent="0.2"/>
    <row r="848" s="48" customFormat="1" ht="18.600000000000001" customHeight="1" x14ac:dyDescent="0.2"/>
    <row r="849" s="48" customFormat="1" ht="18.600000000000001" customHeight="1" x14ac:dyDescent="0.2"/>
    <row r="850" s="48" customFormat="1" ht="18.600000000000001" customHeight="1" x14ac:dyDescent="0.2"/>
    <row r="851" s="48" customFormat="1" ht="18.600000000000001" customHeight="1" x14ac:dyDescent="0.2"/>
    <row r="852" s="48" customFormat="1" ht="18.600000000000001" customHeight="1" x14ac:dyDescent="0.2"/>
    <row r="853" s="48" customFormat="1" ht="18.600000000000001" customHeight="1" x14ac:dyDescent="0.2"/>
    <row r="854" s="48" customFormat="1" ht="18.600000000000001" customHeight="1" x14ac:dyDescent="0.2"/>
    <row r="855" s="48" customFormat="1" ht="18.600000000000001" customHeight="1" x14ac:dyDescent="0.2"/>
    <row r="856" s="48" customFormat="1" ht="18.600000000000001" customHeight="1" x14ac:dyDescent="0.2"/>
    <row r="857" s="48" customFormat="1" ht="18.600000000000001" customHeight="1" x14ac:dyDescent="0.2"/>
    <row r="858" s="48" customFormat="1" ht="18.600000000000001" customHeight="1" x14ac:dyDescent="0.2"/>
    <row r="859" s="48" customFormat="1" ht="18.600000000000001" customHeight="1" x14ac:dyDescent="0.2"/>
    <row r="860" s="48" customFormat="1" ht="18.600000000000001" customHeight="1" x14ac:dyDescent="0.2"/>
    <row r="861" s="48" customFormat="1" ht="18.600000000000001" customHeight="1" x14ac:dyDescent="0.2"/>
    <row r="862" s="48" customFormat="1" ht="18.600000000000001" customHeight="1" x14ac:dyDescent="0.2"/>
    <row r="863" s="48" customFormat="1" ht="18.600000000000001" customHeight="1" x14ac:dyDescent="0.2"/>
    <row r="864" s="48" customFormat="1" ht="18.600000000000001" customHeight="1" x14ac:dyDescent="0.2"/>
    <row r="865" s="48" customFormat="1" ht="18.600000000000001" customHeight="1" x14ac:dyDescent="0.2"/>
    <row r="866" s="48" customFormat="1" ht="18.600000000000001" customHeight="1" x14ac:dyDescent="0.2"/>
    <row r="867" s="48" customFormat="1" ht="18.600000000000001" customHeight="1" x14ac:dyDescent="0.2"/>
    <row r="868" s="48" customFormat="1" ht="18.600000000000001" customHeight="1" x14ac:dyDescent="0.2"/>
    <row r="869" s="48" customFormat="1" ht="18.600000000000001" customHeight="1" x14ac:dyDescent="0.2"/>
    <row r="870" s="48" customFormat="1" ht="18.600000000000001" customHeight="1" x14ac:dyDescent="0.2"/>
    <row r="871" s="48" customFormat="1" ht="18.600000000000001" customHeight="1" x14ac:dyDescent="0.2"/>
    <row r="872" s="48" customFormat="1" ht="18.600000000000001" customHeight="1" x14ac:dyDescent="0.2"/>
    <row r="873" s="48" customFormat="1" ht="18.600000000000001" customHeight="1" x14ac:dyDescent="0.2"/>
    <row r="874" s="48" customFormat="1" ht="18.600000000000001" customHeight="1" x14ac:dyDescent="0.2"/>
    <row r="875" s="48" customFormat="1" ht="18.600000000000001" customHeight="1" x14ac:dyDescent="0.2"/>
    <row r="876" s="48" customFormat="1" ht="18.600000000000001" customHeight="1" x14ac:dyDescent="0.2"/>
    <row r="877" s="48" customFormat="1" ht="18.600000000000001" customHeight="1" x14ac:dyDescent="0.2"/>
    <row r="878" s="48" customFormat="1" ht="18.600000000000001" customHeight="1" x14ac:dyDescent="0.2"/>
    <row r="879" s="48" customFormat="1" ht="18.600000000000001" customHeight="1" x14ac:dyDescent="0.2"/>
    <row r="880" s="48" customFormat="1" ht="18.600000000000001" customHeight="1" x14ac:dyDescent="0.2"/>
    <row r="881" s="48" customFormat="1" ht="18.600000000000001" customHeight="1" x14ac:dyDescent="0.2"/>
    <row r="882" s="48" customFormat="1" ht="18.600000000000001" customHeight="1" x14ac:dyDescent="0.2"/>
    <row r="883" s="48" customFormat="1" ht="18.600000000000001" customHeight="1" x14ac:dyDescent="0.2"/>
    <row r="884" s="48" customFormat="1" ht="18.600000000000001" customHeight="1" x14ac:dyDescent="0.2"/>
    <row r="885" s="48" customFormat="1" ht="18.600000000000001" customHeight="1" x14ac:dyDescent="0.2"/>
    <row r="886" s="48" customFormat="1" ht="18.600000000000001" customHeight="1" x14ac:dyDescent="0.2"/>
    <row r="887" s="48" customFormat="1" ht="18.600000000000001" customHeight="1" x14ac:dyDescent="0.2"/>
    <row r="888" s="48" customFormat="1" ht="18.600000000000001" customHeight="1" x14ac:dyDescent="0.2"/>
    <row r="889" s="48" customFormat="1" ht="18.600000000000001" customHeight="1" x14ac:dyDescent="0.2"/>
    <row r="890" s="48" customFormat="1" ht="18.600000000000001" customHeight="1" x14ac:dyDescent="0.2"/>
    <row r="891" s="48" customFormat="1" ht="18.600000000000001" customHeight="1" x14ac:dyDescent="0.2"/>
    <row r="892" s="48" customFormat="1" ht="18.600000000000001" customHeight="1" x14ac:dyDescent="0.2"/>
    <row r="893" s="48" customFormat="1" ht="18.600000000000001" customHeight="1" x14ac:dyDescent="0.2"/>
    <row r="894" s="48" customFormat="1" ht="18.600000000000001" customHeight="1" x14ac:dyDescent="0.2"/>
    <row r="895" s="48" customFormat="1" ht="18.600000000000001" customHeight="1" x14ac:dyDescent="0.2"/>
    <row r="896" s="48" customFormat="1" ht="18.600000000000001" customHeight="1" x14ac:dyDescent="0.2"/>
    <row r="897" s="48" customFormat="1" ht="18.600000000000001" customHeight="1" x14ac:dyDescent="0.2"/>
    <row r="898" s="48" customFormat="1" ht="18.600000000000001" customHeight="1" x14ac:dyDescent="0.2"/>
    <row r="899" s="48" customFormat="1" ht="18.600000000000001" customHeight="1" x14ac:dyDescent="0.2"/>
    <row r="900" s="48" customFormat="1" ht="18.600000000000001" customHeight="1" x14ac:dyDescent="0.2"/>
    <row r="901" s="48" customFormat="1" ht="18.600000000000001" customHeight="1" x14ac:dyDescent="0.2"/>
    <row r="902" s="48" customFormat="1" ht="18.600000000000001" customHeight="1" x14ac:dyDescent="0.2"/>
    <row r="903" s="48" customFormat="1" ht="18.600000000000001" customHeight="1" x14ac:dyDescent="0.2"/>
    <row r="904" s="48" customFormat="1" ht="18.600000000000001" customHeight="1" x14ac:dyDescent="0.2"/>
    <row r="905" s="48" customFormat="1" ht="18.600000000000001" customHeight="1" x14ac:dyDescent="0.2"/>
    <row r="906" s="48" customFormat="1" ht="18.600000000000001" customHeight="1" x14ac:dyDescent="0.2"/>
    <row r="907" s="48" customFormat="1" ht="18.600000000000001" customHeight="1" x14ac:dyDescent="0.2"/>
    <row r="908" s="48" customFormat="1" ht="18.600000000000001" customHeight="1" x14ac:dyDescent="0.2"/>
    <row r="909" s="48" customFormat="1" ht="18.600000000000001" customHeight="1" x14ac:dyDescent="0.2"/>
    <row r="910" s="48" customFormat="1" ht="18.600000000000001" customHeight="1" x14ac:dyDescent="0.2"/>
    <row r="911" s="48" customFormat="1" ht="18.600000000000001" customHeight="1" x14ac:dyDescent="0.2"/>
    <row r="912" s="48" customFormat="1" ht="18.600000000000001" customHeight="1" x14ac:dyDescent="0.2"/>
    <row r="913" s="48" customFormat="1" ht="18.600000000000001" customHeight="1" x14ac:dyDescent="0.2"/>
    <row r="914" s="48" customFormat="1" ht="18.600000000000001" customHeight="1" x14ac:dyDescent="0.2"/>
    <row r="915" s="48" customFormat="1" ht="18.600000000000001" customHeight="1" x14ac:dyDescent="0.2"/>
    <row r="916" s="48" customFormat="1" ht="18.600000000000001" customHeight="1" x14ac:dyDescent="0.2"/>
    <row r="917" s="48" customFormat="1" ht="18.600000000000001" customHeight="1" x14ac:dyDescent="0.2"/>
    <row r="918" s="48" customFormat="1" ht="18.600000000000001" customHeight="1" x14ac:dyDescent="0.2"/>
    <row r="919" s="48" customFormat="1" ht="18.600000000000001" customHeight="1" x14ac:dyDescent="0.2"/>
    <row r="920" s="48" customFormat="1" ht="18.600000000000001" customHeight="1" x14ac:dyDescent="0.2"/>
    <row r="921" s="48" customFormat="1" ht="18.600000000000001" customHeight="1" x14ac:dyDescent="0.2"/>
    <row r="922" s="48" customFormat="1" ht="18.600000000000001" customHeight="1" x14ac:dyDescent="0.2"/>
    <row r="923" s="48" customFormat="1" ht="18.600000000000001" customHeight="1" x14ac:dyDescent="0.2"/>
    <row r="924" s="48" customFormat="1" ht="18.600000000000001" customHeight="1" x14ac:dyDescent="0.2"/>
    <row r="925" s="48" customFormat="1" ht="18.600000000000001" customHeight="1" x14ac:dyDescent="0.2"/>
    <row r="926" s="48" customFormat="1" ht="18.600000000000001" customHeight="1" x14ac:dyDescent="0.2"/>
    <row r="927" s="48" customFormat="1" ht="18.600000000000001" customHeight="1" x14ac:dyDescent="0.2"/>
    <row r="928" s="48" customFormat="1" ht="18.600000000000001" customHeight="1" x14ac:dyDescent="0.2"/>
    <row r="929" s="48" customFormat="1" ht="18.600000000000001" customHeight="1" x14ac:dyDescent="0.2"/>
    <row r="930" s="48" customFormat="1" ht="18.600000000000001" customHeight="1" x14ac:dyDescent="0.2"/>
    <row r="931" s="48" customFormat="1" ht="18.600000000000001" customHeight="1" x14ac:dyDescent="0.2"/>
    <row r="932" s="48" customFormat="1" ht="18.600000000000001" customHeight="1" x14ac:dyDescent="0.2"/>
    <row r="933" s="48" customFormat="1" ht="18.600000000000001" customHeight="1" x14ac:dyDescent="0.2"/>
    <row r="934" s="48" customFormat="1" ht="18.600000000000001" customHeight="1" x14ac:dyDescent="0.2"/>
    <row r="935" s="48" customFormat="1" ht="18.600000000000001" customHeight="1" x14ac:dyDescent="0.2"/>
    <row r="936" s="48" customFormat="1" ht="18.600000000000001" customHeight="1" x14ac:dyDescent="0.2"/>
    <row r="937" s="48" customFormat="1" ht="18.600000000000001" customHeight="1" x14ac:dyDescent="0.2"/>
    <row r="938" s="48" customFormat="1" ht="18.600000000000001" customHeight="1" x14ac:dyDescent="0.2"/>
    <row r="939" s="48" customFormat="1" ht="18.600000000000001" customHeight="1" x14ac:dyDescent="0.2"/>
    <row r="940" s="48" customFormat="1" ht="18.600000000000001" customHeight="1" x14ac:dyDescent="0.2"/>
    <row r="941" s="48" customFormat="1" ht="18.600000000000001" customHeight="1" x14ac:dyDescent="0.2"/>
    <row r="942" s="48" customFormat="1" ht="18.600000000000001" customHeight="1" x14ac:dyDescent="0.2"/>
    <row r="943" s="48" customFormat="1" ht="18.600000000000001" customHeight="1" x14ac:dyDescent="0.2"/>
    <row r="944" s="48" customFormat="1" ht="18.600000000000001" customHeight="1" x14ac:dyDescent="0.2"/>
    <row r="945" s="48" customFormat="1" ht="18.600000000000001" customHeight="1" x14ac:dyDescent="0.2"/>
    <row r="946" s="48" customFormat="1" ht="18.600000000000001" customHeight="1" x14ac:dyDescent="0.2"/>
    <row r="947" s="48" customFormat="1" ht="18.600000000000001" customHeight="1" x14ac:dyDescent="0.2"/>
    <row r="948" s="48" customFormat="1" ht="18.600000000000001" customHeight="1" x14ac:dyDescent="0.2"/>
    <row r="949" s="48" customFormat="1" ht="18.600000000000001" customHeight="1" x14ac:dyDescent="0.2"/>
    <row r="950" s="48" customFormat="1" ht="18.600000000000001" customHeight="1" x14ac:dyDescent="0.2"/>
    <row r="951" s="48" customFormat="1" ht="18.600000000000001" customHeight="1" x14ac:dyDescent="0.2"/>
    <row r="952" s="48" customFormat="1" ht="18.600000000000001" customHeight="1" x14ac:dyDescent="0.2"/>
    <row r="953" s="48" customFormat="1" ht="18.600000000000001" customHeight="1" x14ac:dyDescent="0.2"/>
    <row r="954" s="48" customFormat="1" ht="18.600000000000001" customHeight="1" x14ac:dyDescent="0.2"/>
    <row r="955" s="48" customFormat="1" ht="18.600000000000001" customHeight="1" x14ac:dyDescent="0.2"/>
    <row r="956" s="48" customFormat="1" ht="18.600000000000001" customHeight="1" x14ac:dyDescent="0.2"/>
    <row r="957" s="48" customFormat="1" ht="18.600000000000001" customHeight="1" x14ac:dyDescent="0.2"/>
    <row r="958" s="48" customFormat="1" ht="18.600000000000001" customHeight="1" x14ac:dyDescent="0.2"/>
    <row r="959" s="48" customFormat="1" ht="18.600000000000001" customHeight="1" x14ac:dyDescent="0.2"/>
    <row r="960" s="48" customFormat="1" ht="18.600000000000001" customHeight="1" x14ac:dyDescent="0.2"/>
    <row r="961" s="48" customFormat="1" ht="18.600000000000001" customHeight="1" x14ac:dyDescent="0.2"/>
    <row r="962" s="48" customFormat="1" ht="18.600000000000001" customHeight="1" x14ac:dyDescent="0.2"/>
    <row r="963" s="48" customFormat="1" ht="18.600000000000001" customHeight="1" x14ac:dyDescent="0.2"/>
    <row r="964" s="48" customFormat="1" ht="18.600000000000001" customHeight="1" x14ac:dyDescent="0.2"/>
    <row r="965" s="48" customFormat="1" ht="18.600000000000001" customHeight="1" x14ac:dyDescent="0.2"/>
    <row r="966" s="48" customFormat="1" ht="18.600000000000001" customHeight="1" x14ac:dyDescent="0.2"/>
    <row r="967" s="48" customFormat="1" ht="18.600000000000001" customHeight="1" x14ac:dyDescent="0.2"/>
    <row r="968" s="48" customFormat="1" ht="18.600000000000001" customHeight="1" x14ac:dyDescent="0.2"/>
    <row r="969" s="48" customFormat="1" ht="18.600000000000001" customHeight="1" x14ac:dyDescent="0.2"/>
    <row r="970" s="48" customFormat="1" ht="18.600000000000001" customHeight="1" x14ac:dyDescent="0.2"/>
    <row r="971" s="48" customFormat="1" ht="18.600000000000001" customHeight="1" x14ac:dyDescent="0.2"/>
    <row r="972" s="48" customFormat="1" ht="18.600000000000001" customHeight="1" x14ac:dyDescent="0.2"/>
    <row r="973" s="48" customFormat="1" ht="18.600000000000001" customHeight="1" x14ac:dyDescent="0.2"/>
    <row r="974" s="48" customFormat="1" ht="18.600000000000001" customHeight="1" x14ac:dyDescent="0.2"/>
    <row r="975" s="48" customFormat="1" ht="18.600000000000001" customHeight="1" x14ac:dyDescent="0.2"/>
    <row r="976" s="48" customFormat="1" ht="18.600000000000001" customHeight="1" x14ac:dyDescent="0.2"/>
    <row r="977" s="48" customFormat="1" ht="18.600000000000001" customHeight="1" x14ac:dyDescent="0.2"/>
    <row r="978" s="48" customFormat="1" ht="18.600000000000001" customHeight="1" x14ac:dyDescent="0.2"/>
    <row r="979" s="48" customFormat="1" ht="18.600000000000001" customHeight="1" x14ac:dyDescent="0.2"/>
    <row r="980" s="48" customFormat="1" ht="18.600000000000001" customHeight="1" x14ac:dyDescent="0.2"/>
    <row r="981" s="48" customFormat="1" ht="18.600000000000001" customHeight="1" x14ac:dyDescent="0.2"/>
    <row r="982" s="48" customFormat="1" ht="18.600000000000001" customHeight="1" x14ac:dyDescent="0.2"/>
    <row r="983" s="48" customFormat="1" ht="18.600000000000001" customHeight="1" x14ac:dyDescent="0.2"/>
    <row r="984" s="48" customFormat="1" ht="18.600000000000001" customHeight="1" x14ac:dyDescent="0.2"/>
    <row r="985" s="48" customFormat="1" ht="18.600000000000001" customHeight="1" x14ac:dyDescent="0.2"/>
    <row r="986" s="48" customFormat="1" ht="18.600000000000001" customHeight="1" x14ac:dyDescent="0.2"/>
    <row r="987" s="48" customFormat="1" ht="18.600000000000001" customHeight="1" x14ac:dyDescent="0.2"/>
    <row r="988" s="48" customFormat="1" ht="18.600000000000001" customHeight="1" x14ac:dyDescent="0.2"/>
    <row r="989" s="48" customFormat="1" ht="18.600000000000001" customHeight="1" x14ac:dyDescent="0.2"/>
    <row r="990" s="48" customFormat="1" ht="18.600000000000001" customHeight="1" x14ac:dyDescent="0.2"/>
    <row r="991" s="48" customFormat="1" ht="18.600000000000001" customHeight="1" x14ac:dyDescent="0.2"/>
    <row r="992" s="48" customFormat="1" ht="18.600000000000001" customHeight="1" x14ac:dyDescent="0.2"/>
    <row r="993" s="48" customFormat="1" ht="18.600000000000001" customHeight="1" x14ac:dyDescent="0.2"/>
    <row r="994" s="48" customFormat="1" ht="18.600000000000001" customHeight="1" x14ac:dyDescent="0.2"/>
    <row r="995" s="48" customFormat="1" ht="18.600000000000001" customHeight="1" x14ac:dyDescent="0.2"/>
    <row r="996" s="48" customFormat="1" ht="18.600000000000001" customHeight="1" x14ac:dyDescent="0.2"/>
    <row r="997" s="48" customFormat="1" ht="18.600000000000001" customHeight="1" x14ac:dyDescent="0.2"/>
    <row r="998" s="48" customFormat="1" ht="18.600000000000001" customHeight="1" x14ac:dyDescent="0.2"/>
    <row r="999" s="48" customFormat="1" ht="18.600000000000001" customHeight="1" x14ac:dyDescent="0.2"/>
    <row r="1000" s="48" customFormat="1" ht="18.600000000000001" customHeight="1" x14ac:dyDescent="0.2"/>
    <row r="1001" s="48" customFormat="1" ht="18.600000000000001" customHeight="1" x14ac:dyDescent="0.2"/>
    <row r="1002" s="48" customFormat="1" ht="18.600000000000001" customHeight="1" x14ac:dyDescent="0.2"/>
    <row r="1003" s="48" customFormat="1" ht="18.600000000000001" customHeight="1" x14ac:dyDescent="0.2"/>
    <row r="1004" s="48" customFormat="1" ht="18.600000000000001" customHeight="1" x14ac:dyDescent="0.2"/>
    <row r="1005" s="48" customFormat="1" ht="18.600000000000001" customHeight="1" x14ac:dyDescent="0.2"/>
    <row r="1006" s="48" customFormat="1" ht="18.600000000000001" customHeight="1" x14ac:dyDescent="0.2"/>
    <row r="1007" s="48" customFormat="1" ht="18.600000000000001" customHeight="1" x14ac:dyDescent="0.2"/>
    <row r="1008" s="48" customFormat="1" ht="18.600000000000001" customHeight="1" x14ac:dyDescent="0.2"/>
    <row r="1009" s="48" customFormat="1" ht="18.600000000000001" customHeight="1" x14ac:dyDescent="0.2"/>
    <row r="1010" s="48" customFormat="1" ht="18.600000000000001" customHeight="1" x14ac:dyDescent="0.2"/>
    <row r="1011" s="48" customFormat="1" ht="18.600000000000001" customHeight="1" x14ac:dyDescent="0.2"/>
    <row r="1012" s="48" customFormat="1" ht="18.600000000000001" customHeight="1" x14ac:dyDescent="0.2"/>
    <row r="1013" s="48" customFormat="1" ht="18.600000000000001" customHeight="1" x14ac:dyDescent="0.2"/>
    <row r="1014" s="48" customFormat="1" ht="18.600000000000001" customHeight="1" x14ac:dyDescent="0.2"/>
    <row r="1015" s="48" customFormat="1" ht="18.600000000000001" customHeight="1" x14ac:dyDescent="0.2"/>
    <row r="1016" s="48" customFormat="1" ht="18.600000000000001" customHeight="1" x14ac:dyDescent="0.2"/>
    <row r="1017" s="48" customFormat="1" ht="18.600000000000001" customHeight="1" x14ac:dyDescent="0.2"/>
    <row r="1018" s="48" customFormat="1" ht="18.600000000000001" customHeight="1" x14ac:dyDescent="0.2"/>
    <row r="1019" s="48" customFormat="1" ht="18.600000000000001" customHeight="1" x14ac:dyDescent="0.2"/>
    <row r="1020" s="48" customFormat="1" ht="18.600000000000001" customHeight="1" x14ac:dyDescent="0.2"/>
    <row r="1021" s="48" customFormat="1" ht="18.600000000000001" customHeight="1" x14ac:dyDescent="0.2"/>
    <row r="1022" s="48" customFormat="1" ht="18.600000000000001" customHeight="1" x14ac:dyDescent="0.2"/>
    <row r="1023" s="48" customFormat="1" ht="18.600000000000001" customHeight="1" x14ac:dyDescent="0.2"/>
    <row r="1024" s="48" customFormat="1" ht="18.600000000000001" customHeight="1" x14ac:dyDescent="0.2"/>
    <row r="1025" s="48" customFormat="1" ht="18.600000000000001" customHeight="1" x14ac:dyDescent="0.2"/>
    <row r="1026" s="48" customFormat="1" ht="18.600000000000001" customHeight="1" x14ac:dyDescent="0.2"/>
    <row r="1027" s="48" customFormat="1" ht="18.600000000000001" customHeight="1" x14ac:dyDescent="0.2"/>
    <row r="1028" s="48" customFormat="1" ht="18.600000000000001" customHeight="1" x14ac:dyDescent="0.2"/>
    <row r="1029" s="48" customFormat="1" ht="18.600000000000001" customHeight="1" x14ac:dyDescent="0.2"/>
    <row r="1030" s="48" customFormat="1" ht="18.600000000000001" customHeight="1" x14ac:dyDescent="0.2"/>
    <row r="1031" s="48" customFormat="1" ht="18.600000000000001" customHeight="1" x14ac:dyDescent="0.2"/>
    <row r="1032" s="48" customFormat="1" ht="18.600000000000001" customHeight="1" x14ac:dyDescent="0.2"/>
    <row r="1033" s="48" customFormat="1" ht="18.600000000000001" customHeight="1" x14ac:dyDescent="0.2"/>
    <row r="1034" s="48" customFormat="1" ht="18.600000000000001" customHeight="1" x14ac:dyDescent="0.2"/>
    <row r="1035" s="48" customFormat="1" ht="18.600000000000001" customHeight="1" x14ac:dyDescent="0.2"/>
    <row r="1036" s="48" customFormat="1" ht="18.600000000000001" customHeight="1" x14ac:dyDescent="0.2"/>
    <row r="1037" s="48" customFormat="1" ht="18.600000000000001" customHeight="1" x14ac:dyDescent="0.2"/>
    <row r="1038" s="48" customFormat="1" ht="18.600000000000001" customHeight="1" x14ac:dyDescent="0.2"/>
    <row r="1039" s="48" customFormat="1" ht="18.600000000000001" customHeight="1" x14ac:dyDescent="0.2"/>
    <row r="1040" s="48" customFormat="1" ht="18.600000000000001" customHeight="1" x14ac:dyDescent="0.2"/>
    <row r="1041" s="48" customFormat="1" ht="18.600000000000001" customHeight="1" x14ac:dyDescent="0.2"/>
    <row r="1042" s="48" customFormat="1" ht="18.600000000000001" customHeight="1" x14ac:dyDescent="0.2"/>
    <row r="1043" s="48" customFormat="1" ht="18.600000000000001" customHeight="1" x14ac:dyDescent="0.2"/>
    <row r="1044" s="48" customFormat="1" ht="18.600000000000001" customHeight="1" x14ac:dyDescent="0.2"/>
    <row r="1045" s="48" customFormat="1" ht="18.600000000000001" customHeight="1" x14ac:dyDescent="0.2"/>
    <row r="1046" s="48" customFormat="1" ht="18.600000000000001" customHeight="1" x14ac:dyDescent="0.2"/>
    <row r="1047" s="48" customFormat="1" ht="18.600000000000001" customHeight="1" x14ac:dyDescent="0.2"/>
    <row r="1048" s="48" customFormat="1" ht="18.600000000000001" customHeight="1" x14ac:dyDescent="0.2"/>
    <row r="1049" s="48" customFormat="1" ht="18.600000000000001" customHeight="1" x14ac:dyDescent="0.2"/>
    <row r="1050" s="48" customFormat="1" ht="18.600000000000001" customHeight="1" x14ac:dyDescent="0.2"/>
    <row r="1051" s="48" customFormat="1" ht="18.600000000000001" customHeight="1" x14ac:dyDescent="0.2"/>
    <row r="1052" s="48" customFormat="1" ht="18.600000000000001" customHeight="1" x14ac:dyDescent="0.2"/>
    <row r="1053" s="48" customFormat="1" ht="18.600000000000001" customHeight="1" x14ac:dyDescent="0.2"/>
    <row r="1054" s="48" customFormat="1" ht="18.600000000000001" customHeight="1" x14ac:dyDescent="0.2"/>
    <row r="1055" s="48" customFormat="1" ht="18.600000000000001" customHeight="1" x14ac:dyDescent="0.2"/>
    <row r="1056" s="48" customFormat="1" ht="18.600000000000001" customHeight="1" x14ac:dyDescent="0.2"/>
    <row r="1057" s="48" customFormat="1" ht="18.600000000000001" customHeight="1" x14ac:dyDescent="0.2"/>
    <row r="1058" s="48" customFormat="1" ht="18.600000000000001" customHeight="1" x14ac:dyDescent="0.2"/>
    <row r="1059" s="48" customFormat="1" ht="18.600000000000001" customHeight="1" x14ac:dyDescent="0.2"/>
    <row r="1060" s="48" customFormat="1" ht="18.600000000000001" customHeight="1" x14ac:dyDescent="0.2"/>
    <row r="1061" s="48" customFormat="1" ht="18.600000000000001" customHeight="1" x14ac:dyDescent="0.2"/>
    <row r="1062" s="48" customFormat="1" ht="18.600000000000001" customHeight="1" x14ac:dyDescent="0.2"/>
    <row r="1063" s="48" customFormat="1" ht="18.600000000000001" customHeight="1" x14ac:dyDescent="0.2"/>
    <row r="1064" s="48" customFormat="1" ht="18.600000000000001" customHeight="1" x14ac:dyDescent="0.2"/>
    <row r="1065" s="48" customFormat="1" ht="18.600000000000001" customHeight="1" x14ac:dyDescent="0.2"/>
    <row r="1066" s="48" customFormat="1" ht="18.600000000000001" customHeight="1" x14ac:dyDescent="0.2"/>
    <row r="1067" s="48" customFormat="1" ht="18.600000000000001" customHeight="1" x14ac:dyDescent="0.2"/>
    <row r="1068" s="48" customFormat="1" ht="18.600000000000001" customHeight="1" x14ac:dyDescent="0.2"/>
    <row r="1069" s="48" customFormat="1" ht="18.600000000000001" customHeight="1" x14ac:dyDescent="0.2"/>
    <row r="1070" s="48" customFormat="1" ht="18.600000000000001" customHeight="1" x14ac:dyDescent="0.2"/>
    <row r="1071" s="48" customFormat="1" ht="18.600000000000001" customHeight="1" x14ac:dyDescent="0.2"/>
    <row r="1072" s="48" customFormat="1" ht="18.600000000000001" customHeight="1" x14ac:dyDescent="0.2"/>
    <row r="1073" s="48" customFormat="1" ht="18.600000000000001" customHeight="1" x14ac:dyDescent="0.2"/>
    <row r="1074" s="48" customFormat="1" ht="18.600000000000001" customHeight="1" x14ac:dyDescent="0.2"/>
    <row r="1075" s="48" customFormat="1" ht="18.600000000000001" customHeight="1" x14ac:dyDescent="0.2"/>
    <row r="1076" s="48" customFormat="1" ht="18.600000000000001" customHeight="1" x14ac:dyDescent="0.2"/>
    <row r="1077" s="48" customFormat="1" ht="18.600000000000001" customHeight="1" x14ac:dyDescent="0.2"/>
    <row r="1078" s="48" customFormat="1" ht="18.600000000000001" customHeight="1" x14ac:dyDescent="0.2"/>
    <row r="1079" s="48" customFormat="1" ht="18.600000000000001" customHeight="1" x14ac:dyDescent="0.2"/>
    <row r="1080" s="48" customFormat="1" ht="18.600000000000001" customHeight="1" x14ac:dyDescent="0.2"/>
    <row r="1081" s="48" customFormat="1" ht="18.600000000000001" customHeight="1" x14ac:dyDescent="0.2"/>
    <row r="1082" s="48" customFormat="1" ht="18.600000000000001" customHeight="1" x14ac:dyDescent="0.2"/>
    <row r="1083" s="48" customFormat="1" ht="18.600000000000001" customHeight="1" x14ac:dyDescent="0.2"/>
    <row r="1084" s="48" customFormat="1" ht="18.600000000000001" customHeight="1" x14ac:dyDescent="0.2"/>
    <row r="1085" s="48" customFormat="1" ht="18.600000000000001" customHeight="1" x14ac:dyDescent="0.2"/>
    <row r="1086" s="48" customFormat="1" ht="18.600000000000001" customHeight="1" x14ac:dyDescent="0.2"/>
    <row r="1087" s="48" customFormat="1" ht="18.600000000000001" customHeight="1" x14ac:dyDescent="0.2"/>
    <row r="1088" s="48" customFormat="1" ht="18.600000000000001" customHeight="1" x14ac:dyDescent="0.2"/>
    <row r="1089" s="48" customFormat="1" ht="18.600000000000001" customHeight="1" x14ac:dyDescent="0.2"/>
    <row r="1090" s="48" customFormat="1" ht="18.600000000000001" customHeight="1" x14ac:dyDescent="0.2"/>
    <row r="1091" s="48" customFormat="1" ht="18.600000000000001" customHeight="1" x14ac:dyDescent="0.2"/>
    <row r="1092" s="48" customFormat="1" ht="18.600000000000001" customHeight="1" x14ac:dyDescent="0.2"/>
    <row r="1093" s="48" customFormat="1" ht="18.600000000000001" customHeight="1" x14ac:dyDescent="0.2"/>
    <row r="1094" s="48" customFormat="1" ht="18.600000000000001" customHeight="1" x14ac:dyDescent="0.2"/>
    <row r="1095" s="48" customFormat="1" ht="18.600000000000001" customHeight="1" x14ac:dyDescent="0.2"/>
    <row r="1096" s="48" customFormat="1" ht="18.600000000000001" customHeight="1" x14ac:dyDescent="0.2"/>
    <row r="1097" s="48" customFormat="1" ht="18.600000000000001" customHeight="1" x14ac:dyDescent="0.2"/>
    <row r="1098" s="48" customFormat="1" ht="18.600000000000001" customHeight="1" x14ac:dyDescent="0.2"/>
    <row r="1099" s="48" customFormat="1" ht="18.600000000000001" customHeight="1" x14ac:dyDescent="0.2"/>
    <row r="1100" s="48" customFormat="1" ht="18.600000000000001" customHeight="1" x14ac:dyDescent="0.2"/>
    <row r="1101" s="48" customFormat="1" ht="18.600000000000001" customHeight="1" x14ac:dyDescent="0.2"/>
    <row r="1102" s="48" customFormat="1" ht="18.600000000000001" customHeight="1" x14ac:dyDescent="0.2"/>
    <row r="1103" s="48" customFormat="1" ht="18.600000000000001" customHeight="1" x14ac:dyDescent="0.2"/>
    <row r="1104" s="48" customFormat="1" ht="18.600000000000001" customHeight="1" x14ac:dyDescent="0.2"/>
    <row r="1105" s="48" customFormat="1" ht="18.600000000000001" customHeight="1" x14ac:dyDescent="0.2"/>
    <row r="1106" s="48" customFormat="1" ht="18.600000000000001" customHeight="1" x14ac:dyDescent="0.2"/>
    <row r="1107" s="48" customFormat="1" ht="18.600000000000001" customHeight="1" x14ac:dyDescent="0.2"/>
    <row r="1108" s="48" customFormat="1" ht="18.600000000000001" customHeight="1" x14ac:dyDescent="0.2"/>
    <row r="1109" s="48" customFormat="1" ht="18.600000000000001" customHeight="1" x14ac:dyDescent="0.2"/>
    <row r="1110" s="48" customFormat="1" ht="18.600000000000001" customHeight="1" x14ac:dyDescent="0.2"/>
    <row r="1111" s="48" customFormat="1" ht="18.600000000000001" customHeight="1" x14ac:dyDescent="0.2"/>
    <row r="1112" s="48" customFormat="1" ht="18.600000000000001" customHeight="1" x14ac:dyDescent="0.2"/>
    <row r="1113" s="48" customFormat="1" ht="18.600000000000001" customHeight="1" x14ac:dyDescent="0.2"/>
    <row r="1114" s="48" customFormat="1" ht="18.600000000000001" customHeight="1" x14ac:dyDescent="0.2"/>
    <row r="1115" s="48" customFormat="1" ht="18.600000000000001" customHeight="1" x14ac:dyDescent="0.2"/>
    <row r="1116" s="48" customFormat="1" ht="18.600000000000001" customHeight="1" x14ac:dyDescent="0.2"/>
    <row r="1117" s="48" customFormat="1" ht="18.600000000000001" customHeight="1" x14ac:dyDescent="0.2"/>
    <row r="1118" s="48" customFormat="1" ht="18.600000000000001" customHeight="1" x14ac:dyDescent="0.2"/>
    <row r="1119" s="48" customFormat="1" ht="18.600000000000001" customHeight="1" x14ac:dyDescent="0.2"/>
    <row r="1120" s="48" customFormat="1" ht="18.600000000000001" customHeight="1" x14ac:dyDescent="0.2"/>
    <row r="1121" s="48" customFormat="1" ht="18.600000000000001" customHeight="1" x14ac:dyDescent="0.2"/>
    <row r="1122" s="48" customFormat="1" ht="18.600000000000001" customHeight="1" x14ac:dyDescent="0.2"/>
    <row r="1123" s="48" customFormat="1" ht="18.600000000000001" customHeight="1" x14ac:dyDescent="0.2"/>
    <row r="1124" s="48" customFormat="1" ht="18.600000000000001" customHeight="1" x14ac:dyDescent="0.2"/>
    <row r="1125" s="48" customFormat="1" ht="18.600000000000001" customHeight="1" x14ac:dyDescent="0.2"/>
    <row r="1126" s="48" customFormat="1" ht="18.600000000000001" customHeight="1" x14ac:dyDescent="0.2"/>
    <row r="1127" s="48" customFormat="1" ht="18.600000000000001" customHeight="1" x14ac:dyDescent="0.2"/>
    <row r="1128" s="48" customFormat="1" ht="18.600000000000001" customHeight="1" x14ac:dyDescent="0.2"/>
    <row r="1129" s="48" customFormat="1" ht="18.600000000000001" customHeight="1" x14ac:dyDescent="0.2"/>
    <row r="1130" s="48" customFormat="1" ht="18.600000000000001" customHeight="1" x14ac:dyDescent="0.2"/>
    <row r="1131" s="48" customFormat="1" ht="18.600000000000001" customHeight="1" x14ac:dyDescent="0.2"/>
    <row r="1132" s="48" customFormat="1" ht="18.600000000000001" customHeight="1" x14ac:dyDescent="0.2"/>
    <row r="1133" s="48" customFormat="1" ht="18.600000000000001" customHeight="1" x14ac:dyDescent="0.2"/>
    <row r="1134" s="48" customFormat="1" ht="18.600000000000001" customHeight="1" x14ac:dyDescent="0.2"/>
    <row r="1135" s="48" customFormat="1" ht="18.600000000000001" customHeight="1" x14ac:dyDescent="0.2"/>
    <row r="1136" s="48" customFormat="1" ht="18.600000000000001" customHeight="1" x14ac:dyDescent="0.2"/>
    <row r="1137" s="48" customFormat="1" ht="18.600000000000001" customHeight="1" x14ac:dyDescent="0.2"/>
    <row r="1138" s="48" customFormat="1" ht="18.600000000000001" customHeight="1" x14ac:dyDescent="0.2"/>
    <row r="1139" s="48" customFormat="1" ht="18.600000000000001" customHeight="1" x14ac:dyDescent="0.2"/>
    <row r="1140" s="48" customFormat="1" ht="18.600000000000001" customHeight="1" x14ac:dyDescent="0.2"/>
    <row r="1141" s="48" customFormat="1" ht="18.600000000000001" customHeight="1" x14ac:dyDescent="0.2"/>
    <row r="1142" s="48" customFormat="1" ht="18.600000000000001" customHeight="1" x14ac:dyDescent="0.2"/>
    <row r="1143" s="48" customFormat="1" ht="18.600000000000001" customHeight="1" x14ac:dyDescent="0.2"/>
    <row r="1144" s="48" customFormat="1" ht="18.600000000000001" customHeight="1" x14ac:dyDescent="0.2"/>
    <row r="1145" s="48" customFormat="1" ht="18.600000000000001" customHeight="1" x14ac:dyDescent="0.2"/>
    <row r="1146" s="48" customFormat="1" ht="18.600000000000001" customHeight="1" x14ac:dyDescent="0.2"/>
    <row r="1147" s="48" customFormat="1" ht="18.600000000000001" customHeight="1" x14ac:dyDescent="0.2"/>
    <row r="1148" s="48" customFormat="1" ht="18.600000000000001" customHeight="1" x14ac:dyDescent="0.2"/>
    <row r="1149" s="48" customFormat="1" ht="18.600000000000001" customHeight="1" x14ac:dyDescent="0.2"/>
    <row r="1150" s="48" customFormat="1" ht="18.600000000000001" customHeight="1" x14ac:dyDescent="0.2"/>
    <row r="1151" s="48" customFormat="1" ht="18.600000000000001" customHeight="1" x14ac:dyDescent="0.2"/>
    <row r="1152" s="48" customFormat="1" ht="18.600000000000001" customHeight="1" x14ac:dyDescent="0.2"/>
    <row r="1153" s="48" customFormat="1" ht="18.600000000000001" customHeight="1" x14ac:dyDescent="0.2"/>
    <row r="1154" s="48" customFormat="1" ht="18.600000000000001" customHeight="1" x14ac:dyDescent="0.2"/>
    <row r="1155" s="48" customFormat="1" ht="18.600000000000001" customHeight="1" x14ac:dyDescent="0.2"/>
    <row r="1156" s="48" customFormat="1" ht="18.600000000000001" customHeight="1" x14ac:dyDescent="0.2"/>
    <row r="1157" s="48" customFormat="1" ht="18.600000000000001" customHeight="1" x14ac:dyDescent="0.2"/>
    <row r="1158" s="48" customFormat="1" ht="18.600000000000001" customHeight="1" x14ac:dyDescent="0.2"/>
    <row r="1159" s="48" customFormat="1" ht="18.600000000000001" customHeight="1" x14ac:dyDescent="0.2"/>
    <row r="1160" s="48" customFormat="1" ht="18.600000000000001" customHeight="1" x14ac:dyDescent="0.2"/>
    <row r="1161" s="48" customFormat="1" ht="18.600000000000001" customHeight="1" x14ac:dyDescent="0.2"/>
    <row r="1162" s="48" customFormat="1" ht="18.600000000000001" customHeight="1" x14ac:dyDescent="0.2"/>
    <row r="1163" s="48" customFormat="1" ht="18.600000000000001" customHeight="1" x14ac:dyDescent="0.2"/>
    <row r="1164" s="48" customFormat="1" ht="18.600000000000001" customHeight="1" x14ac:dyDescent="0.2"/>
    <row r="1165" s="48" customFormat="1" ht="18.600000000000001" customHeight="1" x14ac:dyDescent="0.2"/>
    <row r="1166" s="48" customFormat="1" ht="18.600000000000001" customHeight="1" x14ac:dyDescent="0.2"/>
    <row r="1167" s="48" customFormat="1" ht="18.600000000000001" customHeight="1" x14ac:dyDescent="0.2"/>
    <row r="1168" s="48" customFormat="1" ht="18.600000000000001" customHeight="1" x14ac:dyDescent="0.2"/>
    <row r="1169" s="48" customFormat="1" ht="18.600000000000001" customHeight="1" x14ac:dyDescent="0.2"/>
    <row r="1170" s="48" customFormat="1" ht="18.600000000000001" customHeight="1" x14ac:dyDescent="0.2"/>
    <row r="1171" s="48" customFormat="1" ht="18.600000000000001" customHeight="1" x14ac:dyDescent="0.2"/>
    <row r="1172" s="48" customFormat="1" ht="18.600000000000001" customHeight="1" x14ac:dyDescent="0.2"/>
    <row r="1173" s="48" customFormat="1" ht="18.600000000000001" customHeight="1" x14ac:dyDescent="0.2"/>
    <row r="1174" s="48" customFormat="1" ht="18.600000000000001" customHeight="1" x14ac:dyDescent="0.2"/>
    <row r="1175" s="48" customFormat="1" ht="18.600000000000001" customHeight="1" x14ac:dyDescent="0.2"/>
    <row r="1176" s="48" customFormat="1" ht="18.600000000000001" customHeight="1" x14ac:dyDescent="0.2"/>
    <row r="1177" s="48" customFormat="1" ht="18.600000000000001" customHeight="1" x14ac:dyDescent="0.2"/>
    <row r="1178" s="48" customFormat="1" ht="18.600000000000001" customHeight="1" x14ac:dyDescent="0.2"/>
    <row r="1179" s="48" customFormat="1" ht="18.600000000000001" customHeight="1" x14ac:dyDescent="0.2"/>
    <row r="1180" s="48" customFormat="1" ht="18.600000000000001" customHeight="1" x14ac:dyDescent="0.2"/>
    <row r="1181" s="48" customFormat="1" ht="18.600000000000001" customHeight="1" x14ac:dyDescent="0.2"/>
    <row r="1182" s="48" customFormat="1" ht="18.600000000000001" customHeight="1" x14ac:dyDescent="0.2"/>
    <row r="1183" s="48" customFormat="1" ht="18.600000000000001" customHeight="1" x14ac:dyDescent="0.2"/>
    <row r="1184" s="48" customFormat="1" ht="18.600000000000001" customHeight="1" x14ac:dyDescent="0.2"/>
    <row r="1185" s="48" customFormat="1" ht="18.600000000000001" customHeight="1" x14ac:dyDescent="0.2"/>
    <row r="1186" s="48" customFormat="1" ht="18.600000000000001" customHeight="1" x14ac:dyDescent="0.2"/>
    <row r="1187" s="48" customFormat="1" ht="18.600000000000001" customHeight="1" x14ac:dyDescent="0.2"/>
    <row r="1188" s="48" customFormat="1" ht="18.600000000000001" customHeight="1" x14ac:dyDescent="0.2"/>
    <row r="1189" s="48" customFormat="1" ht="18.600000000000001" customHeight="1" x14ac:dyDescent="0.2"/>
    <row r="1190" s="48" customFormat="1" ht="18.600000000000001" customHeight="1" x14ac:dyDescent="0.2"/>
    <row r="1191" s="48" customFormat="1" ht="18.600000000000001" customHeight="1" x14ac:dyDescent="0.2"/>
    <row r="1192" s="48" customFormat="1" ht="18.600000000000001" customHeight="1" x14ac:dyDescent="0.2"/>
    <row r="1193" s="48" customFormat="1" ht="18.600000000000001" customHeight="1" x14ac:dyDescent="0.2"/>
    <row r="1194" s="48" customFormat="1" ht="18.600000000000001" customHeight="1" x14ac:dyDescent="0.2"/>
    <row r="1195" s="48" customFormat="1" ht="18.600000000000001" customHeight="1" x14ac:dyDescent="0.2"/>
    <row r="1196" s="48" customFormat="1" ht="18.600000000000001" customHeight="1" x14ac:dyDescent="0.2"/>
    <row r="1197" s="48" customFormat="1" ht="18.600000000000001" customHeight="1" x14ac:dyDescent="0.2"/>
    <row r="1198" s="48" customFormat="1" ht="18.600000000000001" customHeight="1" x14ac:dyDescent="0.2"/>
    <row r="1199" s="48" customFormat="1" ht="18.600000000000001" customHeight="1" x14ac:dyDescent="0.2"/>
    <row r="1200" s="48" customFormat="1" ht="18.600000000000001" customHeight="1" x14ac:dyDescent="0.2"/>
    <row r="1201" s="48" customFormat="1" ht="18.600000000000001" customHeight="1" x14ac:dyDescent="0.2"/>
    <row r="1202" s="48" customFormat="1" ht="18.600000000000001" customHeight="1" x14ac:dyDescent="0.2"/>
    <row r="1203" s="48" customFormat="1" ht="18.600000000000001" customHeight="1" x14ac:dyDescent="0.2"/>
    <row r="1204" s="48" customFormat="1" ht="18.600000000000001" customHeight="1" x14ac:dyDescent="0.2"/>
    <row r="1205" s="48" customFormat="1" ht="18.600000000000001" customHeight="1" x14ac:dyDescent="0.2"/>
    <row r="1206" s="48" customFormat="1" ht="18.600000000000001" customHeight="1" x14ac:dyDescent="0.2"/>
    <row r="1207" s="48" customFormat="1" ht="18.600000000000001" customHeight="1" x14ac:dyDescent="0.2"/>
    <row r="1208" s="48" customFormat="1" ht="18.600000000000001" customHeight="1" x14ac:dyDescent="0.2"/>
    <row r="1209" s="48" customFormat="1" ht="18.600000000000001" customHeight="1" x14ac:dyDescent="0.2"/>
    <row r="1210" s="48" customFormat="1" ht="18.600000000000001" customHeight="1" x14ac:dyDescent="0.2"/>
    <row r="1211" s="48" customFormat="1" ht="18.600000000000001" customHeight="1" x14ac:dyDescent="0.2"/>
    <row r="1212" s="48" customFormat="1" ht="18.600000000000001" customHeight="1" x14ac:dyDescent="0.2"/>
    <row r="1213" s="48" customFormat="1" ht="18.600000000000001" customHeight="1" x14ac:dyDescent="0.2"/>
    <row r="1214" s="48" customFormat="1" ht="18.600000000000001" customHeight="1" x14ac:dyDescent="0.2"/>
    <row r="1215" s="48" customFormat="1" ht="18.600000000000001" customHeight="1" x14ac:dyDescent="0.2"/>
    <row r="1216" s="48" customFormat="1" ht="18.600000000000001" customHeight="1" x14ac:dyDescent="0.2"/>
    <row r="1217" s="48" customFormat="1" ht="18.600000000000001" customHeight="1" x14ac:dyDescent="0.2"/>
    <row r="1218" s="48" customFormat="1" ht="18.600000000000001" customHeight="1" x14ac:dyDescent="0.2"/>
    <row r="1219" s="48" customFormat="1" ht="18.600000000000001" customHeight="1" x14ac:dyDescent="0.2"/>
    <row r="1220" s="48" customFormat="1" ht="18.600000000000001" customHeight="1" x14ac:dyDescent="0.2"/>
    <row r="1221" s="48" customFormat="1" ht="18.600000000000001" customHeight="1" x14ac:dyDescent="0.2"/>
    <row r="1222" s="48" customFormat="1" ht="18.600000000000001" customHeight="1" x14ac:dyDescent="0.2"/>
    <row r="1223" s="48" customFormat="1" ht="18.600000000000001" customHeight="1" x14ac:dyDescent="0.2"/>
    <row r="1224" s="48" customFormat="1" ht="18.600000000000001" customHeight="1" x14ac:dyDescent="0.2"/>
    <row r="1225" s="48" customFormat="1" ht="18.600000000000001" customHeight="1" x14ac:dyDescent="0.2"/>
    <row r="1226" s="48" customFormat="1" ht="18.600000000000001" customHeight="1" x14ac:dyDescent="0.2"/>
    <row r="1227" s="48" customFormat="1" ht="18.600000000000001" customHeight="1" x14ac:dyDescent="0.2"/>
    <row r="1228" s="48" customFormat="1" ht="18.600000000000001" customHeight="1" x14ac:dyDescent="0.2"/>
    <row r="1229" s="48" customFormat="1" ht="18.600000000000001" customHeight="1" x14ac:dyDescent="0.2"/>
    <row r="1230" s="48" customFormat="1" ht="18.600000000000001" customHeight="1" x14ac:dyDescent="0.2"/>
    <row r="1231" s="48" customFormat="1" ht="18.600000000000001" customHeight="1" x14ac:dyDescent="0.2"/>
    <row r="1232" s="48" customFormat="1" ht="18.600000000000001" customHeight="1" x14ac:dyDescent="0.2"/>
    <row r="1233" s="48" customFormat="1" ht="18.600000000000001" customHeight="1" x14ac:dyDescent="0.2"/>
    <row r="1234" s="48" customFormat="1" ht="18.600000000000001" customHeight="1" x14ac:dyDescent="0.2"/>
    <row r="1235" s="48" customFormat="1" ht="18.600000000000001" customHeight="1" x14ac:dyDescent="0.2"/>
    <row r="1236" s="48" customFormat="1" ht="18.600000000000001" customHeight="1" x14ac:dyDescent="0.2"/>
    <row r="1237" s="48" customFormat="1" ht="18.600000000000001" customHeight="1" x14ac:dyDescent="0.2"/>
    <row r="1238" s="48" customFormat="1" ht="18.600000000000001" customHeight="1" x14ac:dyDescent="0.2"/>
    <row r="1239" s="48" customFormat="1" ht="18.600000000000001" customHeight="1" x14ac:dyDescent="0.2"/>
    <row r="1240" s="48" customFormat="1" ht="18.600000000000001" customHeight="1" x14ac:dyDescent="0.2"/>
    <row r="1241" s="48" customFormat="1" ht="18.600000000000001" customHeight="1" x14ac:dyDescent="0.2"/>
    <row r="1242" s="48" customFormat="1" ht="18.600000000000001" customHeight="1" x14ac:dyDescent="0.2"/>
    <row r="1243" s="48" customFormat="1" ht="18.600000000000001" customHeight="1" x14ac:dyDescent="0.2"/>
    <row r="1244" s="48" customFormat="1" ht="18.600000000000001" customHeight="1" x14ac:dyDescent="0.2"/>
    <row r="1245" s="48" customFormat="1" ht="18.600000000000001" customHeight="1" x14ac:dyDescent="0.2"/>
    <row r="1246" s="48" customFormat="1" ht="18.600000000000001" customHeight="1" x14ac:dyDescent="0.2"/>
    <row r="1247" s="48" customFormat="1" ht="18.600000000000001" customHeight="1" x14ac:dyDescent="0.2"/>
    <row r="1248" s="48" customFormat="1" ht="18.600000000000001" customHeight="1" x14ac:dyDescent="0.2"/>
    <row r="1249" s="48" customFormat="1" ht="18.600000000000001" customHeight="1" x14ac:dyDescent="0.2"/>
    <row r="1250" s="48" customFormat="1" ht="18.600000000000001" customHeight="1" x14ac:dyDescent="0.2"/>
    <row r="1251" s="48" customFormat="1" ht="18.600000000000001" customHeight="1" x14ac:dyDescent="0.2"/>
    <row r="1252" s="48" customFormat="1" ht="18.600000000000001" customHeight="1" x14ac:dyDescent="0.2"/>
    <row r="1253" s="48" customFormat="1" ht="18.600000000000001" customHeight="1" x14ac:dyDescent="0.2"/>
    <row r="1254" s="48" customFormat="1" ht="18.600000000000001" customHeight="1" x14ac:dyDescent="0.2"/>
    <row r="1255" s="48" customFormat="1" ht="18.600000000000001" customHeight="1" x14ac:dyDescent="0.2"/>
    <row r="1256" s="48" customFormat="1" ht="18.600000000000001" customHeight="1" x14ac:dyDescent="0.2"/>
    <row r="1257" s="48" customFormat="1" ht="18.600000000000001" customHeight="1" x14ac:dyDescent="0.2"/>
    <row r="1258" s="48" customFormat="1" ht="18.600000000000001" customHeight="1" x14ac:dyDescent="0.2"/>
    <row r="1259" s="48" customFormat="1" ht="18.600000000000001" customHeight="1" x14ac:dyDescent="0.2"/>
    <row r="1260" s="48" customFormat="1" ht="18.600000000000001" customHeight="1" x14ac:dyDescent="0.2"/>
    <row r="1261" s="48" customFormat="1" ht="18.600000000000001" customHeight="1" x14ac:dyDescent="0.2"/>
    <row r="1262" s="48" customFormat="1" ht="18.600000000000001" customHeight="1" x14ac:dyDescent="0.2"/>
    <row r="1263" s="48" customFormat="1" ht="18.600000000000001" customHeight="1" x14ac:dyDescent="0.2"/>
    <row r="1264" s="48" customFormat="1" ht="18.600000000000001" customHeight="1" x14ac:dyDescent="0.2"/>
    <row r="1265" s="48" customFormat="1" ht="18.600000000000001" customHeight="1" x14ac:dyDescent="0.2"/>
    <row r="1266" s="48" customFormat="1" ht="18.600000000000001" customHeight="1" x14ac:dyDescent="0.2"/>
    <row r="1267" s="48" customFormat="1" ht="18.600000000000001" customHeight="1" x14ac:dyDescent="0.2"/>
    <row r="1268" s="48" customFormat="1" ht="18.600000000000001" customHeight="1" x14ac:dyDescent="0.2"/>
    <row r="1269" s="48" customFormat="1" ht="18.600000000000001" customHeight="1" x14ac:dyDescent="0.2"/>
    <row r="1270" s="48" customFormat="1" ht="18.600000000000001" customHeight="1" x14ac:dyDescent="0.2"/>
    <row r="1271" s="48" customFormat="1" ht="18.600000000000001" customHeight="1" x14ac:dyDescent="0.2"/>
    <row r="1272" s="48" customFormat="1" ht="18.600000000000001" customHeight="1" x14ac:dyDescent="0.2"/>
    <row r="1273" s="48" customFormat="1" ht="18.600000000000001" customHeight="1" x14ac:dyDescent="0.2"/>
    <row r="1274" s="48" customFormat="1" ht="18.600000000000001" customHeight="1" x14ac:dyDescent="0.2"/>
    <row r="1275" s="48" customFormat="1" ht="18.600000000000001" customHeight="1" x14ac:dyDescent="0.2"/>
    <row r="1276" s="48" customFormat="1" ht="18.600000000000001" customHeight="1" x14ac:dyDescent="0.2"/>
    <row r="1277" s="48" customFormat="1" ht="18.600000000000001" customHeight="1" x14ac:dyDescent="0.2"/>
    <row r="1278" s="48" customFormat="1" ht="18.600000000000001" customHeight="1" x14ac:dyDescent="0.2"/>
    <row r="1279" s="48" customFormat="1" ht="18.600000000000001" customHeight="1" x14ac:dyDescent="0.2"/>
    <row r="1280" s="48" customFormat="1" ht="18.600000000000001" customHeight="1" x14ac:dyDescent="0.2"/>
    <row r="1281" s="48" customFormat="1" ht="18.600000000000001" customHeight="1" x14ac:dyDescent="0.2"/>
    <row r="1282" s="48" customFormat="1" ht="18.600000000000001" customHeight="1" x14ac:dyDescent="0.2"/>
    <row r="1283" s="48" customFormat="1" ht="18.600000000000001" customHeight="1" x14ac:dyDescent="0.2"/>
    <row r="1284" s="48" customFormat="1" ht="18.600000000000001" customHeight="1" x14ac:dyDescent="0.2"/>
    <row r="1285" s="48" customFormat="1" ht="18.600000000000001" customHeight="1" x14ac:dyDescent="0.2"/>
    <row r="1286" s="48" customFormat="1" ht="18.600000000000001" customHeight="1" x14ac:dyDescent="0.2"/>
    <row r="1287" s="48" customFormat="1" ht="18.600000000000001" customHeight="1" x14ac:dyDescent="0.2"/>
    <row r="1288" s="48" customFormat="1" ht="18.600000000000001" customHeight="1" x14ac:dyDescent="0.2"/>
    <row r="1289" s="48" customFormat="1" ht="18.600000000000001" customHeight="1" x14ac:dyDescent="0.2"/>
    <row r="1290" s="48" customFormat="1" ht="18.600000000000001" customHeight="1" x14ac:dyDescent="0.2"/>
    <row r="1291" s="48" customFormat="1" ht="18.600000000000001" customHeight="1" x14ac:dyDescent="0.2"/>
    <row r="1292" s="48" customFormat="1" ht="18.600000000000001" customHeight="1" x14ac:dyDescent="0.2"/>
    <row r="1293" s="48" customFormat="1" ht="18.600000000000001" customHeight="1" x14ac:dyDescent="0.2"/>
    <row r="1294" s="48" customFormat="1" ht="18.600000000000001" customHeight="1" x14ac:dyDescent="0.2"/>
    <row r="1295" s="48" customFormat="1" ht="18.600000000000001" customHeight="1" x14ac:dyDescent="0.2"/>
    <row r="1296" s="48" customFormat="1" ht="18.600000000000001" customHeight="1" x14ac:dyDescent="0.2"/>
    <row r="1297" s="48" customFormat="1" ht="18.600000000000001" customHeight="1" x14ac:dyDescent="0.2"/>
    <row r="1298" s="48" customFormat="1" ht="18.600000000000001" customHeight="1" x14ac:dyDescent="0.2"/>
    <row r="1299" s="48" customFormat="1" ht="18.600000000000001" customHeight="1" x14ac:dyDescent="0.2"/>
    <row r="1300" s="48" customFormat="1" ht="18.600000000000001" customHeight="1" x14ac:dyDescent="0.2"/>
    <row r="1301" s="48" customFormat="1" ht="18.600000000000001" customHeight="1" x14ac:dyDescent="0.2"/>
    <row r="1302" s="48" customFormat="1" ht="18.600000000000001" customHeight="1" x14ac:dyDescent="0.2"/>
    <row r="1303" s="48" customFormat="1" ht="18.600000000000001" customHeight="1" x14ac:dyDescent="0.2"/>
    <row r="1304" s="48" customFormat="1" ht="18.600000000000001" customHeight="1" x14ac:dyDescent="0.2"/>
    <row r="1305" s="48" customFormat="1" ht="18.600000000000001" customHeight="1" x14ac:dyDescent="0.2"/>
    <row r="1306" s="48" customFormat="1" ht="18.600000000000001" customHeight="1" x14ac:dyDescent="0.2"/>
    <row r="1307" s="48" customFormat="1" ht="18.600000000000001" customHeight="1" x14ac:dyDescent="0.2"/>
    <row r="1308" s="48" customFormat="1" ht="18.600000000000001" customHeight="1" x14ac:dyDescent="0.2"/>
    <row r="1309" s="48" customFormat="1" ht="18.600000000000001" customHeight="1" x14ac:dyDescent="0.2"/>
    <row r="1310" s="48" customFormat="1" ht="18.600000000000001" customHeight="1" x14ac:dyDescent="0.2"/>
    <row r="1311" s="48" customFormat="1" ht="18.600000000000001" customHeight="1" x14ac:dyDescent="0.2"/>
    <row r="1312" s="48" customFormat="1" ht="18.600000000000001" customHeight="1" x14ac:dyDescent="0.2"/>
    <row r="1313" s="48" customFormat="1" ht="18.600000000000001" customHeight="1" x14ac:dyDescent="0.2"/>
    <row r="1314" s="48" customFormat="1" ht="18.600000000000001" customHeight="1" x14ac:dyDescent="0.2"/>
    <row r="1315" s="48" customFormat="1" ht="18.600000000000001" customHeight="1" x14ac:dyDescent="0.2"/>
    <row r="1316" s="48" customFormat="1" ht="18.600000000000001" customHeight="1" x14ac:dyDescent="0.2"/>
    <row r="1317" s="48" customFormat="1" ht="18.600000000000001" customHeight="1" x14ac:dyDescent="0.2"/>
    <row r="1318" s="48" customFormat="1" ht="18.600000000000001" customHeight="1" x14ac:dyDescent="0.2"/>
    <row r="1319" s="48" customFormat="1" ht="18.600000000000001" customHeight="1" x14ac:dyDescent="0.2"/>
    <row r="1320" s="48" customFormat="1" ht="18.600000000000001" customHeight="1" x14ac:dyDescent="0.2"/>
    <row r="1321" s="48" customFormat="1" ht="18.600000000000001" customHeight="1" x14ac:dyDescent="0.2"/>
    <row r="1322" s="48" customFormat="1" ht="18.600000000000001" customHeight="1" x14ac:dyDescent="0.2"/>
    <row r="1323" s="48" customFormat="1" ht="18.600000000000001" customHeight="1" x14ac:dyDescent="0.2"/>
    <row r="1324" s="48" customFormat="1" ht="18.600000000000001" customHeight="1" x14ac:dyDescent="0.2"/>
    <row r="1325" s="48" customFormat="1" ht="18.600000000000001" customHeight="1" x14ac:dyDescent="0.2"/>
    <row r="1326" s="48" customFormat="1" ht="18.600000000000001" customHeight="1" x14ac:dyDescent="0.2"/>
    <row r="1327" s="48" customFormat="1" ht="18.600000000000001" customHeight="1" x14ac:dyDescent="0.2"/>
    <row r="1328" s="48" customFormat="1" ht="18.600000000000001" customHeight="1" x14ac:dyDescent="0.2"/>
    <row r="1329" s="48" customFormat="1" ht="18.600000000000001" customHeight="1" x14ac:dyDescent="0.2"/>
    <row r="1330" s="48" customFormat="1" ht="18.600000000000001" customHeight="1" x14ac:dyDescent="0.2"/>
    <row r="1331" s="48" customFormat="1" ht="18.600000000000001" customHeight="1" x14ac:dyDescent="0.2"/>
    <row r="1332" s="48" customFormat="1" ht="18.600000000000001" customHeight="1" x14ac:dyDescent="0.2"/>
    <row r="1333" s="48" customFormat="1" ht="18.600000000000001" customHeight="1" x14ac:dyDescent="0.2"/>
    <row r="1334" s="48" customFormat="1" ht="18.600000000000001" customHeight="1" x14ac:dyDescent="0.2"/>
    <row r="1335" s="48" customFormat="1" ht="18.600000000000001" customHeight="1" x14ac:dyDescent="0.2"/>
    <row r="1336" s="48" customFormat="1" ht="18.600000000000001" customHeight="1" x14ac:dyDescent="0.2"/>
    <row r="1337" s="48" customFormat="1" ht="18.600000000000001" customHeight="1" x14ac:dyDescent="0.2"/>
    <row r="1338" s="48" customFormat="1" ht="18.600000000000001" customHeight="1" x14ac:dyDescent="0.2"/>
    <row r="1339" s="48" customFormat="1" ht="18.600000000000001" customHeight="1" x14ac:dyDescent="0.2"/>
    <row r="1340" s="48" customFormat="1" ht="18.600000000000001" customHeight="1" x14ac:dyDescent="0.2"/>
    <row r="1341" s="48" customFormat="1" ht="18.600000000000001" customHeight="1" x14ac:dyDescent="0.2"/>
    <row r="1342" s="48" customFormat="1" ht="18.600000000000001" customHeight="1" x14ac:dyDescent="0.2"/>
    <row r="1343" s="48" customFormat="1" ht="18.600000000000001" customHeight="1" x14ac:dyDescent="0.2"/>
    <row r="1344" s="48" customFormat="1" ht="18.600000000000001" customHeight="1" x14ac:dyDescent="0.2"/>
    <row r="1345" s="48" customFormat="1" ht="18.600000000000001" customHeight="1" x14ac:dyDescent="0.2"/>
    <row r="1346" s="48" customFormat="1" ht="18.600000000000001" customHeight="1" x14ac:dyDescent="0.2"/>
    <row r="1347" s="48" customFormat="1" ht="18.600000000000001" customHeight="1" x14ac:dyDescent="0.2"/>
    <row r="1348" s="48" customFormat="1" ht="18.600000000000001" customHeight="1" x14ac:dyDescent="0.2"/>
    <row r="1349" s="48" customFormat="1" ht="18.600000000000001" customHeight="1" x14ac:dyDescent="0.2"/>
    <row r="1350" s="48" customFormat="1" ht="18.600000000000001" customHeight="1" x14ac:dyDescent="0.2"/>
    <row r="1351" s="48" customFormat="1" ht="18.600000000000001" customHeight="1" x14ac:dyDescent="0.2"/>
    <row r="1352" s="48" customFormat="1" ht="18.600000000000001" customHeight="1" x14ac:dyDescent="0.2"/>
    <row r="1353" s="48" customFormat="1" ht="18.600000000000001" customHeight="1" x14ac:dyDescent="0.2"/>
    <row r="1354" s="48" customFormat="1" ht="18.600000000000001" customHeight="1" x14ac:dyDescent="0.2"/>
    <row r="1355" s="48" customFormat="1" ht="18.600000000000001" customHeight="1" x14ac:dyDescent="0.2"/>
    <row r="1356" s="48" customFormat="1" ht="18.600000000000001" customHeight="1" x14ac:dyDescent="0.2"/>
    <row r="1357" s="48" customFormat="1" ht="18.600000000000001" customHeight="1" x14ac:dyDescent="0.2"/>
    <row r="1358" s="48" customFormat="1" ht="18.600000000000001" customHeight="1" x14ac:dyDescent="0.2"/>
    <row r="1359" s="48" customFormat="1" ht="18.600000000000001" customHeight="1" x14ac:dyDescent="0.2"/>
    <row r="1360" s="48" customFormat="1" ht="18.600000000000001" customHeight="1" x14ac:dyDescent="0.2"/>
    <row r="1361" s="48" customFormat="1" ht="18.600000000000001" customHeight="1" x14ac:dyDescent="0.2"/>
    <row r="1362" s="48" customFormat="1" ht="18.600000000000001" customHeight="1" x14ac:dyDescent="0.2"/>
    <row r="1363" s="48" customFormat="1" ht="18.600000000000001" customHeight="1" x14ac:dyDescent="0.2"/>
    <row r="1364" s="48" customFormat="1" ht="18.600000000000001" customHeight="1" x14ac:dyDescent="0.2"/>
    <row r="1365" s="48" customFormat="1" ht="18.600000000000001" customHeight="1" x14ac:dyDescent="0.2"/>
    <row r="1366" s="48" customFormat="1" ht="18.600000000000001" customHeight="1" x14ac:dyDescent="0.2"/>
    <row r="1367" s="48" customFormat="1" ht="18.600000000000001" customHeight="1" x14ac:dyDescent="0.2"/>
    <row r="1368" s="48" customFormat="1" ht="18.600000000000001" customHeight="1" x14ac:dyDescent="0.2"/>
    <row r="1369" s="48" customFormat="1" ht="18.600000000000001" customHeight="1" x14ac:dyDescent="0.2"/>
    <row r="1370" s="48" customFormat="1" ht="18.600000000000001" customHeight="1" x14ac:dyDescent="0.2"/>
    <row r="1371" s="48" customFormat="1" ht="18.600000000000001" customHeight="1" x14ac:dyDescent="0.2"/>
    <row r="1372" s="48" customFormat="1" ht="18.600000000000001" customHeight="1" x14ac:dyDescent="0.2"/>
    <row r="1373" s="48" customFormat="1" ht="18.600000000000001" customHeight="1" x14ac:dyDescent="0.2"/>
    <row r="1374" s="48" customFormat="1" ht="18.600000000000001" customHeight="1" x14ac:dyDescent="0.2"/>
    <row r="1375" s="48" customFormat="1" ht="18.600000000000001" customHeight="1" x14ac:dyDescent="0.2"/>
    <row r="1376" s="48" customFormat="1" ht="18.600000000000001" customHeight="1" x14ac:dyDescent="0.2"/>
    <row r="1377" s="48" customFormat="1" ht="18.600000000000001" customHeight="1" x14ac:dyDescent="0.2"/>
    <row r="1378" s="48" customFormat="1" ht="18.600000000000001" customHeight="1" x14ac:dyDescent="0.2"/>
    <row r="1379" s="48" customFormat="1" ht="18.600000000000001" customHeight="1" x14ac:dyDescent="0.2"/>
    <row r="1380" s="48" customFormat="1" ht="18.600000000000001" customHeight="1" x14ac:dyDescent="0.2"/>
    <row r="1381" s="48" customFormat="1" ht="18.600000000000001" customHeight="1" x14ac:dyDescent="0.2"/>
    <row r="1382" s="48" customFormat="1" ht="18.600000000000001" customHeight="1" x14ac:dyDescent="0.2"/>
    <row r="1383" s="48" customFormat="1" ht="18.600000000000001" customHeight="1" x14ac:dyDescent="0.2"/>
    <row r="1384" s="48" customFormat="1" ht="18.600000000000001" customHeight="1" x14ac:dyDescent="0.2"/>
    <row r="1385" s="48" customFormat="1" ht="18.600000000000001" customHeight="1" x14ac:dyDescent="0.2"/>
    <row r="1386" s="48" customFormat="1" ht="18.600000000000001" customHeight="1" x14ac:dyDescent="0.2"/>
    <row r="1387" s="48" customFormat="1" ht="18.600000000000001" customHeight="1" x14ac:dyDescent="0.2"/>
    <row r="1388" s="48" customFormat="1" ht="18.600000000000001" customHeight="1" x14ac:dyDescent="0.2"/>
    <row r="1389" s="48" customFormat="1" ht="18.600000000000001" customHeight="1" x14ac:dyDescent="0.2"/>
    <row r="1390" s="48" customFormat="1" ht="18.600000000000001" customHeight="1" x14ac:dyDescent="0.2"/>
    <row r="1391" s="48" customFormat="1" ht="18.600000000000001" customHeight="1" x14ac:dyDescent="0.2"/>
    <row r="1392" s="48" customFormat="1" ht="18.600000000000001" customHeight="1" x14ac:dyDescent="0.2"/>
    <row r="1393" s="48" customFormat="1" ht="18.600000000000001" customHeight="1" x14ac:dyDescent="0.2"/>
    <row r="1394" s="48" customFormat="1" ht="18.600000000000001" customHeight="1" x14ac:dyDescent="0.2"/>
    <row r="1395" s="48" customFormat="1" ht="18.600000000000001" customHeight="1" x14ac:dyDescent="0.2"/>
    <row r="1396" s="48" customFormat="1" ht="18.600000000000001" customHeight="1" x14ac:dyDescent="0.2"/>
    <row r="1397" s="48" customFormat="1" ht="18.600000000000001" customHeight="1" x14ac:dyDescent="0.2"/>
    <row r="1398" s="48" customFormat="1" ht="18.600000000000001" customHeight="1" x14ac:dyDescent="0.2"/>
    <row r="1399" s="48" customFormat="1" ht="18.600000000000001" customHeight="1" x14ac:dyDescent="0.2"/>
    <row r="1400" s="48" customFormat="1" ht="18.600000000000001" customHeight="1" x14ac:dyDescent="0.2"/>
    <row r="1401" s="48" customFormat="1" ht="18.600000000000001" customHeight="1" x14ac:dyDescent="0.2"/>
    <row r="1402" s="48" customFormat="1" ht="18.600000000000001" customHeight="1" x14ac:dyDescent="0.2"/>
    <row r="1403" s="48" customFormat="1" ht="18.600000000000001" customHeight="1" x14ac:dyDescent="0.2"/>
    <row r="1404" s="48" customFormat="1" ht="18.600000000000001" customHeight="1" x14ac:dyDescent="0.2"/>
    <row r="1405" s="48" customFormat="1" ht="18.600000000000001" customHeight="1" x14ac:dyDescent="0.2"/>
    <row r="1406" s="48" customFormat="1" ht="18.600000000000001" customHeight="1" x14ac:dyDescent="0.2"/>
    <row r="1407" s="48" customFormat="1" ht="18.600000000000001" customHeight="1" x14ac:dyDescent="0.2"/>
    <row r="1408" s="48" customFormat="1" ht="18.600000000000001" customHeight="1" x14ac:dyDescent="0.2"/>
    <row r="1409" s="48" customFormat="1" ht="18.600000000000001" customHeight="1" x14ac:dyDescent="0.2"/>
    <row r="1410" s="48" customFormat="1" ht="18.600000000000001" customHeight="1" x14ac:dyDescent="0.2"/>
    <row r="1411" s="48" customFormat="1" ht="18.600000000000001" customHeight="1" x14ac:dyDescent="0.2"/>
    <row r="1412" s="48" customFormat="1" ht="18.600000000000001" customHeight="1" x14ac:dyDescent="0.2"/>
    <row r="1413" s="48" customFormat="1" ht="18.600000000000001" customHeight="1" x14ac:dyDescent="0.2"/>
    <row r="1414" s="48" customFormat="1" ht="18.600000000000001" customHeight="1" x14ac:dyDescent="0.2"/>
    <row r="1415" s="48" customFormat="1" ht="18.600000000000001" customHeight="1" x14ac:dyDescent="0.2"/>
    <row r="1416" s="48" customFormat="1" ht="18.600000000000001" customHeight="1" x14ac:dyDescent="0.2"/>
    <row r="1417" s="48" customFormat="1" ht="18.600000000000001" customHeight="1" x14ac:dyDescent="0.2"/>
    <row r="1418" s="48" customFormat="1" ht="18.600000000000001" customHeight="1" x14ac:dyDescent="0.2"/>
    <row r="1419" s="48" customFormat="1" ht="18.600000000000001" customHeight="1" x14ac:dyDescent="0.2"/>
    <row r="1420" s="48" customFormat="1" ht="18.600000000000001" customHeight="1" x14ac:dyDescent="0.2"/>
    <row r="1421" s="48" customFormat="1" ht="18.600000000000001" customHeight="1" x14ac:dyDescent="0.2"/>
    <row r="1422" s="48" customFormat="1" ht="18.600000000000001" customHeight="1" x14ac:dyDescent="0.2"/>
    <row r="1423" s="48" customFormat="1" ht="18.600000000000001" customHeight="1" x14ac:dyDescent="0.2"/>
    <row r="1424" s="48" customFormat="1" ht="18.600000000000001" customHeight="1" x14ac:dyDescent="0.2"/>
    <row r="1425" s="48" customFormat="1" ht="18.600000000000001" customHeight="1" x14ac:dyDescent="0.2"/>
    <row r="1426" s="48" customFormat="1" ht="18.600000000000001" customHeight="1" x14ac:dyDescent="0.2"/>
    <row r="1427" s="48" customFormat="1" ht="18.600000000000001" customHeight="1" x14ac:dyDescent="0.2"/>
    <row r="1428" s="48" customFormat="1" ht="18.600000000000001" customHeight="1" x14ac:dyDescent="0.2"/>
    <row r="1429" s="48" customFormat="1" ht="18.600000000000001" customHeight="1" x14ac:dyDescent="0.2"/>
    <row r="1430" s="48" customFormat="1" ht="18.600000000000001" customHeight="1" x14ac:dyDescent="0.2"/>
    <row r="1431" s="48" customFormat="1" ht="18.600000000000001" customHeight="1" x14ac:dyDescent="0.2"/>
    <row r="1432" s="48" customFormat="1" ht="18.600000000000001" customHeight="1" x14ac:dyDescent="0.2"/>
    <row r="1433" s="48" customFormat="1" ht="18.600000000000001" customHeight="1" x14ac:dyDescent="0.2"/>
    <row r="1434" s="48" customFormat="1" ht="18.600000000000001" customHeight="1" x14ac:dyDescent="0.2"/>
    <row r="1435" s="48" customFormat="1" ht="18.600000000000001" customHeight="1" x14ac:dyDescent="0.2"/>
    <row r="1436" s="48" customFormat="1" ht="18.600000000000001" customHeight="1" x14ac:dyDescent="0.2"/>
    <row r="1437" s="48" customFormat="1" ht="18.600000000000001" customHeight="1" x14ac:dyDescent="0.2"/>
    <row r="1438" s="48" customFormat="1" ht="18.600000000000001" customHeight="1" x14ac:dyDescent="0.2"/>
    <row r="1439" s="48" customFormat="1" ht="18.600000000000001" customHeight="1" x14ac:dyDescent="0.2"/>
    <row r="1440" s="48" customFormat="1" ht="18.600000000000001" customHeight="1" x14ac:dyDescent="0.2"/>
    <row r="1441" s="48" customFormat="1" ht="18.600000000000001" customHeight="1" x14ac:dyDescent="0.2"/>
    <row r="1442" s="48" customFormat="1" ht="18.600000000000001" customHeight="1" x14ac:dyDescent="0.2"/>
    <row r="1443" s="48" customFormat="1" ht="18.600000000000001" customHeight="1" x14ac:dyDescent="0.2"/>
    <row r="1444" s="48" customFormat="1" ht="18.600000000000001" customHeight="1" x14ac:dyDescent="0.2"/>
    <row r="1445" s="48" customFormat="1" ht="18.600000000000001" customHeight="1" x14ac:dyDescent="0.2"/>
    <row r="1446" s="48" customFormat="1" ht="18.600000000000001" customHeight="1" x14ac:dyDescent="0.2"/>
    <row r="1447" s="48" customFormat="1" ht="18.600000000000001" customHeight="1" x14ac:dyDescent="0.2"/>
    <row r="1448" s="48" customFormat="1" ht="18.600000000000001" customHeight="1" x14ac:dyDescent="0.2"/>
    <row r="1449" s="48" customFormat="1" ht="18.600000000000001" customHeight="1" x14ac:dyDescent="0.2"/>
    <row r="1450" s="48" customFormat="1" ht="18.600000000000001" customHeight="1" x14ac:dyDescent="0.2"/>
    <row r="1451" s="48" customFormat="1" ht="18.600000000000001" customHeight="1" x14ac:dyDescent="0.2"/>
    <row r="1452" s="48" customFormat="1" ht="18.600000000000001" customHeight="1" x14ac:dyDescent="0.2"/>
    <row r="1453" s="48" customFormat="1" ht="18.600000000000001" customHeight="1" x14ac:dyDescent="0.2"/>
    <row r="1454" s="48" customFormat="1" ht="18.600000000000001" customHeight="1" x14ac:dyDescent="0.2"/>
    <row r="1455" s="48" customFormat="1" ht="18.600000000000001" customHeight="1" x14ac:dyDescent="0.2"/>
    <row r="1456" s="48" customFormat="1" ht="18.600000000000001" customHeight="1" x14ac:dyDescent="0.2"/>
    <row r="1457" s="48" customFormat="1" ht="18.600000000000001" customHeight="1" x14ac:dyDescent="0.2"/>
    <row r="1458" s="48" customFormat="1" ht="18.600000000000001" customHeight="1" x14ac:dyDescent="0.2"/>
    <row r="1459" s="48" customFormat="1" ht="18.600000000000001" customHeight="1" x14ac:dyDescent="0.2"/>
    <row r="1460" s="48" customFormat="1" ht="18.600000000000001" customHeight="1" x14ac:dyDescent="0.2"/>
    <row r="1461" s="48" customFormat="1" ht="18.600000000000001" customHeight="1" x14ac:dyDescent="0.2"/>
    <row r="1462" s="48" customFormat="1" ht="18.600000000000001" customHeight="1" x14ac:dyDescent="0.2"/>
    <row r="1463" s="48" customFormat="1" ht="18.600000000000001" customHeight="1" x14ac:dyDescent="0.2"/>
    <row r="1464" s="48" customFormat="1" ht="18.600000000000001" customHeight="1" x14ac:dyDescent="0.2"/>
    <row r="1465" s="48" customFormat="1" ht="18.600000000000001" customHeight="1" x14ac:dyDescent="0.2"/>
    <row r="1466" s="48" customFormat="1" ht="18.600000000000001" customHeight="1" x14ac:dyDescent="0.2"/>
    <row r="1467" s="48" customFormat="1" ht="18.600000000000001" customHeight="1" x14ac:dyDescent="0.2"/>
    <row r="1468" s="48" customFormat="1" ht="18.600000000000001" customHeight="1" x14ac:dyDescent="0.2"/>
    <row r="1469" s="48" customFormat="1" ht="18.600000000000001" customHeight="1" x14ac:dyDescent="0.2"/>
    <row r="1470" s="48" customFormat="1" ht="18.600000000000001" customHeight="1" x14ac:dyDescent="0.2"/>
    <row r="1471" s="48" customFormat="1" ht="18.600000000000001" customHeight="1" x14ac:dyDescent="0.2"/>
    <row r="1472" s="48" customFormat="1" ht="18.600000000000001" customHeight="1" x14ac:dyDescent="0.2"/>
    <row r="1473" s="48" customFormat="1" ht="18.600000000000001" customHeight="1" x14ac:dyDescent="0.2"/>
    <row r="1474" s="48" customFormat="1" ht="18.600000000000001" customHeight="1" x14ac:dyDescent="0.2"/>
    <row r="1475" s="48" customFormat="1" ht="18.600000000000001" customHeight="1" x14ac:dyDescent="0.2"/>
    <row r="1476" s="48" customFormat="1" ht="18.600000000000001" customHeight="1" x14ac:dyDescent="0.2"/>
    <row r="1477" s="48" customFormat="1" ht="18.600000000000001" customHeight="1" x14ac:dyDescent="0.2"/>
    <row r="1478" s="48" customFormat="1" ht="18.600000000000001" customHeight="1" x14ac:dyDescent="0.2"/>
    <row r="1479" s="48" customFormat="1" ht="18.600000000000001" customHeight="1" x14ac:dyDescent="0.2"/>
    <row r="1480" s="48" customFormat="1" ht="18.600000000000001" customHeight="1" x14ac:dyDescent="0.2"/>
    <row r="1481" s="48" customFormat="1" ht="18.600000000000001" customHeight="1" x14ac:dyDescent="0.2"/>
    <row r="1482" s="48" customFormat="1" ht="18.600000000000001" customHeight="1" x14ac:dyDescent="0.2"/>
    <row r="1483" s="48" customFormat="1" ht="18.600000000000001" customHeight="1" x14ac:dyDescent="0.2"/>
    <row r="1484" s="48" customFormat="1" ht="18.600000000000001" customHeight="1" x14ac:dyDescent="0.2"/>
    <row r="1485" s="48" customFormat="1" ht="18.600000000000001" customHeight="1" x14ac:dyDescent="0.2"/>
    <row r="1486" s="48" customFormat="1" ht="18.600000000000001" customHeight="1" x14ac:dyDescent="0.2"/>
    <row r="1487" s="48" customFormat="1" ht="18.600000000000001" customHeight="1" x14ac:dyDescent="0.2"/>
    <row r="1488" s="48" customFormat="1" ht="18.600000000000001" customHeight="1" x14ac:dyDescent="0.2"/>
    <row r="1489" s="48" customFormat="1" ht="18.600000000000001" customHeight="1" x14ac:dyDescent="0.2"/>
    <row r="1490" s="48" customFormat="1" ht="18.600000000000001" customHeight="1" x14ac:dyDescent="0.2"/>
    <row r="1491" s="48" customFormat="1" ht="18.600000000000001" customHeight="1" x14ac:dyDescent="0.2"/>
    <row r="1492" s="48" customFormat="1" ht="18.600000000000001" customHeight="1" x14ac:dyDescent="0.2"/>
    <row r="1493" s="48" customFormat="1" ht="18.600000000000001" customHeight="1" x14ac:dyDescent="0.2"/>
    <row r="1494" s="48" customFormat="1" ht="18.600000000000001" customHeight="1" x14ac:dyDescent="0.2"/>
    <row r="1495" s="48" customFormat="1" ht="18.600000000000001" customHeight="1" x14ac:dyDescent="0.2"/>
    <row r="1496" s="48" customFormat="1" ht="18.600000000000001" customHeight="1" x14ac:dyDescent="0.2"/>
    <row r="1497" s="48" customFormat="1" ht="18.600000000000001" customHeight="1" x14ac:dyDescent="0.2"/>
    <row r="1498" s="48" customFormat="1" ht="18.600000000000001" customHeight="1" x14ac:dyDescent="0.2"/>
    <row r="1499" s="48" customFormat="1" ht="18.600000000000001" customHeight="1" x14ac:dyDescent="0.2"/>
    <row r="1500" s="48" customFormat="1" ht="18.600000000000001" customHeight="1" x14ac:dyDescent="0.2"/>
    <row r="1501" s="48" customFormat="1" ht="18.600000000000001" customHeight="1" x14ac:dyDescent="0.2"/>
    <row r="1502" s="48" customFormat="1" ht="18.600000000000001" customHeight="1" x14ac:dyDescent="0.2"/>
    <row r="1503" s="48" customFormat="1" ht="18.600000000000001" customHeight="1" x14ac:dyDescent="0.2"/>
    <row r="1504" s="48" customFormat="1" ht="18.600000000000001" customHeight="1" x14ac:dyDescent="0.2"/>
    <row r="1505" s="48" customFormat="1" ht="18.600000000000001" customHeight="1" x14ac:dyDescent="0.2"/>
    <row r="1506" s="48" customFormat="1" ht="18.600000000000001" customHeight="1" x14ac:dyDescent="0.2"/>
    <row r="1507" s="48" customFormat="1" ht="18.600000000000001" customHeight="1" x14ac:dyDescent="0.2"/>
    <row r="1508" s="48" customFormat="1" ht="18.600000000000001" customHeight="1" x14ac:dyDescent="0.2"/>
    <row r="1509" s="48" customFormat="1" ht="18.600000000000001" customHeight="1" x14ac:dyDescent="0.2"/>
    <row r="1510" s="48" customFormat="1" ht="18.600000000000001" customHeight="1" x14ac:dyDescent="0.2"/>
    <row r="1511" s="48" customFormat="1" ht="18.600000000000001" customHeight="1" x14ac:dyDescent="0.2"/>
    <row r="1512" s="48" customFormat="1" ht="18.600000000000001" customHeight="1" x14ac:dyDescent="0.2"/>
    <row r="1513" s="48" customFormat="1" ht="18.600000000000001" customHeight="1" x14ac:dyDescent="0.2"/>
    <row r="1514" s="48" customFormat="1" ht="18.600000000000001" customHeight="1" x14ac:dyDescent="0.2"/>
    <row r="1515" s="48" customFormat="1" ht="18.600000000000001" customHeight="1" x14ac:dyDescent="0.2"/>
    <row r="1516" s="48" customFormat="1" ht="18.600000000000001" customHeight="1" x14ac:dyDescent="0.2"/>
    <row r="1517" s="48" customFormat="1" ht="18.600000000000001" customHeight="1" x14ac:dyDescent="0.2"/>
    <row r="1518" s="48" customFormat="1" ht="18.600000000000001" customHeight="1" x14ac:dyDescent="0.2"/>
    <row r="1519" s="48" customFormat="1" ht="18.600000000000001" customHeight="1" x14ac:dyDescent="0.2"/>
    <row r="1520" s="48" customFormat="1" ht="18.600000000000001" customHeight="1" x14ac:dyDescent="0.2"/>
    <row r="1521" s="48" customFormat="1" ht="18.600000000000001" customHeight="1" x14ac:dyDescent="0.2"/>
    <row r="1522" s="48" customFormat="1" ht="18.600000000000001" customHeight="1" x14ac:dyDescent="0.2"/>
    <row r="1523" s="48" customFormat="1" ht="18.600000000000001" customHeight="1" x14ac:dyDescent="0.2"/>
    <row r="1524" s="48" customFormat="1" ht="18.600000000000001" customHeight="1" x14ac:dyDescent="0.2"/>
    <row r="1525" s="48" customFormat="1" ht="18.600000000000001" customHeight="1" x14ac:dyDescent="0.2"/>
    <row r="1526" s="48" customFormat="1" ht="18.600000000000001" customHeight="1" x14ac:dyDescent="0.2"/>
    <row r="1527" s="48" customFormat="1" ht="18.600000000000001" customHeight="1" x14ac:dyDescent="0.2"/>
    <row r="1528" s="48" customFormat="1" ht="18.600000000000001" customHeight="1" x14ac:dyDescent="0.2"/>
    <row r="1529" s="48" customFormat="1" ht="18.600000000000001" customHeight="1" x14ac:dyDescent="0.2"/>
    <row r="1530" s="48" customFormat="1" ht="18.600000000000001" customHeight="1" x14ac:dyDescent="0.2"/>
    <row r="1531" s="48" customFormat="1" ht="18.600000000000001" customHeight="1" x14ac:dyDescent="0.2"/>
    <row r="1532" s="48" customFormat="1" ht="18.600000000000001" customHeight="1" x14ac:dyDescent="0.2"/>
    <row r="1533" s="48" customFormat="1" ht="18.600000000000001" customHeight="1" x14ac:dyDescent="0.2"/>
    <row r="1534" s="48" customFormat="1" ht="18.600000000000001" customHeight="1" x14ac:dyDescent="0.2"/>
    <row r="1535" s="48" customFormat="1" ht="18.600000000000001" customHeight="1" x14ac:dyDescent="0.2"/>
    <row r="1536" s="48" customFormat="1" ht="18.600000000000001" customHeight="1" x14ac:dyDescent="0.2"/>
    <row r="1537" s="48" customFormat="1" ht="18.600000000000001" customHeight="1" x14ac:dyDescent="0.2"/>
    <row r="1538" s="48" customFormat="1" ht="18.600000000000001" customHeight="1" x14ac:dyDescent="0.2"/>
    <row r="1539" s="48" customFormat="1" ht="18.600000000000001" customHeight="1" x14ac:dyDescent="0.2"/>
    <row r="1540" s="48" customFormat="1" ht="18.600000000000001" customHeight="1" x14ac:dyDescent="0.2"/>
    <row r="1541" s="48" customFormat="1" ht="18.600000000000001" customHeight="1" x14ac:dyDescent="0.2"/>
    <row r="1542" s="48" customFormat="1" ht="18.600000000000001" customHeight="1" x14ac:dyDescent="0.2"/>
    <row r="1543" s="48" customFormat="1" ht="18.600000000000001" customHeight="1" x14ac:dyDescent="0.2"/>
    <row r="1544" s="48" customFormat="1" ht="18.600000000000001" customHeight="1" x14ac:dyDescent="0.2"/>
    <row r="1545" s="48" customFormat="1" ht="18.600000000000001" customHeight="1" x14ac:dyDescent="0.2"/>
    <row r="1546" s="48" customFormat="1" ht="18.600000000000001" customHeight="1" x14ac:dyDescent="0.2"/>
    <row r="1547" s="48" customFormat="1" ht="18.600000000000001" customHeight="1" x14ac:dyDescent="0.2"/>
    <row r="1548" s="48" customFormat="1" ht="18.600000000000001" customHeight="1" x14ac:dyDescent="0.2"/>
    <row r="1549" s="48" customFormat="1" ht="18.600000000000001" customHeight="1" x14ac:dyDescent="0.2"/>
    <row r="1550" s="48" customFormat="1" ht="18.600000000000001" customHeight="1" x14ac:dyDescent="0.2"/>
    <row r="1551" s="48" customFormat="1" ht="18.600000000000001" customHeight="1" x14ac:dyDescent="0.2"/>
    <row r="1552" s="48" customFormat="1" ht="18.600000000000001" customHeight="1" x14ac:dyDescent="0.2"/>
    <row r="1553" s="48" customFormat="1" ht="18.600000000000001" customHeight="1" x14ac:dyDescent="0.2"/>
    <row r="1554" s="48" customFormat="1" ht="18.600000000000001" customHeight="1" x14ac:dyDescent="0.2"/>
    <row r="1555" s="48" customFormat="1" ht="18.600000000000001" customHeight="1" x14ac:dyDescent="0.2"/>
    <row r="1556" s="48" customFormat="1" ht="18.600000000000001" customHeight="1" x14ac:dyDescent="0.2"/>
    <row r="1557" s="48" customFormat="1" ht="18.600000000000001" customHeight="1" x14ac:dyDescent="0.2"/>
    <row r="1558" s="48" customFormat="1" ht="18.600000000000001" customHeight="1" x14ac:dyDescent="0.2"/>
    <row r="1559" s="48" customFormat="1" ht="18.600000000000001" customHeight="1" x14ac:dyDescent="0.2"/>
    <row r="1560" s="48" customFormat="1" ht="18.600000000000001" customHeight="1" x14ac:dyDescent="0.2"/>
    <row r="1561" s="48" customFormat="1" ht="18.600000000000001" customHeight="1" x14ac:dyDescent="0.2"/>
    <row r="1562" s="48" customFormat="1" ht="18.600000000000001" customHeight="1" x14ac:dyDescent="0.2"/>
    <row r="1563" s="48" customFormat="1" ht="18.600000000000001" customHeight="1" x14ac:dyDescent="0.2"/>
    <row r="1564" s="48" customFormat="1" ht="18.600000000000001" customHeight="1" x14ac:dyDescent="0.2"/>
    <row r="1565" s="48" customFormat="1" ht="18.600000000000001" customHeight="1" x14ac:dyDescent="0.2"/>
    <row r="1566" s="48" customFormat="1" ht="18.600000000000001" customHeight="1" x14ac:dyDescent="0.2"/>
    <row r="1567" s="48" customFormat="1" ht="18.600000000000001" customHeight="1" x14ac:dyDescent="0.2"/>
    <row r="1568" s="48" customFormat="1" ht="18.600000000000001" customHeight="1" x14ac:dyDescent="0.2"/>
    <row r="1569" s="48" customFormat="1" ht="18.600000000000001" customHeight="1" x14ac:dyDescent="0.2"/>
    <row r="1570" s="48" customFormat="1" ht="18.600000000000001" customHeight="1" x14ac:dyDescent="0.2"/>
    <row r="1571" s="48" customFormat="1" ht="18.600000000000001" customHeight="1" x14ac:dyDescent="0.2"/>
    <row r="1572" s="48" customFormat="1" ht="18.600000000000001" customHeight="1" x14ac:dyDescent="0.2"/>
    <row r="1573" s="48" customFormat="1" ht="18.600000000000001" customHeight="1" x14ac:dyDescent="0.2"/>
    <row r="1574" s="48" customFormat="1" ht="18.600000000000001" customHeight="1" x14ac:dyDescent="0.2"/>
    <row r="1575" s="48" customFormat="1" ht="18.600000000000001" customHeight="1" x14ac:dyDescent="0.2"/>
    <row r="1576" s="48" customFormat="1" ht="18.600000000000001" customHeight="1" x14ac:dyDescent="0.2"/>
    <row r="1577" s="48" customFormat="1" ht="18.600000000000001" customHeight="1" x14ac:dyDescent="0.2"/>
    <row r="1578" s="48" customFormat="1" ht="18.600000000000001" customHeight="1" x14ac:dyDescent="0.2"/>
    <row r="1579" s="48" customFormat="1" ht="18.600000000000001" customHeight="1" x14ac:dyDescent="0.2"/>
    <row r="1580" s="48" customFormat="1" ht="18.600000000000001" customHeight="1" x14ac:dyDescent="0.2"/>
    <row r="1581" s="48" customFormat="1" ht="18.600000000000001" customHeight="1" x14ac:dyDescent="0.2"/>
    <row r="1582" s="48" customFormat="1" ht="18.600000000000001" customHeight="1" x14ac:dyDescent="0.2"/>
    <row r="1583" s="48" customFormat="1" ht="18.600000000000001" customHeight="1" x14ac:dyDescent="0.2"/>
    <row r="1584" s="48" customFormat="1" ht="18.600000000000001" customHeight="1" x14ac:dyDescent="0.2"/>
    <row r="1585" s="48" customFormat="1" ht="18.600000000000001" customHeight="1" x14ac:dyDescent="0.2"/>
    <row r="1586" s="48" customFormat="1" ht="18.600000000000001" customHeight="1" x14ac:dyDescent="0.2"/>
    <row r="1587" s="48" customFormat="1" ht="18.600000000000001" customHeight="1" x14ac:dyDescent="0.2"/>
    <row r="1588" s="48" customFormat="1" ht="18.600000000000001" customHeight="1" x14ac:dyDescent="0.2"/>
    <row r="1589" s="48" customFormat="1" ht="18.600000000000001" customHeight="1" x14ac:dyDescent="0.2"/>
    <row r="1590" s="48" customFormat="1" ht="18.600000000000001" customHeight="1" x14ac:dyDescent="0.2"/>
    <row r="1591" s="48" customFormat="1" ht="18.600000000000001" customHeight="1" x14ac:dyDescent="0.2"/>
    <row r="1592" s="48" customFormat="1" ht="18.600000000000001" customHeight="1" x14ac:dyDescent="0.2"/>
    <row r="1593" s="48" customFormat="1" ht="18.600000000000001" customHeight="1" x14ac:dyDescent="0.2"/>
    <row r="1594" s="48" customFormat="1" ht="18.600000000000001" customHeight="1" x14ac:dyDescent="0.2"/>
    <row r="1595" s="48" customFormat="1" ht="18.600000000000001" customHeight="1" x14ac:dyDescent="0.2"/>
    <row r="1596" s="48" customFormat="1" ht="18.600000000000001" customHeight="1" x14ac:dyDescent="0.2"/>
    <row r="1597" s="48" customFormat="1" ht="18.600000000000001" customHeight="1" x14ac:dyDescent="0.2"/>
    <row r="1598" s="48" customFormat="1" ht="18.600000000000001" customHeight="1" x14ac:dyDescent="0.2"/>
    <row r="1599" s="48" customFormat="1" ht="18.600000000000001" customHeight="1" x14ac:dyDescent="0.2"/>
    <row r="1600" s="48" customFormat="1" ht="18.600000000000001" customHeight="1" x14ac:dyDescent="0.2"/>
    <row r="1601" s="48" customFormat="1" ht="18.600000000000001" customHeight="1" x14ac:dyDescent="0.2"/>
    <row r="1602" s="48" customFormat="1" ht="18.600000000000001" customHeight="1" x14ac:dyDescent="0.2"/>
    <row r="1603" s="48" customFormat="1" ht="18.600000000000001" customHeight="1" x14ac:dyDescent="0.2"/>
    <row r="1604" s="48" customFormat="1" ht="18.600000000000001" customHeight="1" x14ac:dyDescent="0.2"/>
    <row r="1605" s="48" customFormat="1" ht="18.600000000000001" customHeight="1" x14ac:dyDescent="0.2"/>
    <row r="1606" s="48" customFormat="1" ht="18.600000000000001" customHeight="1" x14ac:dyDescent="0.2"/>
    <row r="1607" s="48" customFormat="1" ht="18.600000000000001" customHeight="1" x14ac:dyDescent="0.2"/>
    <row r="1608" s="48" customFormat="1" ht="18.600000000000001" customHeight="1" x14ac:dyDescent="0.2"/>
    <row r="1609" s="48" customFormat="1" ht="18.600000000000001" customHeight="1" x14ac:dyDescent="0.2"/>
    <row r="1610" s="48" customFormat="1" ht="18.600000000000001" customHeight="1" x14ac:dyDescent="0.2"/>
    <row r="1611" s="48" customFormat="1" ht="18.600000000000001" customHeight="1" x14ac:dyDescent="0.2"/>
    <row r="1612" s="48" customFormat="1" ht="18.600000000000001" customHeight="1" x14ac:dyDescent="0.2"/>
    <row r="1613" s="48" customFormat="1" ht="18.600000000000001" customHeight="1" x14ac:dyDescent="0.2"/>
    <row r="1614" s="48" customFormat="1" ht="18.600000000000001" customHeight="1" x14ac:dyDescent="0.2"/>
    <row r="1615" s="48" customFormat="1" ht="18.600000000000001" customHeight="1" x14ac:dyDescent="0.2"/>
    <row r="1616" s="48" customFormat="1" ht="18.600000000000001" customHeight="1" x14ac:dyDescent="0.2"/>
    <row r="1617" s="48" customFormat="1" ht="18.600000000000001" customHeight="1" x14ac:dyDescent="0.2"/>
    <row r="1618" s="48" customFormat="1" ht="18.600000000000001" customHeight="1" x14ac:dyDescent="0.2"/>
    <row r="1619" s="48" customFormat="1" ht="18.600000000000001" customHeight="1" x14ac:dyDescent="0.2"/>
    <row r="1620" s="48" customFormat="1" ht="18.600000000000001" customHeight="1" x14ac:dyDescent="0.2"/>
    <row r="1621" s="48" customFormat="1" ht="18.600000000000001" customHeight="1" x14ac:dyDescent="0.2"/>
    <row r="1622" s="48" customFormat="1" ht="18.600000000000001" customHeight="1" x14ac:dyDescent="0.2"/>
    <row r="1623" s="48" customFormat="1" ht="18.600000000000001" customHeight="1" x14ac:dyDescent="0.2"/>
    <row r="1624" s="48" customFormat="1" ht="18.600000000000001" customHeight="1" x14ac:dyDescent="0.2"/>
    <row r="1625" s="48" customFormat="1" ht="18.600000000000001" customHeight="1" x14ac:dyDescent="0.2"/>
    <row r="1626" s="48" customFormat="1" ht="18.600000000000001" customHeight="1" x14ac:dyDescent="0.2"/>
    <row r="1627" s="48" customFormat="1" ht="18.600000000000001" customHeight="1" x14ac:dyDescent="0.2"/>
    <row r="1628" s="48" customFormat="1" ht="18.600000000000001" customHeight="1" x14ac:dyDescent="0.2"/>
    <row r="1629" s="48" customFormat="1" ht="18.600000000000001" customHeight="1" x14ac:dyDescent="0.2"/>
    <row r="1630" s="48" customFormat="1" ht="18.600000000000001" customHeight="1" x14ac:dyDescent="0.2"/>
    <row r="1631" s="48" customFormat="1" ht="18.600000000000001" customHeight="1" x14ac:dyDescent="0.2"/>
    <row r="1632" s="48" customFormat="1" ht="18.600000000000001" customHeight="1" x14ac:dyDescent="0.2"/>
    <row r="1633" s="48" customFormat="1" ht="18.600000000000001" customHeight="1" x14ac:dyDescent="0.2"/>
    <row r="1634" s="48" customFormat="1" ht="18.600000000000001" customHeight="1" x14ac:dyDescent="0.2"/>
    <row r="1635" s="48" customFormat="1" ht="18.600000000000001" customHeight="1" x14ac:dyDescent="0.2"/>
    <row r="1636" s="48" customFormat="1" ht="18.600000000000001" customHeight="1" x14ac:dyDescent="0.2"/>
    <row r="1637" s="48" customFormat="1" ht="18.600000000000001" customHeight="1" x14ac:dyDescent="0.2"/>
    <row r="1638" s="48" customFormat="1" ht="18.600000000000001" customHeight="1" x14ac:dyDescent="0.2"/>
    <row r="1639" s="48" customFormat="1" ht="18.600000000000001" customHeight="1" x14ac:dyDescent="0.2"/>
    <row r="1640" s="48" customFormat="1" ht="18.600000000000001" customHeight="1" x14ac:dyDescent="0.2"/>
    <row r="1641" s="48" customFormat="1" ht="18.600000000000001" customHeight="1" x14ac:dyDescent="0.2"/>
    <row r="1642" s="48" customFormat="1" ht="18.600000000000001" customHeight="1" x14ac:dyDescent="0.2"/>
    <row r="1643" s="48" customFormat="1" ht="18.600000000000001" customHeight="1" x14ac:dyDescent="0.2"/>
    <row r="1644" s="48" customFormat="1" ht="18.600000000000001" customHeight="1" x14ac:dyDescent="0.2"/>
    <row r="1645" s="48" customFormat="1" ht="18.600000000000001" customHeight="1" x14ac:dyDescent="0.2"/>
    <row r="1646" s="48" customFormat="1" ht="18.600000000000001" customHeight="1" x14ac:dyDescent="0.2"/>
    <row r="1647" s="48" customFormat="1" ht="18.600000000000001" customHeight="1" x14ac:dyDescent="0.2"/>
    <row r="1648" s="48" customFormat="1" ht="18.600000000000001" customHeight="1" x14ac:dyDescent="0.2"/>
    <row r="1649" s="48" customFormat="1" ht="18.600000000000001" customHeight="1" x14ac:dyDescent="0.2"/>
    <row r="1650" s="48" customFormat="1" ht="18.600000000000001" customHeight="1" x14ac:dyDescent="0.2"/>
    <row r="1651" s="48" customFormat="1" ht="18.600000000000001" customHeight="1" x14ac:dyDescent="0.2"/>
    <row r="1652" s="48" customFormat="1" ht="18.600000000000001" customHeight="1" x14ac:dyDescent="0.2"/>
    <row r="1653" s="48" customFormat="1" ht="18.600000000000001" customHeight="1" x14ac:dyDescent="0.2"/>
    <row r="1654" s="48" customFormat="1" ht="18.600000000000001" customHeight="1" x14ac:dyDescent="0.2"/>
    <row r="1655" s="48" customFormat="1" ht="18.600000000000001" customHeight="1" x14ac:dyDescent="0.2"/>
    <row r="1656" s="48" customFormat="1" ht="18.600000000000001" customHeight="1" x14ac:dyDescent="0.2"/>
    <row r="1657" s="48" customFormat="1" ht="18.600000000000001" customHeight="1" x14ac:dyDescent="0.2"/>
    <row r="1658" s="48" customFormat="1" ht="18.600000000000001" customHeight="1" x14ac:dyDescent="0.2"/>
    <row r="1659" s="48" customFormat="1" ht="18.600000000000001" customHeight="1" x14ac:dyDescent="0.2"/>
    <row r="1660" s="48" customFormat="1" ht="18.600000000000001" customHeight="1" x14ac:dyDescent="0.2"/>
    <row r="1661" s="48" customFormat="1" ht="18.600000000000001" customHeight="1" x14ac:dyDescent="0.2"/>
    <row r="1662" s="48" customFormat="1" ht="18.600000000000001" customHeight="1" x14ac:dyDescent="0.2"/>
    <row r="1663" s="48" customFormat="1" ht="18.600000000000001" customHeight="1" x14ac:dyDescent="0.2"/>
    <row r="1664" s="48" customFormat="1" ht="18.600000000000001" customHeight="1" x14ac:dyDescent="0.2"/>
    <row r="1665" s="48" customFormat="1" ht="18.600000000000001" customHeight="1" x14ac:dyDescent="0.2"/>
    <row r="1666" s="48" customFormat="1" ht="18.600000000000001" customHeight="1" x14ac:dyDescent="0.2"/>
    <row r="1667" s="48" customFormat="1" ht="18.600000000000001" customHeight="1" x14ac:dyDescent="0.2"/>
    <row r="1668" s="48" customFormat="1" ht="18.600000000000001" customHeight="1" x14ac:dyDescent="0.2"/>
    <row r="1669" s="48" customFormat="1" ht="18.600000000000001" customHeight="1" x14ac:dyDescent="0.2"/>
    <row r="1670" s="48" customFormat="1" ht="18.600000000000001" customHeight="1" x14ac:dyDescent="0.2"/>
    <row r="1671" s="48" customFormat="1" ht="18.600000000000001" customHeight="1" x14ac:dyDescent="0.2"/>
    <row r="1672" s="48" customFormat="1" ht="18.600000000000001" customHeight="1" x14ac:dyDescent="0.2"/>
    <row r="1673" s="48" customFormat="1" ht="18.600000000000001" customHeight="1" x14ac:dyDescent="0.2"/>
    <row r="1674" s="48" customFormat="1" ht="18.600000000000001" customHeight="1" x14ac:dyDescent="0.2"/>
    <row r="1675" s="48" customFormat="1" ht="18.600000000000001" customHeight="1" x14ac:dyDescent="0.2"/>
    <row r="1676" s="48" customFormat="1" ht="18.600000000000001" customHeight="1" x14ac:dyDescent="0.2"/>
    <row r="1677" s="48" customFormat="1" ht="18.600000000000001" customHeight="1" x14ac:dyDescent="0.2"/>
    <row r="1678" s="48" customFormat="1" ht="18.600000000000001" customHeight="1" x14ac:dyDescent="0.2"/>
    <row r="1679" s="48" customFormat="1" ht="18.600000000000001" customHeight="1" x14ac:dyDescent="0.2"/>
    <row r="1680" s="48" customFormat="1" ht="18.600000000000001" customHeight="1" x14ac:dyDescent="0.2"/>
    <row r="1681" s="48" customFormat="1" ht="18.600000000000001" customHeight="1" x14ac:dyDescent="0.2"/>
    <row r="1682" s="48" customFormat="1" ht="18.600000000000001" customHeight="1" x14ac:dyDescent="0.2"/>
    <row r="1683" s="48" customFormat="1" ht="18.600000000000001" customHeight="1" x14ac:dyDescent="0.2"/>
    <row r="1684" s="48" customFormat="1" ht="18.600000000000001" customHeight="1" x14ac:dyDescent="0.2"/>
    <row r="1685" s="48" customFormat="1" ht="18.600000000000001" customHeight="1" x14ac:dyDescent="0.2"/>
    <row r="1686" s="48" customFormat="1" ht="18.600000000000001" customHeight="1" x14ac:dyDescent="0.2"/>
    <row r="1687" s="48" customFormat="1" ht="18.600000000000001" customHeight="1" x14ac:dyDescent="0.2"/>
    <row r="1688" s="48" customFormat="1" ht="18.600000000000001" customHeight="1" x14ac:dyDescent="0.2"/>
    <row r="1689" s="48" customFormat="1" ht="18.600000000000001" customHeight="1" x14ac:dyDescent="0.2"/>
    <row r="1690" s="48" customFormat="1" ht="18.600000000000001" customHeight="1" x14ac:dyDescent="0.2"/>
    <row r="1691" s="48" customFormat="1" ht="18.600000000000001" customHeight="1" x14ac:dyDescent="0.2"/>
    <row r="1692" s="48" customFormat="1" ht="18.600000000000001" customHeight="1" x14ac:dyDescent="0.2"/>
    <row r="1693" s="48" customFormat="1" ht="18.600000000000001" customHeight="1" x14ac:dyDescent="0.2"/>
    <row r="1694" s="48" customFormat="1" ht="18.600000000000001" customHeight="1" x14ac:dyDescent="0.2"/>
    <row r="1695" s="48" customFormat="1" ht="18.600000000000001" customHeight="1" x14ac:dyDescent="0.2"/>
    <row r="1696" s="48" customFormat="1" ht="18.600000000000001" customHeight="1" x14ac:dyDescent="0.2"/>
    <row r="1697" s="48" customFormat="1" ht="18.600000000000001" customHeight="1" x14ac:dyDescent="0.2"/>
    <row r="1698" s="48" customFormat="1" ht="18.600000000000001" customHeight="1" x14ac:dyDescent="0.2"/>
    <row r="1699" s="48" customFormat="1" ht="18.600000000000001" customHeight="1" x14ac:dyDescent="0.2"/>
    <row r="1700" s="48" customFormat="1" ht="18.600000000000001" customHeight="1" x14ac:dyDescent="0.2"/>
    <row r="1701" s="48" customFormat="1" ht="18.600000000000001" customHeight="1" x14ac:dyDescent="0.2"/>
    <row r="1702" s="48" customFormat="1" ht="18.600000000000001" customHeight="1" x14ac:dyDescent="0.2"/>
    <row r="1703" s="48" customFormat="1" ht="18.600000000000001" customHeight="1" x14ac:dyDescent="0.2"/>
    <row r="1704" s="48" customFormat="1" ht="18.600000000000001" customHeight="1" x14ac:dyDescent="0.2"/>
    <row r="1705" s="48" customFormat="1" ht="18.600000000000001" customHeight="1" x14ac:dyDescent="0.2"/>
    <row r="1706" s="48" customFormat="1" ht="18.600000000000001" customHeight="1" x14ac:dyDescent="0.2"/>
    <row r="1707" s="48" customFormat="1" ht="18.600000000000001" customHeight="1" x14ac:dyDescent="0.2"/>
    <row r="1708" s="48" customFormat="1" ht="18.600000000000001" customHeight="1" x14ac:dyDescent="0.2"/>
    <row r="1709" s="48" customFormat="1" ht="18.600000000000001" customHeight="1" x14ac:dyDescent="0.2"/>
    <row r="1710" s="48" customFormat="1" ht="18.600000000000001" customHeight="1" x14ac:dyDescent="0.2"/>
    <row r="1711" s="48" customFormat="1" ht="18.600000000000001" customHeight="1" x14ac:dyDescent="0.2"/>
    <row r="1712" s="48" customFormat="1" ht="18.600000000000001" customHeight="1" x14ac:dyDescent="0.2"/>
    <row r="1713" s="48" customFormat="1" ht="18.600000000000001" customHeight="1" x14ac:dyDescent="0.2"/>
    <row r="1714" s="48" customFormat="1" ht="18.600000000000001" customHeight="1" x14ac:dyDescent="0.2"/>
    <row r="1715" s="48" customFormat="1" ht="18.600000000000001" customHeight="1" x14ac:dyDescent="0.2"/>
    <row r="1716" s="48" customFormat="1" ht="18.600000000000001" customHeight="1" x14ac:dyDescent="0.2"/>
    <row r="1717" s="48" customFormat="1" ht="18.600000000000001" customHeight="1" x14ac:dyDescent="0.2"/>
    <row r="1718" s="48" customFormat="1" ht="18.600000000000001" customHeight="1" x14ac:dyDescent="0.2"/>
    <row r="1719" s="48" customFormat="1" ht="18.600000000000001" customHeight="1" x14ac:dyDescent="0.2"/>
    <row r="1720" s="48" customFormat="1" ht="18.600000000000001" customHeight="1" x14ac:dyDescent="0.2"/>
    <row r="1721" s="48" customFormat="1" ht="18.600000000000001" customHeight="1" x14ac:dyDescent="0.2"/>
    <row r="1722" s="48" customFormat="1" ht="18.600000000000001" customHeight="1" x14ac:dyDescent="0.2"/>
    <row r="1723" s="48" customFormat="1" ht="18.600000000000001" customHeight="1" x14ac:dyDescent="0.2"/>
    <row r="1724" s="48" customFormat="1" ht="18.600000000000001" customHeight="1" x14ac:dyDescent="0.2"/>
    <row r="1725" s="48" customFormat="1" ht="18.600000000000001" customHeight="1" x14ac:dyDescent="0.2"/>
    <row r="1726" s="48" customFormat="1" ht="18.600000000000001" customHeight="1" x14ac:dyDescent="0.2"/>
    <row r="1727" s="48" customFormat="1" ht="18.600000000000001" customHeight="1" x14ac:dyDescent="0.2"/>
    <row r="1728" s="48" customFormat="1" ht="18.600000000000001" customHeight="1" x14ac:dyDescent="0.2"/>
    <row r="1729" s="48" customFormat="1" ht="18.600000000000001" customHeight="1" x14ac:dyDescent="0.2"/>
    <row r="1730" s="48" customFormat="1" ht="18.600000000000001" customHeight="1" x14ac:dyDescent="0.2"/>
    <row r="1731" s="48" customFormat="1" ht="18.600000000000001" customHeight="1" x14ac:dyDescent="0.2"/>
    <row r="1732" s="48" customFormat="1" ht="18.600000000000001" customHeight="1" x14ac:dyDescent="0.2"/>
    <row r="1733" s="48" customFormat="1" ht="18.600000000000001" customHeight="1" x14ac:dyDescent="0.2"/>
    <row r="1734" s="48" customFormat="1" ht="18.600000000000001" customHeight="1" x14ac:dyDescent="0.2"/>
    <row r="1735" s="48" customFormat="1" ht="18.600000000000001" customHeight="1" x14ac:dyDescent="0.2"/>
    <row r="1736" s="48" customFormat="1" ht="18.600000000000001" customHeight="1" x14ac:dyDescent="0.2"/>
    <row r="1737" s="48" customFormat="1" ht="18.600000000000001" customHeight="1" x14ac:dyDescent="0.2"/>
    <row r="1738" s="48" customFormat="1" ht="18.600000000000001" customHeight="1" x14ac:dyDescent="0.2"/>
    <row r="1739" s="48" customFormat="1" ht="18.600000000000001" customHeight="1" x14ac:dyDescent="0.2"/>
    <row r="1740" s="48" customFormat="1" ht="18.600000000000001" customHeight="1" x14ac:dyDescent="0.2"/>
    <row r="1741" s="48" customFormat="1" ht="18.600000000000001" customHeight="1" x14ac:dyDescent="0.2"/>
    <row r="1742" s="48" customFormat="1" ht="18.600000000000001" customHeight="1" x14ac:dyDescent="0.2"/>
    <row r="1743" s="48" customFormat="1" ht="18.600000000000001" customHeight="1" x14ac:dyDescent="0.2"/>
    <row r="1744" s="48" customFormat="1" ht="18.600000000000001" customHeight="1" x14ac:dyDescent="0.2"/>
    <row r="1745" s="48" customFormat="1" ht="18.600000000000001" customHeight="1" x14ac:dyDescent="0.2"/>
    <row r="1746" s="48" customFormat="1" ht="18.600000000000001" customHeight="1" x14ac:dyDescent="0.2"/>
    <row r="1747" s="48" customFormat="1" ht="18.600000000000001" customHeight="1" x14ac:dyDescent="0.2"/>
    <row r="1748" s="48" customFormat="1" ht="18.600000000000001" customHeight="1" x14ac:dyDescent="0.2"/>
    <row r="1749" s="48" customFormat="1" ht="18.600000000000001" customHeight="1" x14ac:dyDescent="0.2"/>
    <row r="1750" s="48" customFormat="1" ht="18.600000000000001" customHeight="1" x14ac:dyDescent="0.2"/>
    <row r="1751" s="48" customFormat="1" ht="18.600000000000001" customHeight="1" x14ac:dyDescent="0.2"/>
    <row r="1752" s="48" customFormat="1" ht="18.600000000000001" customHeight="1" x14ac:dyDescent="0.2"/>
    <row r="1753" s="48" customFormat="1" ht="18.600000000000001" customHeight="1" x14ac:dyDescent="0.2"/>
    <row r="1754" s="48" customFormat="1" ht="18.600000000000001" customHeight="1" x14ac:dyDescent="0.2"/>
    <row r="1755" s="48" customFormat="1" ht="18.600000000000001" customHeight="1" x14ac:dyDescent="0.2"/>
    <row r="1756" s="48" customFormat="1" ht="18.600000000000001" customHeight="1" x14ac:dyDescent="0.2"/>
    <row r="1757" s="48" customFormat="1" ht="18.600000000000001" customHeight="1" x14ac:dyDescent="0.2"/>
    <row r="1758" s="48" customFormat="1" ht="18.600000000000001" customHeight="1" x14ac:dyDescent="0.2"/>
    <row r="1759" s="48" customFormat="1" ht="18.600000000000001" customHeight="1" x14ac:dyDescent="0.2"/>
    <row r="1760" s="48" customFormat="1" ht="18.600000000000001" customHeight="1" x14ac:dyDescent="0.2"/>
    <row r="1761" s="48" customFormat="1" ht="18.600000000000001" customHeight="1" x14ac:dyDescent="0.2"/>
    <row r="1762" s="48" customFormat="1" ht="18.600000000000001" customHeight="1" x14ac:dyDescent="0.2"/>
    <row r="1763" s="48" customFormat="1" ht="18.600000000000001" customHeight="1" x14ac:dyDescent="0.2"/>
    <row r="1764" s="48" customFormat="1" ht="18.600000000000001" customHeight="1" x14ac:dyDescent="0.2"/>
    <row r="1765" s="48" customFormat="1" ht="18.600000000000001" customHeight="1" x14ac:dyDescent="0.2"/>
    <row r="1766" s="48" customFormat="1" ht="18.600000000000001" customHeight="1" x14ac:dyDescent="0.2"/>
    <row r="1767" s="48" customFormat="1" ht="18.600000000000001" customHeight="1" x14ac:dyDescent="0.2"/>
    <row r="1768" s="48" customFormat="1" ht="18.600000000000001" customHeight="1" x14ac:dyDescent="0.2"/>
    <row r="1769" s="48" customFormat="1" ht="18.600000000000001" customHeight="1" x14ac:dyDescent="0.2"/>
    <row r="1770" s="48" customFormat="1" ht="18.600000000000001" customHeight="1" x14ac:dyDescent="0.2"/>
    <row r="1771" s="48" customFormat="1" ht="18.600000000000001" customHeight="1" x14ac:dyDescent="0.2"/>
    <row r="1772" s="48" customFormat="1" ht="18.600000000000001" customHeight="1" x14ac:dyDescent="0.2"/>
    <row r="1773" s="48" customFormat="1" ht="18.600000000000001" customHeight="1" x14ac:dyDescent="0.2"/>
    <row r="1774" s="48" customFormat="1" ht="18.600000000000001" customHeight="1" x14ac:dyDescent="0.2"/>
    <row r="1775" s="48" customFormat="1" ht="18.600000000000001" customHeight="1" x14ac:dyDescent="0.2"/>
    <row r="1776" s="48" customFormat="1" ht="18.600000000000001" customHeight="1" x14ac:dyDescent="0.2"/>
    <row r="1777" s="48" customFormat="1" ht="18.600000000000001" customHeight="1" x14ac:dyDescent="0.2"/>
    <row r="1778" s="48" customFormat="1" ht="18.600000000000001" customHeight="1" x14ac:dyDescent="0.2"/>
    <row r="1779" s="48" customFormat="1" ht="18.600000000000001" customHeight="1" x14ac:dyDescent="0.2"/>
    <row r="1780" s="48" customFormat="1" ht="18.600000000000001" customHeight="1" x14ac:dyDescent="0.2"/>
    <row r="1781" s="48" customFormat="1" ht="18.600000000000001" customHeight="1" x14ac:dyDescent="0.2"/>
    <row r="1782" s="48" customFormat="1" ht="18.600000000000001" customHeight="1" x14ac:dyDescent="0.2"/>
    <row r="1783" s="48" customFormat="1" ht="18.600000000000001" customHeight="1" x14ac:dyDescent="0.2"/>
    <row r="1784" s="48" customFormat="1" ht="18.600000000000001" customHeight="1" x14ac:dyDescent="0.2"/>
    <row r="1785" s="48" customFormat="1" ht="18.600000000000001" customHeight="1" x14ac:dyDescent="0.2"/>
    <row r="1786" s="48" customFormat="1" ht="18.600000000000001" customHeight="1" x14ac:dyDescent="0.2"/>
    <row r="1787" s="48" customFormat="1" ht="18.600000000000001" customHeight="1" x14ac:dyDescent="0.2"/>
    <row r="1788" s="48" customFormat="1" ht="18.600000000000001" customHeight="1" x14ac:dyDescent="0.2"/>
    <row r="1789" s="48" customFormat="1" ht="18.600000000000001" customHeight="1" x14ac:dyDescent="0.2"/>
    <row r="1790" s="48" customFormat="1" ht="18.600000000000001" customHeight="1" x14ac:dyDescent="0.2"/>
    <row r="1791" s="48" customFormat="1" ht="18.600000000000001" customHeight="1" x14ac:dyDescent="0.2"/>
    <row r="1792" s="48" customFormat="1" ht="18.600000000000001" customHeight="1" x14ac:dyDescent="0.2"/>
    <row r="1793" s="48" customFormat="1" ht="18.600000000000001" customHeight="1" x14ac:dyDescent="0.2"/>
    <row r="1794" s="48" customFormat="1" ht="18.600000000000001" customHeight="1" x14ac:dyDescent="0.2"/>
    <row r="1795" s="48" customFormat="1" ht="18.600000000000001" customHeight="1" x14ac:dyDescent="0.2"/>
    <row r="1796" s="48" customFormat="1" ht="18.600000000000001" customHeight="1" x14ac:dyDescent="0.2"/>
    <row r="1797" s="48" customFormat="1" ht="18.600000000000001" customHeight="1" x14ac:dyDescent="0.2"/>
    <row r="1798" s="48" customFormat="1" ht="18.600000000000001" customHeight="1" x14ac:dyDescent="0.2"/>
    <row r="1799" s="48" customFormat="1" ht="18.600000000000001" customHeight="1" x14ac:dyDescent="0.2"/>
    <row r="1800" s="48" customFormat="1" ht="18.600000000000001" customHeight="1" x14ac:dyDescent="0.2"/>
    <row r="1801" s="48" customFormat="1" ht="18.600000000000001" customHeight="1" x14ac:dyDescent="0.2"/>
    <row r="1802" s="48" customFormat="1" ht="18.600000000000001" customHeight="1" x14ac:dyDescent="0.2"/>
    <row r="1803" s="48" customFormat="1" ht="18.600000000000001" customHeight="1" x14ac:dyDescent="0.2"/>
    <row r="1804" s="48" customFormat="1" ht="18.600000000000001" customHeight="1" x14ac:dyDescent="0.2"/>
    <row r="1805" s="48" customFormat="1" ht="18.600000000000001" customHeight="1" x14ac:dyDescent="0.2"/>
    <row r="1806" s="48" customFormat="1" ht="18.600000000000001" customHeight="1" x14ac:dyDescent="0.2"/>
    <row r="1807" s="48" customFormat="1" ht="18.600000000000001" customHeight="1" x14ac:dyDescent="0.2"/>
    <row r="1808" s="48" customFormat="1" ht="18.600000000000001" customHeight="1" x14ac:dyDescent="0.2"/>
    <row r="1809" s="48" customFormat="1" ht="18.600000000000001" customHeight="1" x14ac:dyDescent="0.2"/>
    <row r="1810" s="48" customFormat="1" ht="18.600000000000001" customHeight="1" x14ac:dyDescent="0.2"/>
    <row r="1811" s="48" customFormat="1" ht="18.600000000000001" customHeight="1" x14ac:dyDescent="0.2"/>
    <row r="1812" s="48" customFormat="1" ht="18.600000000000001" customHeight="1" x14ac:dyDescent="0.2"/>
    <row r="1813" s="48" customFormat="1" ht="18.600000000000001" customHeight="1" x14ac:dyDescent="0.2"/>
    <row r="1814" s="48" customFormat="1" ht="18.600000000000001" customHeight="1" x14ac:dyDescent="0.2"/>
    <row r="1815" s="48" customFormat="1" ht="18.600000000000001" customHeight="1" x14ac:dyDescent="0.2"/>
    <row r="1816" s="48" customFormat="1" ht="18.600000000000001" customHeight="1" x14ac:dyDescent="0.2"/>
    <row r="1817" s="48" customFormat="1" ht="18.600000000000001" customHeight="1" x14ac:dyDescent="0.2"/>
    <row r="1818" s="48" customFormat="1" ht="18.600000000000001" customHeight="1" x14ac:dyDescent="0.2"/>
    <row r="1819" s="48" customFormat="1" ht="18.600000000000001" customHeight="1" x14ac:dyDescent="0.2"/>
    <row r="1820" s="48" customFormat="1" ht="18.600000000000001" customHeight="1" x14ac:dyDescent="0.2"/>
    <row r="1821" s="48" customFormat="1" ht="18.600000000000001" customHeight="1" x14ac:dyDescent="0.2"/>
    <row r="1822" s="48" customFormat="1" ht="18.600000000000001" customHeight="1" x14ac:dyDescent="0.2"/>
    <row r="1823" s="48" customFormat="1" ht="18.600000000000001" customHeight="1" x14ac:dyDescent="0.2"/>
    <row r="1824" s="48" customFormat="1" ht="18.600000000000001" customHeight="1" x14ac:dyDescent="0.2"/>
    <row r="1825" s="48" customFormat="1" ht="18.600000000000001" customHeight="1" x14ac:dyDescent="0.2"/>
    <row r="1826" s="48" customFormat="1" ht="18.600000000000001" customHeight="1" x14ac:dyDescent="0.2"/>
    <row r="1827" s="48" customFormat="1" ht="18.600000000000001" customHeight="1" x14ac:dyDescent="0.2"/>
    <row r="1828" s="48" customFormat="1" ht="18.600000000000001" customHeight="1" x14ac:dyDescent="0.2"/>
    <row r="1829" s="48" customFormat="1" ht="18.600000000000001" customHeight="1" x14ac:dyDescent="0.2"/>
    <row r="1830" s="48" customFormat="1" ht="18.600000000000001" customHeight="1" x14ac:dyDescent="0.2"/>
    <row r="1831" s="48" customFormat="1" ht="18.600000000000001" customHeight="1" x14ac:dyDescent="0.2"/>
    <row r="1832" s="48" customFormat="1" ht="18.600000000000001" customHeight="1" x14ac:dyDescent="0.2"/>
    <row r="1833" s="48" customFormat="1" ht="18.600000000000001" customHeight="1" x14ac:dyDescent="0.2"/>
    <row r="1834" s="48" customFormat="1" ht="18.600000000000001" customHeight="1" x14ac:dyDescent="0.2"/>
    <row r="1835" s="48" customFormat="1" ht="18.600000000000001" customHeight="1" x14ac:dyDescent="0.2"/>
    <row r="1836" s="48" customFormat="1" ht="18.600000000000001" customHeight="1" x14ac:dyDescent="0.2"/>
    <row r="1837" s="48" customFormat="1" ht="18.600000000000001" customHeight="1" x14ac:dyDescent="0.2"/>
    <row r="1838" s="48" customFormat="1" ht="18.600000000000001" customHeight="1" x14ac:dyDescent="0.2"/>
    <row r="1839" s="48" customFormat="1" ht="18.600000000000001" customHeight="1" x14ac:dyDescent="0.2"/>
    <row r="1840" s="48" customFormat="1" ht="18.600000000000001" customHeight="1" x14ac:dyDescent="0.2"/>
    <row r="1841" s="48" customFormat="1" ht="18.600000000000001" customHeight="1" x14ac:dyDescent="0.2"/>
    <row r="1842" s="48" customFormat="1" ht="18.600000000000001" customHeight="1" x14ac:dyDescent="0.2"/>
    <row r="1843" s="48" customFormat="1" ht="18.600000000000001" customHeight="1" x14ac:dyDescent="0.2"/>
    <row r="1844" s="48" customFormat="1" ht="18.600000000000001" customHeight="1" x14ac:dyDescent="0.2"/>
    <row r="1845" s="48" customFormat="1" ht="18.600000000000001" customHeight="1" x14ac:dyDescent="0.2"/>
    <row r="1846" s="48" customFormat="1" ht="18.600000000000001" customHeight="1" x14ac:dyDescent="0.2"/>
    <row r="1847" s="48" customFormat="1" ht="18.600000000000001" customHeight="1" x14ac:dyDescent="0.2"/>
    <row r="1848" s="48" customFormat="1" ht="18.600000000000001" customHeight="1" x14ac:dyDescent="0.2"/>
    <row r="1849" s="48" customFormat="1" ht="18.600000000000001" customHeight="1" x14ac:dyDescent="0.2"/>
    <row r="1850" s="48" customFormat="1" ht="18.600000000000001" customHeight="1" x14ac:dyDescent="0.2"/>
    <row r="1851" s="48" customFormat="1" ht="18.600000000000001" customHeight="1" x14ac:dyDescent="0.2"/>
    <row r="1852" s="48" customFormat="1" ht="18.600000000000001" customHeight="1" x14ac:dyDescent="0.2"/>
    <row r="1853" s="48" customFormat="1" ht="18.600000000000001" customHeight="1" x14ac:dyDescent="0.2"/>
    <row r="1854" s="48" customFormat="1" ht="18.600000000000001" customHeight="1" x14ac:dyDescent="0.2"/>
    <row r="1855" s="48" customFormat="1" ht="18.600000000000001" customHeight="1" x14ac:dyDescent="0.2"/>
    <row r="1856" s="48" customFormat="1" ht="18.600000000000001" customHeight="1" x14ac:dyDescent="0.2"/>
    <row r="1857" s="48" customFormat="1" ht="18.600000000000001" customHeight="1" x14ac:dyDescent="0.2"/>
    <row r="1858" s="48" customFormat="1" ht="18.600000000000001" customHeight="1" x14ac:dyDescent="0.2"/>
    <row r="1859" s="48" customFormat="1" ht="18.600000000000001" customHeight="1" x14ac:dyDescent="0.2"/>
    <row r="1860" s="48" customFormat="1" ht="18.600000000000001" customHeight="1" x14ac:dyDescent="0.2"/>
    <row r="1861" s="48" customFormat="1" ht="18.600000000000001" customHeight="1" x14ac:dyDescent="0.2"/>
    <row r="1862" s="48" customFormat="1" ht="18.600000000000001" customHeight="1" x14ac:dyDescent="0.2"/>
    <row r="1863" s="48" customFormat="1" ht="18.600000000000001" customHeight="1" x14ac:dyDescent="0.2"/>
    <row r="1864" s="48" customFormat="1" ht="18.600000000000001" customHeight="1" x14ac:dyDescent="0.2"/>
    <row r="1865" s="48" customFormat="1" ht="18.600000000000001" customHeight="1" x14ac:dyDescent="0.2"/>
    <row r="1866" s="48" customFormat="1" ht="18.600000000000001" customHeight="1" x14ac:dyDescent="0.2"/>
    <row r="1867" s="48" customFormat="1" ht="18.600000000000001" customHeight="1" x14ac:dyDescent="0.2"/>
    <row r="1868" s="48" customFormat="1" ht="18.600000000000001" customHeight="1" x14ac:dyDescent="0.2"/>
    <row r="1869" s="48" customFormat="1" ht="18.600000000000001" customHeight="1" x14ac:dyDescent="0.2"/>
    <row r="1870" s="48" customFormat="1" ht="18.600000000000001" customHeight="1" x14ac:dyDescent="0.2"/>
    <row r="1871" s="48" customFormat="1" ht="18.600000000000001" customHeight="1" x14ac:dyDescent="0.2"/>
    <row r="1872" s="48" customFormat="1" ht="18.600000000000001" customHeight="1" x14ac:dyDescent="0.2"/>
    <row r="1873" s="48" customFormat="1" ht="18.600000000000001" customHeight="1" x14ac:dyDescent="0.2"/>
    <row r="1874" s="48" customFormat="1" ht="18.600000000000001" customHeight="1" x14ac:dyDescent="0.2"/>
    <row r="1875" s="48" customFormat="1" ht="18.600000000000001" customHeight="1" x14ac:dyDescent="0.2"/>
    <row r="1876" s="48" customFormat="1" ht="18.600000000000001" customHeight="1" x14ac:dyDescent="0.2"/>
    <row r="1877" s="48" customFormat="1" ht="18.600000000000001" customHeight="1" x14ac:dyDescent="0.2"/>
    <row r="1878" s="48" customFormat="1" ht="18.600000000000001" customHeight="1" x14ac:dyDescent="0.2"/>
    <row r="1879" s="48" customFormat="1" ht="18.600000000000001" customHeight="1" x14ac:dyDescent="0.2"/>
    <row r="1880" s="48" customFormat="1" ht="18.600000000000001" customHeight="1" x14ac:dyDescent="0.2"/>
    <row r="1881" s="48" customFormat="1" ht="18.600000000000001" customHeight="1" x14ac:dyDescent="0.2"/>
    <row r="1882" s="48" customFormat="1" ht="18.600000000000001" customHeight="1" x14ac:dyDescent="0.2"/>
    <row r="1883" s="48" customFormat="1" ht="18.600000000000001" customHeight="1" x14ac:dyDescent="0.2"/>
    <row r="1884" s="48" customFormat="1" ht="18.600000000000001" customHeight="1" x14ac:dyDescent="0.2"/>
    <row r="1885" s="48" customFormat="1" ht="18.600000000000001" customHeight="1" x14ac:dyDescent="0.2"/>
    <row r="1886" s="48" customFormat="1" ht="18.600000000000001" customHeight="1" x14ac:dyDescent="0.2"/>
    <row r="1887" s="48" customFormat="1" ht="18.600000000000001" customHeight="1" x14ac:dyDescent="0.2"/>
    <row r="1888" s="48" customFormat="1" ht="18.600000000000001" customHeight="1" x14ac:dyDescent="0.2"/>
    <row r="1889" s="48" customFormat="1" ht="18.600000000000001" customHeight="1" x14ac:dyDescent="0.2"/>
    <row r="1890" s="48" customFormat="1" ht="18.600000000000001" customHeight="1" x14ac:dyDescent="0.2"/>
    <row r="1891" s="48" customFormat="1" ht="18.600000000000001" customHeight="1" x14ac:dyDescent="0.2"/>
    <row r="1892" s="48" customFormat="1" ht="18.600000000000001" customHeight="1" x14ac:dyDescent="0.2"/>
    <row r="1893" s="48" customFormat="1" ht="18.600000000000001" customHeight="1" x14ac:dyDescent="0.2"/>
    <row r="1894" s="48" customFormat="1" ht="18.600000000000001" customHeight="1" x14ac:dyDescent="0.2"/>
    <row r="1895" s="48" customFormat="1" ht="18.600000000000001" customHeight="1" x14ac:dyDescent="0.2"/>
    <row r="1896" s="48" customFormat="1" ht="18.600000000000001" customHeight="1" x14ac:dyDescent="0.2"/>
    <row r="1897" s="48" customFormat="1" ht="18.600000000000001" customHeight="1" x14ac:dyDescent="0.2"/>
    <row r="1898" s="48" customFormat="1" ht="18.600000000000001" customHeight="1" x14ac:dyDescent="0.2"/>
    <row r="1899" s="48" customFormat="1" ht="18.600000000000001" customHeight="1" x14ac:dyDescent="0.2"/>
    <row r="1900" s="48" customFormat="1" ht="18.600000000000001" customHeight="1" x14ac:dyDescent="0.2"/>
    <row r="1901" s="48" customFormat="1" ht="18.600000000000001" customHeight="1" x14ac:dyDescent="0.2"/>
    <row r="1902" s="48" customFormat="1" ht="18.600000000000001" customHeight="1" x14ac:dyDescent="0.2"/>
    <row r="1903" s="48" customFormat="1" ht="18.600000000000001" customHeight="1" x14ac:dyDescent="0.2"/>
    <row r="1904" s="48" customFormat="1" ht="18.600000000000001" customHeight="1" x14ac:dyDescent="0.2"/>
    <row r="1905" s="48" customFormat="1" ht="18.600000000000001" customHeight="1" x14ac:dyDescent="0.2"/>
    <row r="1906" s="48" customFormat="1" ht="18.600000000000001" customHeight="1" x14ac:dyDescent="0.2"/>
    <row r="1907" s="48" customFormat="1" ht="18.600000000000001" customHeight="1" x14ac:dyDescent="0.2"/>
    <row r="1908" s="48" customFormat="1" ht="18.600000000000001" customHeight="1" x14ac:dyDescent="0.2"/>
    <row r="1909" s="48" customFormat="1" ht="18.600000000000001" customHeight="1" x14ac:dyDescent="0.2"/>
    <row r="1910" s="48" customFormat="1" ht="18.600000000000001" customHeight="1" x14ac:dyDescent="0.2"/>
    <row r="1911" s="48" customFormat="1" ht="18.600000000000001" customHeight="1" x14ac:dyDescent="0.2"/>
    <row r="1912" s="48" customFormat="1" ht="18.600000000000001" customHeight="1" x14ac:dyDescent="0.2"/>
    <row r="1913" s="48" customFormat="1" ht="18.600000000000001" customHeight="1" x14ac:dyDescent="0.2"/>
    <row r="1914" s="48" customFormat="1" ht="18.600000000000001" customHeight="1" x14ac:dyDescent="0.2"/>
    <row r="1915" s="48" customFormat="1" ht="18.600000000000001" customHeight="1" x14ac:dyDescent="0.2"/>
    <row r="1916" s="48" customFormat="1" ht="18.600000000000001" customHeight="1" x14ac:dyDescent="0.2"/>
    <row r="1917" s="48" customFormat="1" ht="18.600000000000001" customHeight="1" x14ac:dyDescent="0.2"/>
    <row r="1918" s="48" customFormat="1" ht="18.600000000000001" customHeight="1" x14ac:dyDescent="0.2"/>
    <row r="1919" s="48" customFormat="1" ht="18.600000000000001" customHeight="1" x14ac:dyDescent="0.2"/>
    <row r="1920" s="48" customFormat="1" ht="18.600000000000001" customHeight="1" x14ac:dyDescent="0.2"/>
    <row r="1921" s="48" customFormat="1" ht="18.600000000000001" customHeight="1" x14ac:dyDescent="0.2"/>
    <row r="1922" s="48" customFormat="1" ht="18.600000000000001" customHeight="1" x14ac:dyDescent="0.2"/>
    <row r="1923" s="48" customFormat="1" ht="18.600000000000001" customHeight="1" x14ac:dyDescent="0.2"/>
    <row r="1924" s="48" customFormat="1" ht="18.600000000000001" customHeight="1" x14ac:dyDescent="0.2"/>
    <row r="1925" s="48" customFormat="1" ht="18.600000000000001" customHeight="1" x14ac:dyDescent="0.2"/>
    <row r="1926" s="48" customFormat="1" ht="18.600000000000001" customHeight="1" x14ac:dyDescent="0.2"/>
    <row r="1927" s="48" customFormat="1" ht="18.600000000000001" customHeight="1" x14ac:dyDescent="0.2"/>
    <row r="1928" s="48" customFormat="1" ht="18.600000000000001" customHeight="1" x14ac:dyDescent="0.2"/>
    <row r="1929" s="48" customFormat="1" ht="18.600000000000001" customHeight="1" x14ac:dyDescent="0.2"/>
    <row r="1930" s="48" customFormat="1" ht="18.600000000000001" customHeight="1" x14ac:dyDescent="0.2"/>
    <row r="1931" s="48" customFormat="1" ht="18.600000000000001" customHeight="1" x14ac:dyDescent="0.2"/>
    <row r="1932" s="48" customFormat="1" ht="18.600000000000001" customHeight="1" x14ac:dyDescent="0.2"/>
    <row r="1933" s="48" customFormat="1" ht="18.600000000000001" customHeight="1" x14ac:dyDescent="0.2"/>
    <row r="1934" s="48" customFormat="1" ht="18.600000000000001" customHeight="1" x14ac:dyDescent="0.2"/>
    <row r="1935" s="48" customFormat="1" ht="18.600000000000001" customHeight="1" x14ac:dyDescent="0.2"/>
    <row r="1936" s="48" customFormat="1" ht="18.600000000000001" customHeight="1" x14ac:dyDescent="0.2"/>
    <row r="1937" s="48" customFormat="1" ht="18.600000000000001" customHeight="1" x14ac:dyDescent="0.2"/>
    <row r="1938" s="48" customFormat="1" ht="18.600000000000001" customHeight="1" x14ac:dyDescent="0.2"/>
    <row r="1939" s="48" customFormat="1" ht="18.600000000000001" customHeight="1" x14ac:dyDescent="0.2"/>
    <row r="1940" s="48" customFormat="1" ht="18.600000000000001" customHeight="1" x14ac:dyDescent="0.2"/>
    <row r="1941" s="48" customFormat="1" ht="18.600000000000001" customHeight="1" x14ac:dyDescent="0.2"/>
    <row r="1942" s="48" customFormat="1" ht="18.600000000000001" customHeight="1" x14ac:dyDescent="0.2"/>
    <row r="1943" s="48" customFormat="1" ht="18.600000000000001" customHeight="1" x14ac:dyDescent="0.2"/>
    <row r="1944" s="48" customFormat="1" ht="18.600000000000001" customHeight="1" x14ac:dyDescent="0.2"/>
    <row r="1945" s="48" customFormat="1" ht="18.600000000000001" customHeight="1" x14ac:dyDescent="0.2"/>
    <row r="1946" s="48" customFormat="1" ht="18.600000000000001" customHeight="1" x14ac:dyDescent="0.2"/>
    <row r="1947" s="48" customFormat="1" ht="18.600000000000001" customHeight="1" x14ac:dyDescent="0.2"/>
    <row r="1948" s="48" customFormat="1" ht="18.600000000000001" customHeight="1" x14ac:dyDescent="0.2"/>
    <row r="1949" s="48" customFormat="1" ht="18.600000000000001" customHeight="1" x14ac:dyDescent="0.2"/>
    <row r="1950" s="48" customFormat="1" ht="18.600000000000001" customHeight="1" x14ac:dyDescent="0.2"/>
    <row r="1951" s="48" customFormat="1" ht="18.600000000000001" customHeight="1" x14ac:dyDescent="0.2"/>
    <row r="1952" s="48" customFormat="1" ht="18.600000000000001" customHeight="1" x14ac:dyDescent="0.2"/>
    <row r="1953" s="48" customFormat="1" ht="18.600000000000001" customHeight="1" x14ac:dyDescent="0.2"/>
    <row r="1954" s="48" customFormat="1" ht="18.600000000000001" customHeight="1" x14ac:dyDescent="0.2"/>
    <row r="1955" s="48" customFormat="1" ht="18.600000000000001" customHeight="1" x14ac:dyDescent="0.2"/>
    <row r="1956" s="48" customFormat="1" ht="18.600000000000001" customHeight="1" x14ac:dyDescent="0.2"/>
    <row r="1957" s="48" customFormat="1" ht="18.600000000000001" customHeight="1" x14ac:dyDescent="0.2"/>
    <row r="1958" s="48" customFormat="1" ht="18.600000000000001" customHeight="1" x14ac:dyDescent="0.2"/>
    <row r="1959" s="48" customFormat="1" ht="18.600000000000001" customHeight="1" x14ac:dyDescent="0.2"/>
    <row r="1960" s="48" customFormat="1" ht="18.600000000000001" customHeight="1" x14ac:dyDescent="0.2"/>
    <row r="1961" s="48" customFormat="1" ht="18.600000000000001" customHeight="1" x14ac:dyDescent="0.2"/>
    <row r="1962" s="48" customFormat="1" ht="18.600000000000001" customHeight="1" x14ac:dyDescent="0.2"/>
    <row r="1963" s="48" customFormat="1" ht="18.600000000000001" customHeight="1" x14ac:dyDescent="0.2"/>
    <row r="1964" s="48" customFormat="1" ht="18.600000000000001" customHeight="1" x14ac:dyDescent="0.2"/>
    <row r="1965" s="48" customFormat="1" ht="18.600000000000001" customHeight="1" x14ac:dyDescent="0.2"/>
    <row r="1966" s="48" customFormat="1" ht="18.600000000000001" customHeight="1" x14ac:dyDescent="0.2"/>
    <row r="1967" s="48" customFormat="1" ht="18.600000000000001" customHeight="1" x14ac:dyDescent="0.2"/>
    <row r="1968" s="48" customFormat="1" ht="18.600000000000001" customHeight="1" x14ac:dyDescent="0.2"/>
    <row r="1969" s="48" customFormat="1" ht="18.600000000000001" customHeight="1" x14ac:dyDescent="0.2"/>
    <row r="1970" s="48" customFormat="1" ht="18.600000000000001" customHeight="1" x14ac:dyDescent="0.2"/>
    <row r="1971" s="48" customFormat="1" ht="18.600000000000001" customHeight="1" x14ac:dyDescent="0.2"/>
    <row r="1972" s="48" customFormat="1" ht="18.600000000000001" customHeight="1" x14ac:dyDescent="0.2"/>
    <row r="1973" s="48" customFormat="1" ht="18.600000000000001" customHeight="1" x14ac:dyDescent="0.2"/>
    <row r="1974" s="48" customFormat="1" ht="18.600000000000001" customHeight="1" x14ac:dyDescent="0.2"/>
    <row r="1975" s="48" customFormat="1" ht="18.600000000000001" customHeight="1" x14ac:dyDescent="0.2"/>
    <row r="1976" s="48" customFormat="1" ht="18.600000000000001" customHeight="1" x14ac:dyDescent="0.2"/>
    <row r="1977" s="48" customFormat="1" ht="18.600000000000001" customHeight="1" x14ac:dyDescent="0.2"/>
    <row r="1978" s="48" customFormat="1" ht="18.600000000000001" customHeight="1" x14ac:dyDescent="0.2"/>
    <row r="1979" s="48" customFormat="1" ht="18.600000000000001" customHeight="1" x14ac:dyDescent="0.2"/>
    <row r="1980" s="48" customFormat="1" ht="18.600000000000001" customHeight="1" x14ac:dyDescent="0.2"/>
    <row r="1981" s="48" customFormat="1" ht="18.600000000000001" customHeight="1" x14ac:dyDescent="0.2"/>
    <row r="1982" s="48" customFormat="1" ht="18.600000000000001" customHeight="1" x14ac:dyDescent="0.2"/>
    <row r="1983" s="48" customFormat="1" ht="18.600000000000001" customHeight="1" x14ac:dyDescent="0.2"/>
    <row r="1984" s="48" customFormat="1" ht="18.600000000000001" customHeight="1" x14ac:dyDescent="0.2"/>
    <row r="1985" s="48" customFormat="1" ht="18.600000000000001" customHeight="1" x14ac:dyDescent="0.2"/>
    <row r="1986" s="48" customFormat="1" ht="18.600000000000001" customHeight="1" x14ac:dyDescent="0.2"/>
    <row r="1987" s="48" customFormat="1" ht="18.600000000000001" customHeight="1" x14ac:dyDescent="0.2"/>
    <row r="1988" s="48" customFormat="1" ht="18.600000000000001" customHeight="1" x14ac:dyDescent="0.2"/>
    <row r="1989" s="48" customFormat="1" ht="18.600000000000001" customHeight="1" x14ac:dyDescent="0.2"/>
    <row r="1990" s="48" customFormat="1" ht="18.600000000000001" customHeight="1" x14ac:dyDescent="0.2"/>
    <row r="1991" s="48" customFormat="1" ht="18.600000000000001" customHeight="1" x14ac:dyDescent="0.2"/>
    <row r="1992" s="48" customFormat="1" ht="18.600000000000001" customHeight="1" x14ac:dyDescent="0.2"/>
    <row r="1993" s="48" customFormat="1" ht="18.600000000000001" customHeight="1" x14ac:dyDescent="0.2"/>
    <row r="1994" s="48" customFormat="1" ht="18.600000000000001" customHeight="1" x14ac:dyDescent="0.2"/>
    <row r="1995" s="48" customFormat="1" ht="18.600000000000001" customHeight="1" x14ac:dyDescent="0.2"/>
    <row r="1996" s="48" customFormat="1" ht="18.600000000000001" customHeight="1" x14ac:dyDescent="0.2"/>
    <row r="1997" s="48" customFormat="1" ht="18.600000000000001" customHeight="1" x14ac:dyDescent="0.2"/>
    <row r="1998" s="48" customFormat="1" ht="18.600000000000001" customHeight="1" x14ac:dyDescent="0.2"/>
    <row r="1999" s="48" customFormat="1" ht="18.600000000000001" customHeight="1" x14ac:dyDescent="0.2"/>
    <row r="2000" s="48" customFormat="1" ht="18.600000000000001" customHeight="1" x14ac:dyDescent="0.2"/>
    <row r="2001" s="48" customFormat="1" ht="18.600000000000001" customHeight="1" x14ac:dyDescent="0.2"/>
    <row r="2002" s="48" customFormat="1" ht="18.600000000000001" customHeight="1" x14ac:dyDescent="0.2"/>
    <row r="2003" s="48" customFormat="1" ht="18.600000000000001" customHeight="1" x14ac:dyDescent="0.2"/>
    <row r="2004" s="48" customFormat="1" ht="18.600000000000001" customHeight="1" x14ac:dyDescent="0.2"/>
    <row r="2005" s="48" customFormat="1" ht="18.600000000000001" customHeight="1" x14ac:dyDescent="0.2"/>
    <row r="2006" s="48" customFormat="1" ht="18.600000000000001" customHeight="1" x14ac:dyDescent="0.2"/>
    <row r="2007" s="48" customFormat="1" ht="18.600000000000001" customHeight="1" x14ac:dyDescent="0.2"/>
    <row r="2008" s="48" customFormat="1" ht="18.600000000000001" customHeight="1" x14ac:dyDescent="0.2"/>
    <row r="2009" s="48" customFormat="1" ht="18.600000000000001" customHeight="1" x14ac:dyDescent="0.2"/>
    <row r="2010" s="48" customFormat="1" ht="18.600000000000001" customHeight="1" x14ac:dyDescent="0.2"/>
    <row r="2011" s="48" customFormat="1" ht="18.600000000000001" customHeight="1" x14ac:dyDescent="0.2"/>
    <row r="2012" s="48" customFormat="1" ht="18.600000000000001" customHeight="1" x14ac:dyDescent="0.2"/>
    <row r="2013" s="48" customFormat="1" ht="18.600000000000001" customHeight="1" x14ac:dyDescent="0.2"/>
    <row r="2014" s="48" customFormat="1" ht="18.600000000000001" customHeight="1" x14ac:dyDescent="0.2"/>
    <row r="2015" s="48" customFormat="1" ht="18.600000000000001" customHeight="1" x14ac:dyDescent="0.2"/>
    <row r="2016" s="48" customFormat="1" ht="18.600000000000001" customHeight="1" x14ac:dyDescent="0.2"/>
    <row r="2017" s="48" customFormat="1" ht="18.600000000000001" customHeight="1" x14ac:dyDescent="0.2"/>
    <row r="2018" s="48" customFormat="1" ht="18.600000000000001" customHeight="1" x14ac:dyDescent="0.2"/>
    <row r="2019" s="48" customFormat="1" ht="18.600000000000001" customHeight="1" x14ac:dyDescent="0.2"/>
    <row r="2020" s="48" customFormat="1" ht="18.600000000000001" customHeight="1" x14ac:dyDescent="0.2"/>
    <row r="2021" s="48" customFormat="1" ht="18.600000000000001" customHeight="1" x14ac:dyDescent="0.2"/>
    <row r="2022" s="48" customFormat="1" ht="18.600000000000001" customHeight="1" x14ac:dyDescent="0.2"/>
    <row r="2023" s="48" customFormat="1" ht="18.600000000000001" customHeight="1" x14ac:dyDescent="0.2"/>
    <row r="2024" s="48" customFormat="1" ht="18.600000000000001" customHeight="1" x14ac:dyDescent="0.2"/>
    <row r="2025" s="48" customFormat="1" ht="18.600000000000001" customHeight="1" x14ac:dyDescent="0.2"/>
    <row r="2026" s="48" customFormat="1" ht="18.600000000000001" customHeight="1" x14ac:dyDescent="0.2"/>
    <row r="2027" s="48" customFormat="1" ht="18.600000000000001" customHeight="1" x14ac:dyDescent="0.2"/>
    <row r="2028" s="48" customFormat="1" ht="18.600000000000001" customHeight="1" x14ac:dyDescent="0.2"/>
    <row r="2029" s="48" customFormat="1" ht="18.600000000000001" customHeight="1" x14ac:dyDescent="0.2"/>
    <row r="2030" s="48" customFormat="1" ht="18.600000000000001" customHeight="1" x14ac:dyDescent="0.2"/>
    <row r="2031" s="48" customFormat="1" ht="18.600000000000001" customHeight="1" x14ac:dyDescent="0.2"/>
    <row r="2032" s="48" customFormat="1" ht="18.600000000000001" customHeight="1" x14ac:dyDescent="0.2"/>
    <row r="2033" s="48" customFormat="1" ht="18.600000000000001" customHeight="1" x14ac:dyDescent="0.2"/>
    <row r="2034" s="48" customFormat="1" ht="18.600000000000001" customHeight="1" x14ac:dyDescent="0.2"/>
    <row r="2035" s="48" customFormat="1" ht="18.600000000000001" customHeight="1" x14ac:dyDescent="0.2"/>
    <row r="2036" s="48" customFormat="1" ht="18.600000000000001" customHeight="1" x14ac:dyDescent="0.2"/>
    <row r="2037" s="48" customFormat="1" ht="18.600000000000001" customHeight="1" x14ac:dyDescent="0.2"/>
    <row r="2038" s="48" customFormat="1" ht="18.600000000000001" customHeight="1" x14ac:dyDescent="0.2"/>
    <row r="2039" s="48" customFormat="1" ht="18.600000000000001" customHeight="1" x14ac:dyDescent="0.2"/>
    <row r="2040" s="48" customFormat="1" ht="18.600000000000001" customHeight="1" x14ac:dyDescent="0.2"/>
    <row r="2041" s="48" customFormat="1" ht="18.600000000000001" customHeight="1" x14ac:dyDescent="0.2"/>
    <row r="2042" s="48" customFormat="1" ht="18.600000000000001" customHeight="1" x14ac:dyDescent="0.2"/>
    <row r="2043" s="48" customFormat="1" ht="18.600000000000001" customHeight="1" x14ac:dyDescent="0.2"/>
    <row r="2044" s="48" customFormat="1" ht="18.600000000000001" customHeight="1" x14ac:dyDescent="0.2"/>
    <row r="2045" s="48" customFormat="1" ht="18.600000000000001" customHeight="1" x14ac:dyDescent="0.2"/>
    <row r="2046" s="48" customFormat="1" ht="18.600000000000001" customHeight="1" x14ac:dyDescent="0.2"/>
    <row r="2047" s="48" customFormat="1" ht="18.600000000000001" customHeight="1" x14ac:dyDescent="0.2"/>
    <row r="2048" s="48" customFormat="1" ht="18.600000000000001" customHeight="1" x14ac:dyDescent="0.2"/>
    <row r="2049" s="48" customFormat="1" ht="18.600000000000001" customHeight="1" x14ac:dyDescent="0.2"/>
    <row r="2050" s="48" customFormat="1" ht="18.600000000000001" customHeight="1" x14ac:dyDescent="0.2"/>
    <row r="2051" s="48" customFormat="1" ht="18.600000000000001" customHeight="1" x14ac:dyDescent="0.2"/>
    <row r="2052" s="48" customFormat="1" ht="18.600000000000001" customHeight="1" x14ac:dyDescent="0.2"/>
    <row r="2053" s="48" customFormat="1" ht="18.600000000000001" customHeight="1" x14ac:dyDescent="0.2"/>
    <row r="2054" s="48" customFormat="1" ht="18.600000000000001" customHeight="1" x14ac:dyDescent="0.2"/>
    <row r="2055" s="48" customFormat="1" ht="18.600000000000001" customHeight="1" x14ac:dyDescent="0.2"/>
    <row r="2056" s="48" customFormat="1" ht="18.600000000000001" customHeight="1" x14ac:dyDescent="0.2"/>
    <row r="2057" s="48" customFormat="1" ht="18.600000000000001" customHeight="1" x14ac:dyDescent="0.2"/>
    <row r="2058" s="48" customFormat="1" ht="18.600000000000001" customHeight="1" x14ac:dyDescent="0.2"/>
    <row r="2059" s="48" customFormat="1" ht="18.600000000000001" customHeight="1" x14ac:dyDescent="0.2"/>
    <row r="2060" s="48" customFormat="1" ht="18.600000000000001" customHeight="1" x14ac:dyDescent="0.2"/>
    <row r="2061" s="48" customFormat="1" ht="18.600000000000001" customHeight="1" x14ac:dyDescent="0.2"/>
    <row r="2062" s="48" customFormat="1" ht="18.600000000000001" customHeight="1" x14ac:dyDescent="0.2"/>
    <row r="2063" s="48" customFormat="1" ht="18.600000000000001" customHeight="1" x14ac:dyDescent="0.2"/>
    <row r="2064" s="48" customFormat="1" ht="18.600000000000001" customHeight="1" x14ac:dyDescent="0.2"/>
    <row r="2065" s="48" customFormat="1" ht="18.600000000000001" customHeight="1" x14ac:dyDescent="0.2"/>
    <row r="2066" s="48" customFormat="1" ht="18.600000000000001" customHeight="1" x14ac:dyDescent="0.2"/>
    <row r="2067" s="48" customFormat="1" ht="18.600000000000001" customHeight="1" x14ac:dyDescent="0.2"/>
    <row r="2068" s="48" customFormat="1" ht="18.600000000000001" customHeight="1" x14ac:dyDescent="0.2"/>
    <row r="2069" s="48" customFormat="1" ht="18.600000000000001" customHeight="1" x14ac:dyDescent="0.2"/>
    <row r="2070" s="48" customFormat="1" ht="18.600000000000001" customHeight="1" x14ac:dyDescent="0.2"/>
    <row r="2071" s="48" customFormat="1" ht="18.600000000000001" customHeight="1" x14ac:dyDescent="0.2"/>
    <row r="2072" s="48" customFormat="1" ht="18.600000000000001" customHeight="1" x14ac:dyDescent="0.2"/>
    <row r="2073" s="48" customFormat="1" ht="18.600000000000001" customHeight="1" x14ac:dyDescent="0.2"/>
    <row r="2074" s="48" customFormat="1" ht="18.600000000000001" customHeight="1" x14ac:dyDescent="0.2"/>
    <row r="2075" s="48" customFormat="1" ht="18.600000000000001" customHeight="1" x14ac:dyDescent="0.2"/>
    <row r="2076" s="48" customFormat="1" ht="18.600000000000001" customHeight="1" x14ac:dyDescent="0.2"/>
    <row r="2077" s="48" customFormat="1" ht="18.600000000000001" customHeight="1" x14ac:dyDescent="0.2"/>
    <row r="2078" s="48" customFormat="1" ht="18.600000000000001" customHeight="1" x14ac:dyDescent="0.2"/>
    <row r="2079" s="48" customFormat="1" ht="18.600000000000001" customHeight="1" x14ac:dyDescent="0.2"/>
    <row r="2080" s="48" customFormat="1" ht="18.600000000000001" customHeight="1" x14ac:dyDescent="0.2"/>
    <row r="2081" s="48" customFormat="1" ht="18.600000000000001" customHeight="1" x14ac:dyDescent="0.2"/>
    <row r="2082" s="48" customFormat="1" ht="18.600000000000001" customHeight="1" x14ac:dyDescent="0.2"/>
    <row r="2083" s="48" customFormat="1" ht="18.600000000000001" customHeight="1" x14ac:dyDescent="0.2"/>
    <row r="2084" s="48" customFormat="1" ht="18.600000000000001" customHeight="1" x14ac:dyDescent="0.2"/>
    <row r="2085" s="48" customFormat="1" ht="18.600000000000001" customHeight="1" x14ac:dyDescent="0.2"/>
    <row r="2086" s="48" customFormat="1" ht="18.600000000000001" customHeight="1" x14ac:dyDescent="0.2"/>
    <row r="2087" s="48" customFormat="1" ht="18.600000000000001" customHeight="1" x14ac:dyDescent="0.2"/>
    <row r="2088" s="48" customFormat="1" ht="18.600000000000001" customHeight="1" x14ac:dyDescent="0.2"/>
    <row r="2089" s="48" customFormat="1" ht="18.600000000000001" customHeight="1" x14ac:dyDescent="0.2"/>
    <row r="2090" s="48" customFormat="1" ht="18.600000000000001" customHeight="1" x14ac:dyDescent="0.2"/>
    <row r="2091" s="48" customFormat="1" ht="18.600000000000001" customHeight="1" x14ac:dyDescent="0.2"/>
    <row r="2092" s="48" customFormat="1" ht="18.600000000000001" customHeight="1" x14ac:dyDescent="0.2"/>
    <row r="2093" s="48" customFormat="1" ht="18.600000000000001" customHeight="1" x14ac:dyDescent="0.2"/>
    <row r="2094" s="48" customFormat="1" ht="18.600000000000001" customHeight="1" x14ac:dyDescent="0.2"/>
    <row r="2095" s="48" customFormat="1" ht="18.600000000000001" customHeight="1" x14ac:dyDescent="0.2"/>
    <row r="2096" s="48" customFormat="1" ht="18.600000000000001" customHeight="1" x14ac:dyDescent="0.2"/>
    <row r="2097" s="48" customFormat="1" ht="18.600000000000001" customHeight="1" x14ac:dyDescent="0.2"/>
    <row r="2098" s="48" customFormat="1" ht="18.600000000000001" customHeight="1" x14ac:dyDescent="0.2"/>
    <row r="2099" s="48" customFormat="1" ht="18.600000000000001" customHeight="1" x14ac:dyDescent="0.2"/>
    <row r="2100" s="48" customFormat="1" ht="18.600000000000001" customHeight="1" x14ac:dyDescent="0.2"/>
    <row r="2101" s="48" customFormat="1" ht="18.600000000000001" customHeight="1" x14ac:dyDescent="0.2"/>
    <row r="2102" s="48" customFormat="1" ht="18.600000000000001" customHeight="1" x14ac:dyDescent="0.2"/>
    <row r="2103" s="48" customFormat="1" ht="18.600000000000001" customHeight="1" x14ac:dyDescent="0.2"/>
    <row r="2104" s="48" customFormat="1" ht="18.600000000000001" customHeight="1" x14ac:dyDescent="0.2"/>
    <row r="2105" s="48" customFormat="1" ht="18.600000000000001" customHeight="1" x14ac:dyDescent="0.2"/>
    <row r="2106" s="48" customFormat="1" ht="18.600000000000001" customHeight="1" x14ac:dyDescent="0.2"/>
    <row r="2107" s="48" customFormat="1" ht="18.600000000000001" customHeight="1" x14ac:dyDescent="0.2"/>
    <row r="2108" s="48" customFormat="1" ht="18.600000000000001" customHeight="1" x14ac:dyDescent="0.2"/>
    <row r="2109" s="48" customFormat="1" ht="18.600000000000001" customHeight="1" x14ac:dyDescent="0.2"/>
    <row r="2110" s="48" customFormat="1" ht="18.600000000000001" customHeight="1" x14ac:dyDescent="0.2"/>
    <row r="2111" s="48" customFormat="1" ht="18.600000000000001" customHeight="1" x14ac:dyDescent="0.2"/>
    <row r="2112" s="48" customFormat="1" ht="18.600000000000001" customHeight="1" x14ac:dyDescent="0.2"/>
    <row r="2113" s="48" customFormat="1" ht="18.600000000000001" customHeight="1" x14ac:dyDescent="0.2"/>
    <row r="2114" s="48" customFormat="1" ht="18.600000000000001" customHeight="1" x14ac:dyDescent="0.2"/>
    <row r="2115" s="48" customFormat="1" ht="18.600000000000001" customHeight="1" x14ac:dyDescent="0.2"/>
    <row r="2116" s="48" customFormat="1" ht="18.600000000000001" customHeight="1" x14ac:dyDescent="0.2"/>
    <row r="2117" s="48" customFormat="1" ht="18.600000000000001" customHeight="1" x14ac:dyDescent="0.2"/>
    <row r="2118" s="48" customFormat="1" ht="18.600000000000001" customHeight="1" x14ac:dyDescent="0.2"/>
    <row r="2119" s="48" customFormat="1" ht="18.600000000000001" customHeight="1" x14ac:dyDescent="0.2"/>
    <row r="2120" s="48" customFormat="1" ht="18.600000000000001" customHeight="1" x14ac:dyDescent="0.2"/>
    <row r="2121" s="48" customFormat="1" ht="18.600000000000001" customHeight="1" x14ac:dyDescent="0.2"/>
    <row r="2122" s="48" customFormat="1" ht="18.600000000000001" customHeight="1" x14ac:dyDescent="0.2"/>
    <row r="2123" s="48" customFormat="1" ht="18.600000000000001" customHeight="1" x14ac:dyDescent="0.2"/>
    <row r="2124" s="48" customFormat="1" ht="18.600000000000001" customHeight="1" x14ac:dyDescent="0.2"/>
    <row r="2125" s="48" customFormat="1" ht="18.600000000000001" customHeight="1" x14ac:dyDescent="0.2"/>
    <row r="2126" s="48" customFormat="1" ht="18.600000000000001" customHeight="1" x14ac:dyDescent="0.2"/>
    <row r="2127" s="48" customFormat="1" ht="18.600000000000001" customHeight="1" x14ac:dyDescent="0.2"/>
    <row r="2128" s="48" customFormat="1" ht="18.600000000000001" customHeight="1" x14ac:dyDescent="0.2"/>
    <row r="2129" s="48" customFormat="1" ht="18.600000000000001" customHeight="1" x14ac:dyDescent="0.2"/>
    <row r="2130" s="48" customFormat="1" ht="18.600000000000001" customHeight="1" x14ac:dyDescent="0.2"/>
    <row r="2131" s="48" customFormat="1" ht="18.600000000000001" customHeight="1" x14ac:dyDescent="0.2"/>
    <row r="2132" s="48" customFormat="1" ht="18.600000000000001" customHeight="1" x14ac:dyDescent="0.2"/>
    <row r="2133" s="48" customFormat="1" ht="18.600000000000001" customHeight="1" x14ac:dyDescent="0.2"/>
    <row r="2134" s="48" customFormat="1" ht="18.600000000000001" customHeight="1" x14ac:dyDescent="0.2"/>
    <row r="2135" s="48" customFormat="1" ht="18.600000000000001" customHeight="1" x14ac:dyDescent="0.2"/>
    <row r="2136" s="48" customFormat="1" ht="18.600000000000001" customHeight="1" x14ac:dyDescent="0.2"/>
    <row r="2137" s="48" customFormat="1" ht="18.600000000000001" customHeight="1" x14ac:dyDescent="0.2"/>
    <row r="2138" s="48" customFormat="1" ht="18.600000000000001" customHeight="1" x14ac:dyDescent="0.2"/>
    <row r="2139" s="48" customFormat="1" ht="18.600000000000001" customHeight="1" x14ac:dyDescent="0.2"/>
    <row r="2140" s="48" customFormat="1" ht="18.600000000000001" customHeight="1" x14ac:dyDescent="0.2"/>
    <row r="2141" s="48" customFormat="1" ht="18.600000000000001" customHeight="1" x14ac:dyDescent="0.2"/>
    <row r="2142" s="48" customFormat="1" ht="18.600000000000001" customHeight="1" x14ac:dyDescent="0.2"/>
    <row r="2143" s="48" customFormat="1" ht="18.600000000000001" customHeight="1" x14ac:dyDescent="0.2"/>
    <row r="2144" s="48" customFormat="1" ht="18.600000000000001" customHeight="1" x14ac:dyDescent="0.2"/>
    <row r="2145" s="48" customFormat="1" ht="18.600000000000001" customHeight="1" x14ac:dyDescent="0.2"/>
    <row r="2146" s="48" customFormat="1" ht="18.600000000000001" customHeight="1" x14ac:dyDescent="0.2"/>
    <row r="2147" s="48" customFormat="1" ht="18.600000000000001" customHeight="1" x14ac:dyDescent="0.2"/>
    <row r="2148" s="48" customFormat="1" ht="18.600000000000001" customHeight="1" x14ac:dyDescent="0.2"/>
    <row r="2149" s="48" customFormat="1" ht="18.600000000000001" customHeight="1" x14ac:dyDescent="0.2"/>
    <row r="2150" s="48" customFormat="1" ht="18.600000000000001" customHeight="1" x14ac:dyDescent="0.2"/>
    <row r="2151" s="48" customFormat="1" ht="18.600000000000001" customHeight="1" x14ac:dyDescent="0.2"/>
    <row r="2152" s="48" customFormat="1" ht="18.600000000000001" customHeight="1" x14ac:dyDescent="0.2"/>
    <row r="2153" s="48" customFormat="1" ht="18.600000000000001" customHeight="1" x14ac:dyDescent="0.2"/>
    <row r="2154" s="48" customFormat="1" ht="18.600000000000001" customHeight="1" x14ac:dyDescent="0.2"/>
    <row r="2155" s="48" customFormat="1" ht="18.600000000000001" customHeight="1" x14ac:dyDescent="0.2"/>
    <row r="2156" s="48" customFormat="1" ht="18.600000000000001" customHeight="1" x14ac:dyDescent="0.2"/>
    <row r="2157" s="48" customFormat="1" ht="18.600000000000001" customHeight="1" x14ac:dyDescent="0.2"/>
    <row r="2158" s="48" customFormat="1" ht="18.600000000000001" customHeight="1" x14ac:dyDescent="0.2"/>
    <row r="2159" s="48" customFormat="1" ht="18.600000000000001" customHeight="1" x14ac:dyDescent="0.2"/>
    <row r="2160" s="48" customFormat="1" ht="18.600000000000001" customHeight="1" x14ac:dyDescent="0.2"/>
    <row r="2161" s="48" customFormat="1" ht="18.600000000000001" customHeight="1" x14ac:dyDescent="0.2"/>
    <row r="2162" s="48" customFormat="1" ht="18.600000000000001" customHeight="1" x14ac:dyDescent="0.2"/>
    <row r="2163" s="48" customFormat="1" ht="18.600000000000001" customHeight="1" x14ac:dyDescent="0.2"/>
    <row r="2164" s="48" customFormat="1" ht="18.600000000000001" customHeight="1" x14ac:dyDescent="0.2"/>
    <row r="2165" s="48" customFormat="1" ht="18.600000000000001" customHeight="1" x14ac:dyDescent="0.2"/>
    <row r="2166" s="48" customFormat="1" ht="18.600000000000001" customHeight="1" x14ac:dyDescent="0.2"/>
    <row r="2167" s="48" customFormat="1" ht="18.600000000000001" customHeight="1" x14ac:dyDescent="0.2"/>
    <row r="2168" s="48" customFormat="1" ht="18.600000000000001" customHeight="1" x14ac:dyDescent="0.2"/>
    <row r="2169" s="48" customFormat="1" ht="18.600000000000001" customHeight="1" x14ac:dyDescent="0.2"/>
    <row r="2170" s="48" customFormat="1" ht="18.600000000000001" customHeight="1" x14ac:dyDescent="0.2"/>
    <row r="2171" s="48" customFormat="1" ht="18.600000000000001" customHeight="1" x14ac:dyDescent="0.2"/>
    <row r="2172" s="48" customFormat="1" ht="18.600000000000001" customHeight="1" x14ac:dyDescent="0.2"/>
    <row r="2173" s="48" customFormat="1" ht="18.600000000000001" customHeight="1" x14ac:dyDescent="0.2"/>
    <row r="2174" s="48" customFormat="1" ht="18.600000000000001" customHeight="1" x14ac:dyDescent="0.2"/>
    <row r="2175" s="48" customFormat="1" ht="18.600000000000001" customHeight="1" x14ac:dyDescent="0.2"/>
    <row r="2176" s="48" customFormat="1" ht="18.600000000000001" customHeight="1" x14ac:dyDescent="0.2"/>
    <row r="2177" s="48" customFormat="1" ht="18.600000000000001" customHeight="1" x14ac:dyDescent="0.2"/>
    <row r="2178" s="48" customFormat="1" ht="18.600000000000001" customHeight="1" x14ac:dyDescent="0.2"/>
    <row r="2179" s="48" customFormat="1" ht="18.600000000000001" customHeight="1" x14ac:dyDescent="0.2"/>
    <row r="2180" s="48" customFormat="1" ht="18.600000000000001" customHeight="1" x14ac:dyDescent="0.2"/>
    <row r="2181" s="48" customFormat="1" ht="18.600000000000001" customHeight="1" x14ac:dyDescent="0.2"/>
    <row r="2182" s="48" customFormat="1" ht="18.600000000000001" customHeight="1" x14ac:dyDescent="0.2"/>
    <row r="2183" s="48" customFormat="1" ht="18.600000000000001" customHeight="1" x14ac:dyDescent="0.2"/>
    <row r="2184" s="48" customFormat="1" ht="18.600000000000001" customHeight="1" x14ac:dyDescent="0.2"/>
    <row r="2185" s="48" customFormat="1" ht="18.600000000000001" customHeight="1" x14ac:dyDescent="0.2"/>
    <row r="2186" s="48" customFormat="1" ht="18.600000000000001" customHeight="1" x14ac:dyDescent="0.2"/>
    <row r="2187" s="48" customFormat="1" ht="18.600000000000001" customHeight="1" x14ac:dyDescent="0.2"/>
    <row r="2188" s="48" customFormat="1" ht="18.600000000000001" customHeight="1" x14ac:dyDescent="0.2"/>
    <row r="2189" s="48" customFormat="1" ht="18.600000000000001" customHeight="1" x14ac:dyDescent="0.2"/>
    <row r="2190" s="48" customFormat="1" ht="18.600000000000001" customHeight="1" x14ac:dyDescent="0.2"/>
    <row r="2191" s="48" customFormat="1" ht="18.600000000000001" customHeight="1" x14ac:dyDescent="0.2"/>
    <row r="2192" s="48" customFormat="1" ht="18.600000000000001" customHeight="1" x14ac:dyDescent="0.2"/>
    <row r="2193" s="48" customFormat="1" ht="18.600000000000001" customHeight="1" x14ac:dyDescent="0.2"/>
    <row r="2194" s="48" customFormat="1" ht="18.600000000000001" customHeight="1" x14ac:dyDescent="0.2"/>
    <row r="2195" s="48" customFormat="1" ht="18.600000000000001" customHeight="1" x14ac:dyDescent="0.2"/>
    <row r="2196" s="48" customFormat="1" ht="18.600000000000001" customHeight="1" x14ac:dyDescent="0.2"/>
    <row r="2197" s="48" customFormat="1" ht="18.600000000000001" customHeight="1" x14ac:dyDescent="0.2"/>
    <row r="2198" s="48" customFormat="1" ht="18.600000000000001" customHeight="1" x14ac:dyDescent="0.2"/>
    <row r="2199" s="48" customFormat="1" ht="18.600000000000001" customHeight="1" x14ac:dyDescent="0.2"/>
    <row r="2200" s="48" customFormat="1" ht="18.600000000000001" customHeight="1" x14ac:dyDescent="0.2"/>
    <row r="2201" s="48" customFormat="1" ht="18.600000000000001" customHeight="1" x14ac:dyDescent="0.2"/>
    <row r="2202" s="48" customFormat="1" ht="18.600000000000001" customHeight="1" x14ac:dyDescent="0.2"/>
    <row r="2203" s="48" customFormat="1" ht="18.600000000000001" customHeight="1" x14ac:dyDescent="0.2"/>
    <row r="2204" s="48" customFormat="1" ht="18.600000000000001" customHeight="1" x14ac:dyDescent="0.2"/>
    <row r="2205" s="48" customFormat="1" ht="18.600000000000001" customHeight="1" x14ac:dyDescent="0.2"/>
    <row r="2206" s="48" customFormat="1" ht="18.600000000000001" customHeight="1" x14ac:dyDescent="0.2"/>
    <row r="2207" s="48" customFormat="1" ht="18.600000000000001" customHeight="1" x14ac:dyDescent="0.2"/>
    <row r="2208" s="48" customFormat="1" ht="18.600000000000001" customHeight="1" x14ac:dyDescent="0.2"/>
    <row r="2209" s="48" customFormat="1" ht="18.600000000000001" customHeight="1" x14ac:dyDescent="0.2"/>
    <row r="2210" s="48" customFormat="1" ht="18.600000000000001" customHeight="1" x14ac:dyDescent="0.2"/>
    <row r="2211" s="48" customFormat="1" ht="18.600000000000001" customHeight="1" x14ac:dyDescent="0.2"/>
    <row r="2212" s="48" customFormat="1" ht="18.600000000000001" customHeight="1" x14ac:dyDescent="0.2"/>
    <row r="2213" s="48" customFormat="1" ht="18.600000000000001" customHeight="1" x14ac:dyDescent="0.2"/>
    <row r="2214" s="48" customFormat="1" ht="18.600000000000001" customHeight="1" x14ac:dyDescent="0.2"/>
    <row r="2215" s="48" customFormat="1" ht="18.600000000000001" customHeight="1" x14ac:dyDescent="0.2"/>
    <row r="2216" s="48" customFormat="1" ht="18.600000000000001" customHeight="1" x14ac:dyDescent="0.2"/>
    <row r="2217" s="48" customFormat="1" ht="18.600000000000001" customHeight="1" x14ac:dyDescent="0.2"/>
    <row r="2218" s="48" customFormat="1" ht="18.600000000000001" customHeight="1" x14ac:dyDescent="0.2"/>
    <row r="2219" s="48" customFormat="1" ht="18.600000000000001" customHeight="1" x14ac:dyDescent="0.2"/>
    <row r="2220" s="48" customFormat="1" ht="18.600000000000001" customHeight="1" x14ac:dyDescent="0.2"/>
    <row r="2221" s="48" customFormat="1" ht="18.600000000000001" customHeight="1" x14ac:dyDescent="0.2"/>
    <row r="2222" s="48" customFormat="1" ht="18.600000000000001" customHeight="1" x14ac:dyDescent="0.2"/>
    <row r="2223" s="48" customFormat="1" ht="18.600000000000001" customHeight="1" x14ac:dyDescent="0.2"/>
    <row r="2224" s="48" customFormat="1" ht="18.600000000000001" customHeight="1" x14ac:dyDescent="0.2"/>
    <row r="2225" s="48" customFormat="1" ht="18.600000000000001" customHeight="1" x14ac:dyDescent="0.2"/>
    <row r="2226" s="48" customFormat="1" ht="18.600000000000001" customHeight="1" x14ac:dyDescent="0.2"/>
    <row r="2227" s="48" customFormat="1" ht="18.600000000000001" customHeight="1" x14ac:dyDescent="0.2"/>
    <row r="2228" s="48" customFormat="1" ht="18.600000000000001" customHeight="1" x14ac:dyDescent="0.2"/>
    <row r="2229" s="48" customFormat="1" ht="18.600000000000001" customHeight="1" x14ac:dyDescent="0.2"/>
    <row r="2230" s="48" customFormat="1" ht="18.600000000000001" customHeight="1" x14ac:dyDescent="0.2"/>
    <row r="2231" s="48" customFormat="1" ht="18.600000000000001" customHeight="1" x14ac:dyDescent="0.2"/>
    <row r="2232" s="48" customFormat="1" ht="18.600000000000001" customHeight="1" x14ac:dyDescent="0.2"/>
    <row r="2233" s="48" customFormat="1" ht="18.600000000000001" customHeight="1" x14ac:dyDescent="0.2"/>
    <row r="2234" s="48" customFormat="1" ht="18.600000000000001" customHeight="1" x14ac:dyDescent="0.2"/>
    <row r="2235" s="48" customFormat="1" ht="18.600000000000001" customHeight="1" x14ac:dyDescent="0.2"/>
    <row r="2236" s="48" customFormat="1" ht="18.600000000000001" customHeight="1" x14ac:dyDescent="0.2"/>
    <row r="2237" s="48" customFormat="1" ht="18.600000000000001" customHeight="1" x14ac:dyDescent="0.2"/>
    <row r="2238" s="48" customFormat="1" ht="18.600000000000001" customHeight="1" x14ac:dyDescent="0.2"/>
    <row r="2239" s="48" customFormat="1" ht="18.600000000000001" customHeight="1" x14ac:dyDescent="0.2"/>
    <row r="2240" s="48" customFormat="1" ht="18.600000000000001" customHeight="1" x14ac:dyDescent="0.2"/>
    <row r="2241" s="48" customFormat="1" ht="18.600000000000001" customHeight="1" x14ac:dyDescent="0.2"/>
    <row r="2242" s="48" customFormat="1" ht="18.600000000000001" customHeight="1" x14ac:dyDescent="0.2"/>
    <row r="2243" s="48" customFormat="1" ht="18.600000000000001" customHeight="1" x14ac:dyDescent="0.2"/>
    <row r="2244" s="48" customFormat="1" ht="18.600000000000001" customHeight="1" x14ac:dyDescent="0.2"/>
    <row r="2245" s="48" customFormat="1" ht="18.600000000000001" customHeight="1" x14ac:dyDescent="0.2"/>
    <row r="2246" s="48" customFormat="1" ht="18.600000000000001" customHeight="1" x14ac:dyDescent="0.2"/>
    <row r="2247" s="48" customFormat="1" ht="18.600000000000001" customHeight="1" x14ac:dyDescent="0.2"/>
    <row r="2248" s="48" customFormat="1" ht="18.600000000000001" customHeight="1" x14ac:dyDescent="0.2"/>
    <row r="2249" s="48" customFormat="1" ht="18.600000000000001" customHeight="1" x14ac:dyDescent="0.2"/>
    <row r="2250" s="48" customFormat="1" ht="18.600000000000001" customHeight="1" x14ac:dyDescent="0.2"/>
    <row r="2251" s="48" customFormat="1" ht="18.600000000000001" customHeight="1" x14ac:dyDescent="0.2"/>
    <row r="2252" s="48" customFormat="1" ht="18.600000000000001" customHeight="1" x14ac:dyDescent="0.2"/>
    <row r="2253" s="48" customFormat="1" ht="18.600000000000001" customHeight="1" x14ac:dyDescent="0.2"/>
    <row r="2254" s="48" customFormat="1" ht="18.600000000000001" customHeight="1" x14ac:dyDescent="0.2"/>
    <row r="2255" s="48" customFormat="1" ht="18.600000000000001" customHeight="1" x14ac:dyDescent="0.2"/>
    <row r="2256" s="48" customFormat="1" ht="18.600000000000001" customHeight="1" x14ac:dyDescent="0.2"/>
    <row r="2257" s="48" customFormat="1" ht="18.600000000000001" customHeight="1" x14ac:dyDescent="0.2"/>
    <row r="2258" s="48" customFormat="1" ht="18.600000000000001" customHeight="1" x14ac:dyDescent="0.2"/>
    <row r="2259" s="48" customFormat="1" ht="18.600000000000001" customHeight="1" x14ac:dyDescent="0.2"/>
    <row r="2260" s="48" customFormat="1" ht="18.600000000000001" customHeight="1" x14ac:dyDescent="0.2"/>
    <row r="2261" s="48" customFormat="1" ht="18.600000000000001" customHeight="1" x14ac:dyDescent="0.2"/>
    <row r="2262" s="48" customFormat="1" ht="18.600000000000001" customHeight="1" x14ac:dyDescent="0.2"/>
    <row r="2263" s="48" customFormat="1" ht="18.600000000000001" customHeight="1" x14ac:dyDescent="0.2"/>
    <row r="2264" s="48" customFormat="1" ht="18.600000000000001" customHeight="1" x14ac:dyDescent="0.2"/>
    <row r="2265" s="48" customFormat="1" ht="18.600000000000001" customHeight="1" x14ac:dyDescent="0.2"/>
    <row r="2266" s="48" customFormat="1" ht="18.600000000000001" customHeight="1" x14ac:dyDescent="0.2"/>
    <row r="2267" s="48" customFormat="1" ht="18.600000000000001" customHeight="1" x14ac:dyDescent="0.2"/>
    <row r="2268" s="48" customFormat="1" ht="18.600000000000001" customHeight="1" x14ac:dyDescent="0.2"/>
    <row r="2269" s="48" customFormat="1" ht="18.600000000000001" customHeight="1" x14ac:dyDescent="0.2"/>
    <row r="2270" s="48" customFormat="1" ht="18.600000000000001" customHeight="1" x14ac:dyDescent="0.2"/>
    <row r="2271" s="48" customFormat="1" ht="18.600000000000001" customHeight="1" x14ac:dyDescent="0.2"/>
    <row r="2272" s="48" customFormat="1" ht="18.600000000000001" customHeight="1" x14ac:dyDescent="0.2"/>
    <row r="2273" s="48" customFormat="1" ht="18.600000000000001" customHeight="1" x14ac:dyDescent="0.2"/>
    <row r="2274" s="48" customFormat="1" ht="18.600000000000001" customHeight="1" x14ac:dyDescent="0.2"/>
    <row r="2275" s="48" customFormat="1" ht="18.600000000000001" customHeight="1" x14ac:dyDescent="0.2"/>
    <row r="2276" s="48" customFormat="1" ht="18.600000000000001" customHeight="1" x14ac:dyDescent="0.2"/>
    <row r="2277" s="48" customFormat="1" ht="18.600000000000001" customHeight="1" x14ac:dyDescent="0.2"/>
    <row r="2278" s="48" customFormat="1" ht="18.600000000000001" customHeight="1" x14ac:dyDescent="0.2"/>
    <row r="2279" s="48" customFormat="1" ht="18.600000000000001" customHeight="1" x14ac:dyDescent="0.2"/>
    <row r="2280" s="48" customFormat="1" ht="18.600000000000001" customHeight="1" x14ac:dyDescent="0.2"/>
    <row r="2281" s="48" customFormat="1" ht="18.600000000000001" customHeight="1" x14ac:dyDescent="0.2"/>
    <row r="2282" s="48" customFormat="1" ht="18.600000000000001" customHeight="1" x14ac:dyDescent="0.2"/>
    <row r="2283" s="48" customFormat="1" ht="18.600000000000001" customHeight="1" x14ac:dyDescent="0.2"/>
    <row r="2284" s="48" customFormat="1" ht="18.600000000000001" customHeight="1" x14ac:dyDescent="0.2"/>
    <row r="2285" s="48" customFormat="1" ht="18.600000000000001" customHeight="1" x14ac:dyDescent="0.2"/>
    <row r="2286" s="48" customFormat="1" ht="18.600000000000001" customHeight="1" x14ac:dyDescent="0.2"/>
    <row r="2287" s="48" customFormat="1" ht="18.600000000000001" customHeight="1" x14ac:dyDescent="0.2"/>
    <row r="2288" s="48" customFormat="1" ht="18.600000000000001" customHeight="1" x14ac:dyDescent="0.2"/>
    <row r="2289" s="48" customFormat="1" ht="18.600000000000001" customHeight="1" x14ac:dyDescent="0.2"/>
    <row r="2290" s="48" customFormat="1" ht="18.600000000000001" customHeight="1" x14ac:dyDescent="0.2"/>
    <row r="2291" s="48" customFormat="1" ht="18.600000000000001" customHeight="1" x14ac:dyDescent="0.2"/>
    <row r="2292" s="48" customFormat="1" ht="18.600000000000001" customHeight="1" x14ac:dyDescent="0.2"/>
    <row r="2293" s="48" customFormat="1" ht="18.600000000000001" customHeight="1" x14ac:dyDescent="0.2"/>
    <row r="2294" s="48" customFormat="1" ht="18.600000000000001" customHeight="1" x14ac:dyDescent="0.2"/>
    <row r="2295" s="48" customFormat="1" ht="18.600000000000001" customHeight="1" x14ac:dyDescent="0.2"/>
    <row r="2296" s="48" customFormat="1" ht="18.600000000000001" customHeight="1" x14ac:dyDescent="0.2"/>
    <row r="2297" s="48" customFormat="1" ht="18.600000000000001" customHeight="1" x14ac:dyDescent="0.2"/>
    <row r="2298" s="48" customFormat="1" ht="18.600000000000001" customHeight="1" x14ac:dyDescent="0.2"/>
    <row r="2299" s="48" customFormat="1" ht="18.600000000000001" customHeight="1" x14ac:dyDescent="0.2"/>
    <row r="2300" s="48" customFormat="1" ht="18.600000000000001" customHeight="1" x14ac:dyDescent="0.2"/>
    <row r="2301" s="48" customFormat="1" ht="18.600000000000001" customHeight="1" x14ac:dyDescent="0.2"/>
    <row r="2302" s="48" customFormat="1" ht="18.600000000000001" customHeight="1" x14ac:dyDescent="0.2"/>
    <row r="2303" s="48" customFormat="1" ht="18.600000000000001" customHeight="1" x14ac:dyDescent="0.2"/>
    <row r="2304" s="48" customFormat="1" ht="18.600000000000001" customHeight="1" x14ac:dyDescent="0.2"/>
    <row r="2305" s="48" customFormat="1" ht="18.600000000000001" customHeight="1" x14ac:dyDescent="0.2"/>
    <row r="2306" s="48" customFormat="1" ht="18.600000000000001" customHeight="1" x14ac:dyDescent="0.2"/>
    <row r="2307" s="48" customFormat="1" ht="18.600000000000001" customHeight="1" x14ac:dyDescent="0.2"/>
    <row r="2308" s="48" customFormat="1" ht="18.600000000000001" customHeight="1" x14ac:dyDescent="0.2"/>
    <row r="2309" s="48" customFormat="1" ht="18.600000000000001" customHeight="1" x14ac:dyDescent="0.2"/>
    <row r="2310" s="48" customFormat="1" ht="18.600000000000001" customHeight="1" x14ac:dyDescent="0.2"/>
    <row r="2311" s="48" customFormat="1" ht="18.600000000000001" customHeight="1" x14ac:dyDescent="0.2"/>
    <row r="2312" s="48" customFormat="1" ht="18.600000000000001" customHeight="1" x14ac:dyDescent="0.2"/>
    <row r="2313" s="48" customFormat="1" ht="18.600000000000001" customHeight="1" x14ac:dyDescent="0.2"/>
    <row r="2314" s="48" customFormat="1" ht="18.600000000000001" customHeight="1" x14ac:dyDescent="0.2"/>
    <row r="2315" s="48" customFormat="1" ht="18.600000000000001" customHeight="1" x14ac:dyDescent="0.2"/>
    <row r="2316" s="48" customFormat="1" ht="18.600000000000001" customHeight="1" x14ac:dyDescent="0.2"/>
    <row r="2317" s="48" customFormat="1" ht="18.600000000000001" customHeight="1" x14ac:dyDescent="0.2"/>
    <row r="2318" s="48" customFormat="1" ht="18.600000000000001" customHeight="1" x14ac:dyDescent="0.2"/>
    <row r="2319" s="48" customFormat="1" ht="18.600000000000001" customHeight="1" x14ac:dyDescent="0.2"/>
    <row r="2320" s="48" customFormat="1" ht="18.600000000000001" customHeight="1" x14ac:dyDescent="0.2"/>
    <row r="2321" s="48" customFormat="1" ht="18.600000000000001" customHeight="1" x14ac:dyDescent="0.2"/>
    <row r="2322" s="48" customFormat="1" ht="18.600000000000001" customHeight="1" x14ac:dyDescent="0.2"/>
    <row r="2323" s="48" customFormat="1" ht="18.600000000000001" customHeight="1" x14ac:dyDescent="0.2"/>
    <row r="2324" s="48" customFormat="1" ht="18.600000000000001" customHeight="1" x14ac:dyDescent="0.2"/>
    <row r="2325" s="48" customFormat="1" ht="18.600000000000001" customHeight="1" x14ac:dyDescent="0.2"/>
    <row r="2326" s="48" customFormat="1" ht="18.600000000000001" customHeight="1" x14ac:dyDescent="0.2"/>
    <row r="2327" s="48" customFormat="1" ht="18.600000000000001" customHeight="1" x14ac:dyDescent="0.2"/>
    <row r="2328" s="48" customFormat="1" ht="18.600000000000001" customHeight="1" x14ac:dyDescent="0.2"/>
    <row r="2329" s="48" customFormat="1" ht="18.600000000000001" customHeight="1" x14ac:dyDescent="0.2"/>
    <row r="2330" s="48" customFormat="1" ht="18.600000000000001" customHeight="1" x14ac:dyDescent="0.2"/>
    <row r="2331" s="48" customFormat="1" ht="18.600000000000001" customHeight="1" x14ac:dyDescent="0.2"/>
    <row r="2332" s="48" customFormat="1" ht="18.600000000000001" customHeight="1" x14ac:dyDescent="0.2"/>
    <row r="2333" s="48" customFormat="1" ht="18.600000000000001" customHeight="1" x14ac:dyDescent="0.2"/>
    <row r="2334" s="48" customFormat="1" ht="18.600000000000001" customHeight="1" x14ac:dyDescent="0.2"/>
    <row r="2335" s="48" customFormat="1" ht="18.600000000000001" customHeight="1" x14ac:dyDescent="0.2"/>
    <row r="2336" s="48" customFormat="1" ht="18.600000000000001" customHeight="1" x14ac:dyDescent="0.2"/>
    <row r="2337" s="48" customFormat="1" ht="18.600000000000001" customHeight="1" x14ac:dyDescent="0.2"/>
    <row r="2338" s="48" customFormat="1" ht="18.600000000000001" customHeight="1" x14ac:dyDescent="0.2"/>
    <row r="2339" s="48" customFormat="1" ht="18.600000000000001" customHeight="1" x14ac:dyDescent="0.2"/>
    <row r="2340" s="48" customFormat="1" ht="18.600000000000001" customHeight="1" x14ac:dyDescent="0.2"/>
    <row r="2341" s="48" customFormat="1" ht="18.600000000000001" customHeight="1" x14ac:dyDescent="0.2"/>
    <row r="2342" s="48" customFormat="1" ht="18.600000000000001" customHeight="1" x14ac:dyDescent="0.2"/>
    <row r="2343" s="48" customFormat="1" ht="18.600000000000001" customHeight="1" x14ac:dyDescent="0.2"/>
    <row r="2344" s="48" customFormat="1" ht="18.600000000000001" customHeight="1" x14ac:dyDescent="0.2"/>
    <row r="2345" s="48" customFormat="1" ht="18.600000000000001" customHeight="1" x14ac:dyDescent="0.2"/>
    <row r="2346" s="48" customFormat="1" ht="18.600000000000001" customHeight="1" x14ac:dyDescent="0.2"/>
    <row r="2347" s="48" customFormat="1" ht="18.600000000000001" customHeight="1" x14ac:dyDescent="0.2"/>
    <row r="2348" s="48" customFormat="1" ht="18.600000000000001" customHeight="1" x14ac:dyDescent="0.2"/>
    <row r="2349" s="48" customFormat="1" ht="18.600000000000001" customHeight="1" x14ac:dyDescent="0.2"/>
    <row r="2350" s="48" customFormat="1" ht="18.600000000000001" customHeight="1" x14ac:dyDescent="0.2"/>
    <row r="2351" s="48" customFormat="1" ht="18.600000000000001" customHeight="1" x14ac:dyDescent="0.2"/>
    <row r="2352" s="48" customFormat="1" ht="18.600000000000001" customHeight="1" x14ac:dyDescent="0.2"/>
    <row r="2353" s="48" customFormat="1" ht="18.600000000000001" customHeight="1" x14ac:dyDescent="0.2"/>
    <row r="2354" s="48" customFormat="1" ht="18.600000000000001" customHeight="1" x14ac:dyDescent="0.2"/>
    <row r="2355" s="48" customFormat="1" ht="18.600000000000001" customHeight="1" x14ac:dyDescent="0.2"/>
    <row r="2356" s="48" customFormat="1" ht="18.600000000000001" customHeight="1" x14ac:dyDescent="0.2"/>
    <row r="2357" s="48" customFormat="1" ht="18.600000000000001" customHeight="1" x14ac:dyDescent="0.2"/>
    <row r="2358" s="48" customFormat="1" ht="18.600000000000001" customHeight="1" x14ac:dyDescent="0.2"/>
    <row r="2359" s="48" customFormat="1" ht="18.600000000000001" customHeight="1" x14ac:dyDescent="0.2"/>
    <row r="2360" s="48" customFormat="1" ht="18.600000000000001" customHeight="1" x14ac:dyDescent="0.2"/>
    <row r="2361" s="48" customFormat="1" ht="18.600000000000001" customHeight="1" x14ac:dyDescent="0.2"/>
    <row r="2362" s="48" customFormat="1" ht="18.600000000000001" customHeight="1" x14ac:dyDescent="0.2"/>
    <row r="2363" s="48" customFormat="1" ht="18.600000000000001" customHeight="1" x14ac:dyDescent="0.2"/>
    <row r="2364" s="48" customFormat="1" ht="18.600000000000001" customHeight="1" x14ac:dyDescent="0.2"/>
    <row r="2365" s="48" customFormat="1" ht="18.600000000000001" customHeight="1" x14ac:dyDescent="0.2"/>
    <row r="2366" s="48" customFormat="1" ht="18.600000000000001" customHeight="1" x14ac:dyDescent="0.2"/>
    <row r="2367" s="48" customFormat="1" ht="18.600000000000001" customHeight="1" x14ac:dyDescent="0.2"/>
    <row r="2368" s="48" customFormat="1" ht="18.600000000000001" customHeight="1" x14ac:dyDescent="0.2"/>
    <row r="2369" s="48" customFormat="1" ht="18.600000000000001" customHeight="1" x14ac:dyDescent="0.2"/>
    <row r="2370" s="48" customFormat="1" ht="18.600000000000001" customHeight="1" x14ac:dyDescent="0.2"/>
    <row r="2371" s="48" customFormat="1" ht="18.600000000000001" customHeight="1" x14ac:dyDescent="0.2"/>
    <row r="2372" s="48" customFormat="1" ht="18.600000000000001" customHeight="1" x14ac:dyDescent="0.2"/>
    <row r="2373" s="48" customFormat="1" ht="18.600000000000001" customHeight="1" x14ac:dyDescent="0.2"/>
    <row r="2374" s="48" customFormat="1" ht="18.600000000000001" customHeight="1" x14ac:dyDescent="0.2"/>
    <row r="2375" s="48" customFormat="1" ht="18.600000000000001" customHeight="1" x14ac:dyDescent="0.2"/>
    <row r="2376" s="48" customFormat="1" ht="18.600000000000001" customHeight="1" x14ac:dyDescent="0.2"/>
    <row r="2377" s="48" customFormat="1" ht="18.600000000000001" customHeight="1" x14ac:dyDescent="0.2"/>
    <row r="2378" s="48" customFormat="1" ht="18.600000000000001" customHeight="1" x14ac:dyDescent="0.2"/>
    <row r="2379" s="48" customFormat="1" ht="18.600000000000001" customHeight="1" x14ac:dyDescent="0.2"/>
    <row r="2380" s="48" customFormat="1" ht="18.600000000000001" customHeight="1" x14ac:dyDescent="0.2"/>
    <row r="2381" s="48" customFormat="1" ht="18.600000000000001" customHeight="1" x14ac:dyDescent="0.2"/>
    <row r="2382" s="48" customFormat="1" ht="18.600000000000001" customHeight="1" x14ac:dyDescent="0.2"/>
    <row r="2383" s="48" customFormat="1" ht="18.600000000000001" customHeight="1" x14ac:dyDescent="0.2"/>
    <row r="2384" s="48" customFormat="1" ht="18.600000000000001" customHeight="1" x14ac:dyDescent="0.2"/>
    <row r="2385" s="48" customFormat="1" ht="18.600000000000001" customHeight="1" x14ac:dyDescent="0.2"/>
    <row r="2386" s="48" customFormat="1" ht="18.600000000000001" customHeight="1" x14ac:dyDescent="0.2"/>
    <row r="2387" s="48" customFormat="1" ht="18.600000000000001" customHeight="1" x14ac:dyDescent="0.2"/>
    <row r="2388" s="48" customFormat="1" ht="18.600000000000001" customHeight="1" x14ac:dyDescent="0.2"/>
    <row r="2389" s="48" customFormat="1" ht="18.600000000000001" customHeight="1" x14ac:dyDescent="0.2"/>
    <row r="2390" s="48" customFormat="1" ht="18.600000000000001" customHeight="1" x14ac:dyDescent="0.2"/>
    <row r="2391" s="48" customFormat="1" ht="18.600000000000001" customHeight="1" x14ac:dyDescent="0.2"/>
    <row r="2392" s="48" customFormat="1" ht="18.600000000000001" customHeight="1" x14ac:dyDescent="0.2"/>
    <row r="2393" s="48" customFormat="1" ht="18.600000000000001" customHeight="1" x14ac:dyDescent="0.2"/>
    <row r="2394" s="48" customFormat="1" ht="18.600000000000001" customHeight="1" x14ac:dyDescent="0.2"/>
    <row r="2395" s="48" customFormat="1" ht="18.600000000000001" customHeight="1" x14ac:dyDescent="0.2"/>
    <row r="2396" s="48" customFormat="1" ht="18.600000000000001" customHeight="1" x14ac:dyDescent="0.2"/>
    <row r="2397" s="48" customFormat="1" ht="18.600000000000001" customHeight="1" x14ac:dyDescent="0.2"/>
    <row r="2398" s="48" customFormat="1" ht="18.600000000000001" customHeight="1" x14ac:dyDescent="0.2"/>
    <row r="2399" s="48" customFormat="1" ht="18.600000000000001" customHeight="1" x14ac:dyDescent="0.2"/>
    <row r="2400" s="48" customFormat="1" ht="18.600000000000001" customHeight="1" x14ac:dyDescent="0.2"/>
    <row r="2401" s="48" customFormat="1" ht="18.600000000000001" customHeight="1" x14ac:dyDescent="0.2"/>
    <row r="2402" s="48" customFormat="1" ht="18.600000000000001" customHeight="1" x14ac:dyDescent="0.2"/>
    <row r="2403" s="48" customFormat="1" ht="18.600000000000001" customHeight="1" x14ac:dyDescent="0.2"/>
    <row r="2404" s="48" customFormat="1" ht="18.600000000000001" customHeight="1" x14ac:dyDescent="0.2"/>
    <row r="2405" s="48" customFormat="1" ht="18.600000000000001" customHeight="1" x14ac:dyDescent="0.2"/>
    <row r="2406" s="48" customFormat="1" ht="18.600000000000001" customHeight="1" x14ac:dyDescent="0.2"/>
    <row r="2407" s="48" customFormat="1" ht="18.600000000000001" customHeight="1" x14ac:dyDescent="0.2"/>
    <row r="2408" s="48" customFormat="1" ht="18.600000000000001" customHeight="1" x14ac:dyDescent="0.2"/>
    <row r="2409" s="48" customFormat="1" ht="18.600000000000001" customHeight="1" x14ac:dyDescent="0.2"/>
    <row r="2410" s="48" customFormat="1" ht="18.600000000000001" customHeight="1" x14ac:dyDescent="0.2"/>
    <row r="2411" s="48" customFormat="1" ht="18.600000000000001" customHeight="1" x14ac:dyDescent="0.2"/>
    <row r="2412" s="48" customFormat="1" ht="18.600000000000001" customHeight="1" x14ac:dyDescent="0.2"/>
    <row r="2413" s="48" customFormat="1" ht="18.600000000000001" customHeight="1" x14ac:dyDescent="0.2"/>
    <row r="2414" s="48" customFormat="1" ht="18.600000000000001" customHeight="1" x14ac:dyDescent="0.2"/>
    <row r="2415" s="48" customFormat="1" ht="18.600000000000001" customHeight="1" x14ac:dyDescent="0.2"/>
    <row r="2416" s="48" customFormat="1" ht="18.600000000000001" customHeight="1" x14ac:dyDescent="0.2"/>
    <row r="2417" s="48" customFormat="1" ht="18.600000000000001" customHeight="1" x14ac:dyDescent="0.2"/>
    <row r="2418" s="48" customFormat="1" ht="18.600000000000001" customHeight="1" x14ac:dyDescent="0.2"/>
    <row r="2419" s="48" customFormat="1" ht="18.600000000000001" customHeight="1" x14ac:dyDescent="0.2"/>
    <row r="2420" s="48" customFormat="1" ht="18.600000000000001" customHeight="1" x14ac:dyDescent="0.2"/>
    <row r="2421" s="48" customFormat="1" ht="18.600000000000001" customHeight="1" x14ac:dyDescent="0.2"/>
    <row r="2422" s="48" customFormat="1" ht="18.600000000000001" customHeight="1" x14ac:dyDescent="0.2"/>
    <row r="2423" s="48" customFormat="1" ht="18.600000000000001" customHeight="1" x14ac:dyDescent="0.2"/>
    <row r="2424" s="48" customFormat="1" ht="18.600000000000001" customHeight="1" x14ac:dyDescent="0.2"/>
    <row r="2425" s="48" customFormat="1" ht="18.600000000000001" customHeight="1" x14ac:dyDescent="0.2"/>
    <row r="2426" s="48" customFormat="1" ht="18.600000000000001" customHeight="1" x14ac:dyDescent="0.2"/>
    <row r="2427" s="48" customFormat="1" ht="18.600000000000001" customHeight="1" x14ac:dyDescent="0.2"/>
    <row r="2428" s="48" customFormat="1" ht="18.600000000000001" customHeight="1" x14ac:dyDescent="0.2"/>
    <row r="2429" s="48" customFormat="1" ht="18.600000000000001" customHeight="1" x14ac:dyDescent="0.2"/>
    <row r="2430" s="48" customFormat="1" ht="18.600000000000001" customHeight="1" x14ac:dyDescent="0.2"/>
    <row r="2431" s="48" customFormat="1" ht="18.600000000000001" customHeight="1" x14ac:dyDescent="0.2"/>
    <row r="2432" s="48" customFormat="1" ht="18.600000000000001" customHeight="1" x14ac:dyDescent="0.2"/>
    <row r="2433" s="48" customFormat="1" ht="18.600000000000001" customHeight="1" x14ac:dyDescent="0.2"/>
    <row r="2434" s="48" customFormat="1" ht="18.600000000000001" customHeight="1" x14ac:dyDescent="0.2"/>
    <row r="2435" s="48" customFormat="1" ht="18.600000000000001" customHeight="1" x14ac:dyDescent="0.2"/>
    <row r="2436" s="48" customFormat="1" ht="18.600000000000001" customHeight="1" x14ac:dyDescent="0.2"/>
    <row r="2437" s="48" customFormat="1" ht="18.600000000000001" customHeight="1" x14ac:dyDescent="0.2"/>
    <row r="2438" s="48" customFormat="1" ht="18.600000000000001" customHeight="1" x14ac:dyDescent="0.2"/>
    <row r="2439" s="48" customFormat="1" ht="18.600000000000001" customHeight="1" x14ac:dyDescent="0.2"/>
    <row r="2440" s="48" customFormat="1" ht="18.600000000000001" customHeight="1" x14ac:dyDescent="0.2"/>
    <row r="2441" s="48" customFormat="1" ht="18.600000000000001" customHeight="1" x14ac:dyDescent="0.2"/>
    <row r="2442" s="48" customFormat="1" ht="18.600000000000001" customHeight="1" x14ac:dyDescent="0.2"/>
    <row r="2443" s="48" customFormat="1" ht="18.600000000000001" customHeight="1" x14ac:dyDescent="0.2"/>
    <row r="2444" s="48" customFormat="1" ht="18.600000000000001" customHeight="1" x14ac:dyDescent="0.2"/>
    <row r="2445" s="48" customFormat="1" ht="18.600000000000001" customHeight="1" x14ac:dyDescent="0.2"/>
    <row r="2446" s="48" customFormat="1" ht="18.600000000000001" customHeight="1" x14ac:dyDescent="0.2"/>
    <row r="2447" s="48" customFormat="1" ht="18.600000000000001" customHeight="1" x14ac:dyDescent="0.2"/>
    <row r="2448" s="48" customFormat="1" ht="18.600000000000001" customHeight="1" x14ac:dyDescent="0.2"/>
    <row r="2449" s="48" customFormat="1" ht="18.600000000000001" customHeight="1" x14ac:dyDescent="0.2"/>
    <row r="2450" s="48" customFormat="1" ht="18.600000000000001" customHeight="1" x14ac:dyDescent="0.2"/>
    <row r="2451" s="48" customFormat="1" ht="18.600000000000001" customHeight="1" x14ac:dyDescent="0.2"/>
    <row r="2452" s="48" customFormat="1" ht="18.600000000000001" customHeight="1" x14ac:dyDescent="0.2"/>
    <row r="2453" s="48" customFormat="1" ht="18.600000000000001" customHeight="1" x14ac:dyDescent="0.2"/>
    <row r="2454" s="48" customFormat="1" ht="18.600000000000001" customHeight="1" x14ac:dyDescent="0.2"/>
    <row r="2455" s="48" customFormat="1" ht="18.600000000000001" customHeight="1" x14ac:dyDescent="0.2"/>
    <row r="2456" s="48" customFormat="1" ht="18.600000000000001" customHeight="1" x14ac:dyDescent="0.2"/>
    <row r="2457" s="48" customFormat="1" ht="18.600000000000001" customHeight="1" x14ac:dyDescent="0.2"/>
    <row r="2458" s="48" customFormat="1" ht="18.600000000000001" customHeight="1" x14ac:dyDescent="0.2"/>
    <row r="2459" s="48" customFormat="1" ht="18.600000000000001" customHeight="1" x14ac:dyDescent="0.2"/>
    <row r="2460" s="48" customFormat="1" ht="18.600000000000001" customHeight="1" x14ac:dyDescent="0.2"/>
    <row r="2461" s="48" customFormat="1" ht="18.600000000000001" customHeight="1" x14ac:dyDescent="0.2"/>
    <row r="2462" s="48" customFormat="1" ht="18.600000000000001" customHeight="1" x14ac:dyDescent="0.2"/>
    <row r="2463" s="48" customFormat="1" ht="18.600000000000001" customHeight="1" x14ac:dyDescent="0.2"/>
    <row r="2464" s="48" customFormat="1" ht="18.600000000000001" customHeight="1" x14ac:dyDescent="0.2"/>
    <row r="2465" s="48" customFormat="1" ht="18.600000000000001" customHeight="1" x14ac:dyDescent="0.2"/>
    <row r="2466" s="48" customFormat="1" ht="18.600000000000001" customHeight="1" x14ac:dyDescent="0.2"/>
    <row r="2467" s="48" customFormat="1" ht="18.600000000000001" customHeight="1" x14ac:dyDescent="0.2"/>
    <row r="2468" s="48" customFormat="1" ht="18.600000000000001" customHeight="1" x14ac:dyDescent="0.2"/>
    <row r="2469" s="48" customFormat="1" ht="18.600000000000001" customHeight="1" x14ac:dyDescent="0.2"/>
    <row r="2470" s="48" customFormat="1" ht="18.600000000000001" customHeight="1" x14ac:dyDescent="0.2"/>
    <row r="2471" s="48" customFormat="1" ht="18.600000000000001" customHeight="1" x14ac:dyDescent="0.2"/>
    <row r="2472" s="48" customFormat="1" ht="18.600000000000001" customHeight="1" x14ac:dyDescent="0.2"/>
    <row r="2473" s="48" customFormat="1" ht="18.600000000000001" customHeight="1" x14ac:dyDescent="0.2"/>
    <row r="2474" s="48" customFormat="1" ht="18.600000000000001" customHeight="1" x14ac:dyDescent="0.2"/>
    <row r="2475" s="48" customFormat="1" ht="18.600000000000001" customHeight="1" x14ac:dyDescent="0.2"/>
    <row r="2476" s="48" customFormat="1" ht="18.600000000000001" customHeight="1" x14ac:dyDescent="0.2"/>
    <row r="2477" s="48" customFormat="1" ht="18.600000000000001" customHeight="1" x14ac:dyDescent="0.2"/>
    <row r="2478" s="48" customFormat="1" ht="18.600000000000001" customHeight="1" x14ac:dyDescent="0.2"/>
    <row r="2479" s="48" customFormat="1" ht="18.600000000000001" customHeight="1" x14ac:dyDescent="0.2"/>
    <row r="2480" s="48" customFormat="1" ht="18.600000000000001" customHeight="1" x14ac:dyDescent="0.2"/>
    <row r="2481" s="48" customFormat="1" ht="18.600000000000001" customHeight="1" x14ac:dyDescent="0.2"/>
    <row r="2482" s="48" customFormat="1" ht="18.600000000000001" customHeight="1" x14ac:dyDescent="0.2"/>
    <row r="2483" s="48" customFormat="1" ht="18.600000000000001" customHeight="1" x14ac:dyDescent="0.2"/>
    <row r="2484" s="48" customFormat="1" ht="18.600000000000001" customHeight="1" x14ac:dyDescent="0.2"/>
    <row r="2485" s="48" customFormat="1" ht="18.600000000000001" customHeight="1" x14ac:dyDescent="0.2"/>
    <row r="2486" s="48" customFormat="1" ht="18.600000000000001" customHeight="1" x14ac:dyDescent="0.2"/>
    <row r="2487" s="48" customFormat="1" ht="18.600000000000001" customHeight="1" x14ac:dyDescent="0.2"/>
    <row r="2488" s="48" customFormat="1" ht="18.600000000000001" customHeight="1" x14ac:dyDescent="0.2"/>
    <row r="2489" s="48" customFormat="1" ht="18.600000000000001" customHeight="1" x14ac:dyDescent="0.2"/>
    <row r="2490" s="48" customFormat="1" ht="18.600000000000001" customHeight="1" x14ac:dyDescent="0.2"/>
    <row r="2491" s="48" customFormat="1" ht="18.600000000000001" customHeight="1" x14ac:dyDescent="0.2"/>
    <row r="2492" s="48" customFormat="1" ht="18.600000000000001" customHeight="1" x14ac:dyDescent="0.2"/>
    <row r="2493" s="48" customFormat="1" ht="18.600000000000001" customHeight="1" x14ac:dyDescent="0.2"/>
    <row r="2494" s="48" customFormat="1" ht="18.600000000000001" customHeight="1" x14ac:dyDescent="0.2"/>
    <row r="2495" s="48" customFormat="1" ht="18.600000000000001" customHeight="1" x14ac:dyDescent="0.2"/>
    <row r="2496" s="48" customFormat="1" ht="18.600000000000001" customHeight="1" x14ac:dyDescent="0.2"/>
    <row r="2497" s="48" customFormat="1" ht="18.600000000000001" customHeight="1" x14ac:dyDescent="0.2"/>
    <row r="2498" s="48" customFormat="1" ht="18.600000000000001" customHeight="1" x14ac:dyDescent="0.2"/>
    <row r="2499" s="48" customFormat="1" ht="18.600000000000001" customHeight="1" x14ac:dyDescent="0.2"/>
    <row r="2500" s="48" customFormat="1" ht="18.600000000000001" customHeight="1" x14ac:dyDescent="0.2"/>
    <row r="2501" s="48" customFormat="1" ht="18.600000000000001" customHeight="1" x14ac:dyDescent="0.2"/>
    <row r="2502" s="48" customFormat="1" ht="18.600000000000001" customHeight="1" x14ac:dyDescent="0.2"/>
    <row r="2503" s="48" customFormat="1" ht="18.600000000000001" customHeight="1" x14ac:dyDescent="0.2"/>
    <row r="2504" s="48" customFormat="1" ht="18.600000000000001" customHeight="1" x14ac:dyDescent="0.2"/>
    <row r="2505" s="48" customFormat="1" ht="18.600000000000001" customHeight="1" x14ac:dyDescent="0.2"/>
    <row r="2506" s="48" customFormat="1" ht="18.600000000000001" customHeight="1" x14ac:dyDescent="0.2"/>
    <row r="2507" s="48" customFormat="1" ht="18.600000000000001" customHeight="1" x14ac:dyDescent="0.2"/>
    <row r="2508" s="48" customFormat="1" ht="18.600000000000001" customHeight="1" x14ac:dyDescent="0.2"/>
    <row r="2509" s="48" customFormat="1" ht="18.600000000000001" customHeight="1" x14ac:dyDescent="0.2"/>
    <row r="2510" s="48" customFormat="1" ht="18.600000000000001" customHeight="1" x14ac:dyDescent="0.2"/>
    <row r="2511" s="48" customFormat="1" ht="18.600000000000001" customHeight="1" x14ac:dyDescent="0.2"/>
    <row r="2512" s="48" customFormat="1" ht="18.600000000000001" customHeight="1" x14ac:dyDescent="0.2"/>
    <row r="2513" s="48" customFormat="1" ht="18.600000000000001" customHeight="1" x14ac:dyDescent="0.2"/>
    <row r="2514" s="48" customFormat="1" ht="18.600000000000001" customHeight="1" x14ac:dyDescent="0.2"/>
    <row r="2515" s="48" customFormat="1" ht="18.600000000000001" customHeight="1" x14ac:dyDescent="0.2"/>
    <row r="2516" s="48" customFormat="1" ht="18.600000000000001" customHeight="1" x14ac:dyDescent="0.2"/>
    <row r="2517" s="48" customFormat="1" ht="18.600000000000001" customHeight="1" x14ac:dyDescent="0.2"/>
    <row r="2518" s="48" customFormat="1" ht="18.600000000000001" customHeight="1" x14ac:dyDescent="0.2"/>
    <row r="2519" s="48" customFormat="1" ht="18.600000000000001" customHeight="1" x14ac:dyDescent="0.2"/>
    <row r="2520" s="48" customFormat="1" ht="18.600000000000001" customHeight="1" x14ac:dyDescent="0.2"/>
    <row r="2521" s="48" customFormat="1" ht="18.600000000000001" customHeight="1" x14ac:dyDescent="0.2"/>
    <row r="2522" s="48" customFormat="1" ht="18.600000000000001" customHeight="1" x14ac:dyDescent="0.2"/>
    <row r="2523" s="48" customFormat="1" ht="18.600000000000001" customHeight="1" x14ac:dyDescent="0.2"/>
    <row r="2524" s="48" customFormat="1" ht="18.600000000000001" customHeight="1" x14ac:dyDescent="0.2"/>
    <row r="2525" s="48" customFormat="1" ht="18.600000000000001" customHeight="1" x14ac:dyDescent="0.2"/>
    <row r="2526" s="48" customFormat="1" ht="18.600000000000001" customHeight="1" x14ac:dyDescent="0.2"/>
    <row r="2527" s="48" customFormat="1" ht="18.600000000000001" customHeight="1" x14ac:dyDescent="0.2"/>
    <row r="2528" s="48" customFormat="1" ht="18.600000000000001" customHeight="1" x14ac:dyDescent="0.2"/>
    <row r="2529" s="48" customFormat="1" ht="18.600000000000001" customHeight="1" x14ac:dyDescent="0.2"/>
    <row r="2530" s="48" customFormat="1" ht="18.600000000000001" customHeight="1" x14ac:dyDescent="0.2"/>
    <row r="2531" s="48" customFormat="1" ht="18.600000000000001" customHeight="1" x14ac:dyDescent="0.2"/>
    <row r="2532" s="48" customFormat="1" ht="18.600000000000001" customHeight="1" x14ac:dyDescent="0.2"/>
    <row r="2533" s="48" customFormat="1" ht="18.600000000000001" customHeight="1" x14ac:dyDescent="0.2"/>
    <row r="2534" s="48" customFormat="1" ht="18.600000000000001" customHeight="1" x14ac:dyDescent="0.2"/>
    <row r="2535" s="48" customFormat="1" ht="18.600000000000001" customHeight="1" x14ac:dyDescent="0.2"/>
    <row r="2536" s="48" customFormat="1" ht="18.600000000000001" customHeight="1" x14ac:dyDescent="0.2"/>
    <row r="2537" s="48" customFormat="1" ht="18.600000000000001" customHeight="1" x14ac:dyDescent="0.2"/>
    <row r="2538" s="48" customFormat="1" ht="18.600000000000001" customHeight="1" x14ac:dyDescent="0.2"/>
    <row r="2539" s="48" customFormat="1" ht="18.600000000000001" customHeight="1" x14ac:dyDescent="0.2"/>
    <row r="2540" s="48" customFormat="1" ht="18.600000000000001" customHeight="1" x14ac:dyDescent="0.2"/>
    <row r="2541" s="48" customFormat="1" ht="18.600000000000001" customHeight="1" x14ac:dyDescent="0.2"/>
    <row r="2542" s="48" customFormat="1" ht="18.600000000000001" customHeight="1" x14ac:dyDescent="0.2"/>
    <row r="2543" s="48" customFormat="1" ht="18.600000000000001" customHeight="1" x14ac:dyDescent="0.2"/>
    <row r="2544" s="48" customFormat="1" ht="18.600000000000001" customHeight="1" x14ac:dyDescent="0.2"/>
    <row r="2545" s="48" customFormat="1" ht="18.600000000000001" customHeight="1" x14ac:dyDescent="0.2"/>
    <row r="2546" s="48" customFormat="1" ht="18.600000000000001" customHeight="1" x14ac:dyDescent="0.2"/>
    <row r="2547" s="48" customFormat="1" ht="18.600000000000001" customHeight="1" x14ac:dyDescent="0.2"/>
    <row r="2548" s="48" customFormat="1" ht="18.600000000000001" customHeight="1" x14ac:dyDescent="0.2"/>
    <row r="2549" s="48" customFormat="1" ht="18.600000000000001" customHeight="1" x14ac:dyDescent="0.2"/>
    <row r="2550" s="48" customFormat="1" ht="18.600000000000001" customHeight="1" x14ac:dyDescent="0.2"/>
    <row r="2551" s="48" customFormat="1" ht="18.600000000000001" customHeight="1" x14ac:dyDescent="0.2"/>
    <row r="2552" s="48" customFormat="1" ht="18.600000000000001" customHeight="1" x14ac:dyDescent="0.2"/>
    <row r="2553" s="48" customFormat="1" ht="18.600000000000001" customHeight="1" x14ac:dyDescent="0.2"/>
    <row r="2554" s="48" customFormat="1" ht="18.600000000000001" customHeight="1" x14ac:dyDescent="0.2"/>
    <row r="2555" s="48" customFormat="1" ht="18.600000000000001" customHeight="1" x14ac:dyDescent="0.2"/>
    <row r="2556" s="48" customFormat="1" ht="18.600000000000001" customHeight="1" x14ac:dyDescent="0.2"/>
    <row r="2557" s="48" customFormat="1" ht="18.600000000000001" customHeight="1" x14ac:dyDescent="0.2"/>
    <row r="2558" s="48" customFormat="1" ht="18.600000000000001" customHeight="1" x14ac:dyDescent="0.2"/>
    <row r="2559" s="48" customFormat="1" ht="18.600000000000001" customHeight="1" x14ac:dyDescent="0.2"/>
    <row r="2560" s="48" customFormat="1" ht="18.600000000000001" customHeight="1" x14ac:dyDescent="0.2"/>
    <row r="2561" s="48" customFormat="1" ht="18.600000000000001" customHeight="1" x14ac:dyDescent="0.2"/>
    <row r="2562" s="48" customFormat="1" ht="18.600000000000001" customHeight="1" x14ac:dyDescent="0.2"/>
    <row r="2563" s="48" customFormat="1" ht="18.600000000000001" customHeight="1" x14ac:dyDescent="0.2"/>
    <row r="2564" s="48" customFormat="1" ht="18.600000000000001" customHeight="1" x14ac:dyDescent="0.2"/>
    <row r="2565" s="48" customFormat="1" ht="18.600000000000001" customHeight="1" x14ac:dyDescent="0.2"/>
    <row r="2566" s="48" customFormat="1" ht="18.600000000000001" customHeight="1" x14ac:dyDescent="0.2"/>
    <row r="2567" s="48" customFormat="1" ht="18.600000000000001" customHeight="1" x14ac:dyDescent="0.2"/>
    <row r="2568" s="48" customFormat="1" ht="18.600000000000001" customHeight="1" x14ac:dyDescent="0.2"/>
    <row r="2569" s="48" customFormat="1" ht="18.600000000000001" customHeight="1" x14ac:dyDescent="0.2"/>
    <row r="2570" s="48" customFormat="1" ht="18.600000000000001" customHeight="1" x14ac:dyDescent="0.2"/>
    <row r="2571" s="48" customFormat="1" ht="18.600000000000001" customHeight="1" x14ac:dyDescent="0.2"/>
    <row r="2572" s="48" customFormat="1" ht="18.600000000000001" customHeight="1" x14ac:dyDescent="0.2"/>
    <row r="2573" s="48" customFormat="1" ht="18.600000000000001" customHeight="1" x14ac:dyDescent="0.2"/>
    <row r="2574" s="48" customFormat="1" ht="18.600000000000001" customHeight="1" x14ac:dyDescent="0.2"/>
    <row r="2575" s="48" customFormat="1" ht="18.600000000000001" customHeight="1" x14ac:dyDescent="0.2"/>
    <row r="2576" s="48" customFormat="1" ht="18.600000000000001" customHeight="1" x14ac:dyDescent="0.2"/>
    <row r="2577" s="48" customFormat="1" ht="18.600000000000001" customHeight="1" x14ac:dyDescent="0.2"/>
    <row r="2578" s="48" customFormat="1" ht="18.600000000000001" customHeight="1" x14ac:dyDescent="0.2"/>
    <row r="2579" s="48" customFormat="1" ht="18.600000000000001" customHeight="1" x14ac:dyDescent="0.2"/>
    <row r="2580" s="48" customFormat="1" ht="18.600000000000001" customHeight="1" x14ac:dyDescent="0.2"/>
    <row r="2581" s="48" customFormat="1" ht="18.600000000000001" customHeight="1" x14ac:dyDescent="0.2"/>
    <row r="2582" s="48" customFormat="1" ht="18.600000000000001" customHeight="1" x14ac:dyDescent="0.2"/>
    <row r="2583" s="48" customFormat="1" ht="18.600000000000001" customHeight="1" x14ac:dyDescent="0.2"/>
    <row r="2584" s="48" customFormat="1" ht="18.600000000000001" customHeight="1" x14ac:dyDescent="0.2"/>
    <row r="2585" s="48" customFormat="1" ht="18.600000000000001" customHeight="1" x14ac:dyDescent="0.2"/>
    <row r="2586" s="48" customFormat="1" ht="18.600000000000001" customHeight="1" x14ac:dyDescent="0.2"/>
    <row r="2587" s="48" customFormat="1" ht="18.600000000000001" customHeight="1" x14ac:dyDescent="0.2"/>
    <row r="2588" s="48" customFormat="1" ht="18.600000000000001" customHeight="1" x14ac:dyDescent="0.2"/>
    <row r="2589" s="48" customFormat="1" ht="18.600000000000001" customHeight="1" x14ac:dyDescent="0.2"/>
    <row r="2590" s="48" customFormat="1" ht="18.600000000000001" customHeight="1" x14ac:dyDescent="0.2"/>
    <row r="2591" s="48" customFormat="1" ht="18.600000000000001" customHeight="1" x14ac:dyDescent="0.2"/>
    <row r="2592" s="48" customFormat="1" ht="18.600000000000001" customHeight="1" x14ac:dyDescent="0.2"/>
    <row r="2593" s="48" customFormat="1" ht="18.600000000000001" customHeight="1" x14ac:dyDescent="0.2"/>
    <row r="2594" s="48" customFormat="1" ht="18.600000000000001" customHeight="1" x14ac:dyDescent="0.2"/>
    <row r="2595" s="48" customFormat="1" ht="18.600000000000001" customHeight="1" x14ac:dyDescent="0.2"/>
    <row r="2596" s="48" customFormat="1" ht="18.600000000000001" customHeight="1" x14ac:dyDescent="0.2"/>
    <row r="2597" s="48" customFormat="1" ht="18.600000000000001" customHeight="1" x14ac:dyDescent="0.2"/>
    <row r="2598" s="48" customFormat="1" ht="18.600000000000001" customHeight="1" x14ac:dyDescent="0.2"/>
    <row r="2599" s="48" customFormat="1" ht="18.600000000000001" customHeight="1" x14ac:dyDescent="0.2"/>
    <row r="2600" s="48" customFormat="1" ht="18.600000000000001" customHeight="1" x14ac:dyDescent="0.2"/>
    <row r="2601" s="48" customFormat="1" ht="18.600000000000001" customHeight="1" x14ac:dyDescent="0.2"/>
    <row r="2602" s="48" customFormat="1" ht="18.600000000000001" customHeight="1" x14ac:dyDescent="0.2"/>
    <row r="2603" s="48" customFormat="1" ht="18.600000000000001" customHeight="1" x14ac:dyDescent="0.2"/>
    <row r="2604" s="48" customFormat="1" ht="18.600000000000001" customHeight="1" x14ac:dyDescent="0.2"/>
    <row r="2605" s="48" customFormat="1" ht="18.600000000000001" customHeight="1" x14ac:dyDescent="0.2"/>
    <row r="2606" s="48" customFormat="1" ht="18.600000000000001" customHeight="1" x14ac:dyDescent="0.2"/>
    <row r="2607" s="48" customFormat="1" ht="18.600000000000001" customHeight="1" x14ac:dyDescent="0.2"/>
    <row r="2608" s="48" customFormat="1" ht="18.600000000000001" customHeight="1" x14ac:dyDescent="0.2"/>
    <row r="2609" s="48" customFormat="1" ht="18.600000000000001" customHeight="1" x14ac:dyDescent="0.2"/>
    <row r="2610" s="48" customFormat="1" ht="18.600000000000001" customHeight="1" x14ac:dyDescent="0.2"/>
    <row r="2611" s="48" customFormat="1" ht="18.600000000000001" customHeight="1" x14ac:dyDescent="0.2"/>
    <row r="2612" s="48" customFormat="1" ht="18.600000000000001" customHeight="1" x14ac:dyDescent="0.2"/>
    <row r="2613" s="48" customFormat="1" ht="18.600000000000001" customHeight="1" x14ac:dyDescent="0.2"/>
    <row r="2614" s="48" customFormat="1" ht="18.600000000000001" customHeight="1" x14ac:dyDescent="0.2"/>
    <row r="2615" s="48" customFormat="1" ht="18.600000000000001" customHeight="1" x14ac:dyDescent="0.2"/>
    <row r="2616" s="48" customFormat="1" ht="18.600000000000001" customHeight="1" x14ac:dyDescent="0.2"/>
    <row r="2617" s="48" customFormat="1" ht="18.600000000000001" customHeight="1" x14ac:dyDescent="0.2"/>
    <row r="2618" s="48" customFormat="1" ht="18.600000000000001" customHeight="1" x14ac:dyDescent="0.2"/>
    <row r="2619" s="48" customFormat="1" ht="18.600000000000001" customHeight="1" x14ac:dyDescent="0.2"/>
    <row r="2620" s="48" customFormat="1" ht="18.600000000000001" customHeight="1" x14ac:dyDescent="0.2"/>
    <row r="2621" s="48" customFormat="1" ht="18.600000000000001" customHeight="1" x14ac:dyDescent="0.2"/>
    <row r="2622" s="48" customFormat="1" ht="18.600000000000001" customHeight="1" x14ac:dyDescent="0.2"/>
    <row r="2623" s="48" customFormat="1" ht="18.600000000000001" customHeight="1" x14ac:dyDescent="0.2"/>
    <row r="2624" s="48" customFormat="1" ht="18.600000000000001" customHeight="1" x14ac:dyDescent="0.2"/>
    <row r="2625" s="48" customFormat="1" ht="18.600000000000001" customHeight="1" x14ac:dyDescent="0.2"/>
    <row r="2626" s="48" customFormat="1" ht="18.600000000000001" customHeight="1" x14ac:dyDescent="0.2"/>
    <row r="2627" s="48" customFormat="1" ht="18.600000000000001" customHeight="1" x14ac:dyDescent="0.2"/>
    <row r="2628" s="48" customFormat="1" ht="18.600000000000001" customHeight="1" x14ac:dyDescent="0.2"/>
    <row r="2629" s="48" customFormat="1" ht="18.600000000000001" customHeight="1" x14ac:dyDescent="0.2"/>
    <row r="2630" s="48" customFormat="1" ht="18.600000000000001" customHeight="1" x14ac:dyDescent="0.2"/>
    <row r="2631" s="48" customFormat="1" ht="18.600000000000001" customHeight="1" x14ac:dyDescent="0.2"/>
    <row r="2632" s="48" customFormat="1" ht="18.600000000000001" customHeight="1" x14ac:dyDescent="0.2"/>
    <row r="2633" s="48" customFormat="1" ht="18.600000000000001" customHeight="1" x14ac:dyDescent="0.2"/>
    <row r="2634" s="48" customFormat="1" ht="18.600000000000001" customHeight="1" x14ac:dyDescent="0.2"/>
    <row r="2635" s="48" customFormat="1" ht="18.600000000000001" customHeight="1" x14ac:dyDescent="0.2"/>
    <row r="2636" s="48" customFormat="1" ht="18.600000000000001" customHeight="1" x14ac:dyDescent="0.2"/>
    <row r="2637" s="48" customFormat="1" ht="18.600000000000001" customHeight="1" x14ac:dyDescent="0.2"/>
    <row r="2638" s="48" customFormat="1" ht="18.600000000000001" customHeight="1" x14ac:dyDescent="0.2"/>
    <row r="2639" s="48" customFormat="1" ht="18.600000000000001" customHeight="1" x14ac:dyDescent="0.2"/>
    <row r="2640" s="48" customFormat="1" ht="18.600000000000001" customHeight="1" x14ac:dyDescent="0.2"/>
    <row r="2641" s="48" customFormat="1" ht="18.600000000000001" customHeight="1" x14ac:dyDescent="0.2"/>
    <row r="2642" s="48" customFormat="1" ht="18.600000000000001" customHeight="1" x14ac:dyDescent="0.2"/>
    <row r="2643" s="48" customFormat="1" ht="18.600000000000001" customHeight="1" x14ac:dyDescent="0.2"/>
    <row r="2644" s="48" customFormat="1" ht="18.600000000000001" customHeight="1" x14ac:dyDescent="0.2"/>
    <row r="2645" s="48" customFormat="1" ht="18.600000000000001" customHeight="1" x14ac:dyDescent="0.2"/>
    <row r="2646" s="48" customFormat="1" ht="18.600000000000001" customHeight="1" x14ac:dyDescent="0.2"/>
    <row r="2647" s="48" customFormat="1" ht="18.600000000000001" customHeight="1" x14ac:dyDescent="0.2"/>
    <row r="2648" s="48" customFormat="1" ht="18.600000000000001" customHeight="1" x14ac:dyDescent="0.2"/>
    <row r="2649" s="48" customFormat="1" ht="18.600000000000001" customHeight="1" x14ac:dyDescent="0.2"/>
    <row r="2650" s="48" customFormat="1" ht="18.600000000000001" customHeight="1" x14ac:dyDescent="0.2"/>
    <row r="2651" s="48" customFormat="1" ht="18.600000000000001" customHeight="1" x14ac:dyDescent="0.2"/>
    <row r="2652" s="48" customFormat="1" ht="18.600000000000001" customHeight="1" x14ac:dyDescent="0.2"/>
    <row r="2653" s="48" customFormat="1" ht="18.600000000000001" customHeight="1" x14ac:dyDescent="0.2"/>
    <row r="2654" s="48" customFormat="1" ht="18.600000000000001" customHeight="1" x14ac:dyDescent="0.2"/>
    <row r="2655" s="48" customFormat="1" ht="18.600000000000001" customHeight="1" x14ac:dyDescent="0.2"/>
    <row r="2656" s="48" customFormat="1" ht="18.600000000000001" customHeight="1" x14ac:dyDescent="0.2"/>
    <row r="2657" s="48" customFormat="1" ht="18.600000000000001" customHeight="1" x14ac:dyDescent="0.2"/>
    <row r="2658" s="48" customFormat="1" ht="18.600000000000001" customHeight="1" x14ac:dyDescent="0.2"/>
    <row r="2659" s="48" customFormat="1" ht="18.600000000000001" customHeight="1" x14ac:dyDescent="0.2"/>
    <row r="2660" s="48" customFormat="1" ht="18.600000000000001" customHeight="1" x14ac:dyDescent="0.2"/>
    <row r="2661" s="48" customFormat="1" ht="18.600000000000001" customHeight="1" x14ac:dyDescent="0.2"/>
    <row r="2662" s="48" customFormat="1" ht="18.600000000000001" customHeight="1" x14ac:dyDescent="0.2"/>
    <row r="2663" s="48" customFormat="1" ht="18.600000000000001" customHeight="1" x14ac:dyDescent="0.2"/>
    <row r="2664" s="48" customFormat="1" ht="18.600000000000001" customHeight="1" x14ac:dyDescent="0.2"/>
    <row r="2665" s="48" customFormat="1" ht="18.600000000000001" customHeight="1" x14ac:dyDescent="0.2"/>
    <row r="2666" s="48" customFormat="1" ht="18.600000000000001" customHeight="1" x14ac:dyDescent="0.2"/>
    <row r="2667" s="48" customFormat="1" ht="18.600000000000001" customHeight="1" x14ac:dyDescent="0.2"/>
    <row r="2668" s="48" customFormat="1" ht="18.600000000000001" customHeight="1" x14ac:dyDescent="0.2"/>
    <row r="2669" s="48" customFormat="1" ht="18.600000000000001" customHeight="1" x14ac:dyDescent="0.2"/>
    <row r="2670" s="48" customFormat="1" ht="18.600000000000001" customHeight="1" x14ac:dyDescent="0.2"/>
    <row r="2671" s="48" customFormat="1" ht="18.600000000000001" customHeight="1" x14ac:dyDescent="0.2"/>
    <row r="2672" s="48" customFormat="1" ht="18.600000000000001" customHeight="1" x14ac:dyDescent="0.2"/>
    <row r="2673" s="48" customFormat="1" ht="18.600000000000001" customHeight="1" x14ac:dyDescent="0.2"/>
    <row r="2674" s="48" customFormat="1" ht="18.600000000000001" customHeight="1" x14ac:dyDescent="0.2"/>
    <row r="2675" s="48" customFormat="1" ht="18.600000000000001" customHeight="1" x14ac:dyDescent="0.2"/>
    <row r="2676" s="48" customFormat="1" ht="18.600000000000001" customHeight="1" x14ac:dyDescent="0.2"/>
    <row r="2677" s="48" customFormat="1" ht="18.600000000000001" customHeight="1" x14ac:dyDescent="0.2"/>
    <row r="2678" s="48" customFormat="1" ht="18.600000000000001" customHeight="1" x14ac:dyDescent="0.2"/>
    <row r="2679" s="48" customFormat="1" ht="18.600000000000001" customHeight="1" x14ac:dyDescent="0.2"/>
    <row r="2680" s="48" customFormat="1" ht="18.600000000000001" customHeight="1" x14ac:dyDescent="0.2"/>
    <row r="2681" s="48" customFormat="1" ht="18.600000000000001" customHeight="1" x14ac:dyDescent="0.2"/>
    <row r="2682" s="48" customFormat="1" ht="18.600000000000001" customHeight="1" x14ac:dyDescent="0.2"/>
    <row r="2683" s="48" customFormat="1" ht="18.600000000000001" customHeight="1" x14ac:dyDescent="0.2"/>
    <row r="2684" s="48" customFormat="1" ht="18.600000000000001" customHeight="1" x14ac:dyDescent="0.2"/>
    <row r="2685" s="48" customFormat="1" ht="18.600000000000001" customHeight="1" x14ac:dyDescent="0.2"/>
    <row r="2686" s="48" customFormat="1" ht="18.600000000000001" customHeight="1" x14ac:dyDescent="0.2"/>
    <row r="2687" s="48" customFormat="1" ht="18.600000000000001" customHeight="1" x14ac:dyDescent="0.2"/>
    <row r="2688" s="48" customFormat="1" ht="18.600000000000001" customHeight="1" x14ac:dyDescent="0.2"/>
    <row r="2689" s="48" customFormat="1" ht="18.600000000000001" customHeight="1" x14ac:dyDescent="0.2"/>
    <row r="2690" s="48" customFormat="1" ht="18.600000000000001" customHeight="1" x14ac:dyDescent="0.2"/>
    <row r="2691" s="48" customFormat="1" ht="18.600000000000001" customHeight="1" x14ac:dyDescent="0.2"/>
    <row r="2692" s="48" customFormat="1" ht="18.600000000000001" customHeight="1" x14ac:dyDescent="0.2"/>
    <row r="2693" s="48" customFormat="1" ht="18.600000000000001" customHeight="1" x14ac:dyDescent="0.2"/>
    <row r="2694" s="48" customFormat="1" ht="18.600000000000001" customHeight="1" x14ac:dyDescent="0.2"/>
    <row r="2695" s="48" customFormat="1" ht="18.600000000000001" customHeight="1" x14ac:dyDescent="0.2"/>
    <row r="2696" s="48" customFormat="1" ht="18.600000000000001" customHeight="1" x14ac:dyDescent="0.2"/>
    <row r="2697" s="48" customFormat="1" ht="18.600000000000001" customHeight="1" x14ac:dyDescent="0.2"/>
    <row r="2698" s="48" customFormat="1" ht="18.600000000000001" customHeight="1" x14ac:dyDescent="0.2"/>
    <row r="2699" s="48" customFormat="1" ht="18.600000000000001" customHeight="1" x14ac:dyDescent="0.2"/>
    <row r="2700" s="48" customFormat="1" ht="18.600000000000001" customHeight="1" x14ac:dyDescent="0.2"/>
    <row r="2701" s="48" customFormat="1" ht="18.600000000000001" customHeight="1" x14ac:dyDescent="0.2"/>
    <row r="2702" s="48" customFormat="1" ht="18.600000000000001" customHeight="1" x14ac:dyDescent="0.2"/>
    <row r="2703" s="48" customFormat="1" ht="18.600000000000001" customHeight="1" x14ac:dyDescent="0.2"/>
    <row r="2704" s="48" customFormat="1" ht="18.600000000000001" customHeight="1" x14ac:dyDescent="0.2"/>
    <row r="2705" s="48" customFormat="1" ht="18.600000000000001" customHeight="1" x14ac:dyDescent="0.2"/>
    <row r="2706" s="48" customFormat="1" ht="18.600000000000001" customHeight="1" x14ac:dyDescent="0.2"/>
    <row r="2707" s="48" customFormat="1" ht="18.600000000000001" customHeight="1" x14ac:dyDescent="0.2"/>
    <row r="2708" s="48" customFormat="1" ht="18.600000000000001" customHeight="1" x14ac:dyDescent="0.2"/>
    <row r="2709" s="48" customFormat="1" ht="18.600000000000001" customHeight="1" x14ac:dyDescent="0.2"/>
    <row r="2710" s="48" customFormat="1" ht="18.600000000000001" customHeight="1" x14ac:dyDescent="0.2"/>
    <row r="2711" s="48" customFormat="1" ht="18.600000000000001" customHeight="1" x14ac:dyDescent="0.2"/>
    <row r="2712" s="48" customFormat="1" ht="18.600000000000001" customHeight="1" x14ac:dyDescent="0.2"/>
    <row r="2713" s="48" customFormat="1" ht="18.600000000000001" customHeight="1" x14ac:dyDescent="0.2"/>
    <row r="2714" s="48" customFormat="1" ht="18.600000000000001" customHeight="1" x14ac:dyDescent="0.2"/>
    <row r="2715" s="48" customFormat="1" ht="18.600000000000001" customHeight="1" x14ac:dyDescent="0.2"/>
    <row r="2716" s="48" customFormat="1" ht="18.600000000000001" customHeight="1" x14ac:dyDescent="0.2"/>
    <row r="2717" s="48" customFormat="1" ht="18.600000000000001" customHeight="1" x14ac:dyDescent="0.2"/>
    <row r="2718" s="48" customFormat="1" ht="18.600000000000001" customHeight="1" x14ac:dyDescent="0.2"/>
    <row r="2719" s="48" customFormat="1" ht="18.600000000000001" customHeight="1" x14ac:dyDescent="0.2"/>
    <row r="2720" s="48" customFormat="1" ht="18.600000000000001" customHeight="1" x14ac:dyDescent="0.2"/>
    <row r="2721" s="48" customFormat="1" ht="18.600000000000001" customHeight="1" x14ac:dyDescent="0.2"/>
    <row r="2722" s="48" customFormat="1" ht="18.600000000000001" customHeight="1" x14ac:dyDescent="0.2"/>
    <row r="2723" s="48" customFormat="1" ht="18.600000000000001" customHeight="1" x14ac:dyDescent="0.2"/>
    <row r="2724" s="48" customFormat="1" ht="18.600000000000001" customHeight="1" x14ac:dyDescent="0.2"/>
    <row r="2725" s="48" customFormat="1" ht="18.600000000000001" customHeight="1" x14ac:dyDescent="0.2"/>
    <row r="2726" s="48" customFormat="1" ht="18.600000000000001" customHeight="1" x14ac:dyDescent="0.2"/>
    <row r="2727" s="48" customFormat="1" ht="18.600000000000001" customHeight="1" x14ac:dyDescent="0.2"/>
    <row r="2728" s="48" customFormat="1" ht="18.600000000000001" customHeight="1" x14ac:dyDescent="0.2"/>
    <row r="2729" s="48" customFormat="1" ht="18.600000000000001" customHeight="1" x14ac:dyDescent="0.2"/>
    <row r="2730" s="48" customFormat="1" ht="18.600000000000001" customHeight="1" x14ac:dyDescent="0.2"/>
    <row r="2731" s="48" customFormat="1" ht="18.600000000000001" customHeight="1" x14ac:dyDescent="0.2"/>
    <row r="2732" s="48" customFormat="1" ht="18.600000000000001" customHeight="1" x14ac:dyDescent="0.2"/>
    <row r="2733" s="48" customFormat="1" ht="18.600000000000001" customHeight="1" x14ac:dyDescent="0.2"/>
    <row r="2734" s="48" customFormat="1" ht="18.600000000000001" customHeight="1" x14ac:dyDescent="0.2"/>
    <row r="2735" s="48" customFormat="1" ht="18.600000000000001" customHeight="1" x14ac:dyDescent="0.2"/>
    <row r="2736" s="48" customFormat="1" ht="18.600000000000001" customHeight="1" x14ac:dyDescent="0.2"/>
    <row r="2737" s="48" customFormat="1" ht="18.600000000000001" customHeight="1" x14ac:dyDescent="0.2"/>
    <row r="2738" s="48" customFormat="1" ht="18.600000000000001" customHeight="1" x14ac:dyDescent="0.2"/>
    <row r="2739" s="48" customFormat="1" ht="18.600000000000001" customHeight="1" x14ac:dyDescent="0.2"/>
    <row r="2740" s="48" customFormat="1" ht="18.600000000000001" customHeight="1" x14ac:dyDescent="0.2"/>
    <row r="2741" s="48" customFormat="1" ht="18.600000000000001" customHeight="1" x14ac:dyDescent="0.2"/>
    <row r="2742" s="48" customFormat="1" ht="18.600000000000001" customHeight="1" x14ac:dyDescent="0.2"/>
    <row r="2743" s="48" customFormat="1" ht="18.600000000000001" customHeight="1" x14ac:dyDescent="0.2"/>
    <row r="2744" s="48" customFormat="1" ht="18.600000000000001" customHeight="1" x14ac:dyDescent="0.2"/>
    <row r="2745" s="48" customFormat="1" ht="18.600000000000001" customHeight="1" x14ac:dyDescent="0.2"/>
    <row r="2746" s="48" customFormat="1" ht="18.600000000000001" customHeight="1" x14ac:dyDescent="0.2"/>
    <row r="2747" s="48" customFormat="1" ht="18.600000000000001" customHeight="1" x14ac:dyDescent="0.2"/>
    <row r="2748" s="48" customFormat="1" ht="18.600000000000001" customHeight="1" x14ac:dyDescent="0.2"/>
    <row r="2749" s="48" customFormat="1" ht="18.600000000000001" customHeight="1" x14ac:dyDescent="0.2"/>
    <row r="2750" s="48" customFormat="1" ht="18.600000000000001" customHeight="1" x14ac:dyDescent="0.2"/>
    <row r="2751" s="48" customFormat="1" ht="18.600000000000001" customHeight="1" x14ac:dyDescent="0.2"/>
    <row r="2752" s="48" customFormat="1" ht="18.600000000000001" customHeight="1" x14ac:dyDescent="0.2"/>
    <row r="2753" s="48" customFormat="1" ht="18.600000000000001" customHeight="1" x14ac:dyDescent="0.2"/>
    <row r="2754" s="48" customFormat="1" ht="18.600000000000001" customHeight="1" x14ac:dyDescent="0.2"/>
    <row r="2755" s="48" customFormat="1" ht="18.600000000000001" customHeight="1" x14ac:dyDescent="0.2"/>
    <row r="2756" s="48" customFormat="1" ht="18.600000000000001" customHeight="1" x14ac:dyDescent="0.2"/>
    <row r="2757" s="48" customFormat="1" ht="18.600000000000001" customHeight="1" x14ac:dyDescent="0.2"/>
    <row r="2758" s="48" customFormat="1" ht="18.600000000000001" customHeight="1" x14ac:dyDescent="0.2"/>
    <row r="2759" s="48" customFormat="1" ht="18.600000000000001" customHeight="1" x14ac:dyDescent="0.2"/>
    <row r="2760" s="48" customFormat="1" ht="18.600000000000001" customHeight="1" x14ac:dyDescent="0.2"/>
    <row r="2761" s="48" customFormat="1" ht="18.600000000000001" customHeight="1" x14ac:dyDescent="0.2"/>
    <row r="2762" s="48" customFormat="1" ht="18.600000000000001" customHeight="1" x14ac:dyDescent="0.2"/>
    <row r="2763" s="48" customFormat="1" ht="18.600000000000001" customHeight="1" x14ac:dyDescent="0.2"/>
    <row r="2764" s="48" customFormat="1" ht="18.600000000000001" customHeight="1" x14ac:dyDescent="0.2"/>
    <row r="2765" s="48" customFormat="1" ht="18.600000000000001" customHeight="1" x14ac:dyDescent="0.2"/>
    <row r="2766" s="48" customFormat="1" ht="18.600000000000001" customHeight="1" x14ac:dyDescent="0.2"/>
    <row r="2767" s="48" customFormat="1" ht="18.600000000000001" customHeight="1" x14ac:dyDescent="0.2"/>
    <row r="2768" s="48" customFormat="1" ht="18.600000000000001" customHeight="1" x14ac:dyDescent="0.2"/>
    <row r="2769" s="48" customFormat="1" ht="18.600000000000001" customHeight="1" x14ac:dyDescent="0.2"/>
    <row r="2770" s="48" customFormat="1" ht="18.600000000000001" customHeight="1" x14ac:dyDescent="0.2"/>
    <row r="2771" s="48" customFormat="1" ht="18.600000000000001" customHeight="1" x14ac:dyDescent="0.2"/>
    <row r="2772" s="48" customFormat="1" ht="18.600000000000001" customHeight="1" x14ac:dyDescent="0.2"/>
    <row r="2773" s="48" customFormat="1" ht="18.600000000000001" customHeight="1" x14ac:dyDescent="0.2"/>
    <row r="2774" s="48" customFormat="1" ht="18.600000000000001" customHeight="1" x14ac:dyDescent="0.2"/>
    <row r="2775" s="48" customFormat="1" ht="18.600000000000001" customHeight="1" x14ac:dyDescent="0.2"/>
    <row r="2776" s="48" customFormat="1" ht="18.600000000000001" customHeight="1" x14ac:dyDescent="0.2"/>
    <row r="2777" s="48" customFormat="1" ht="18.600000000000001" customHeight="1" x14ac:dyDescent="0.2"/>
    <row r="2778" s="48" customFormat="1" ht="18.600000000000001" customHeight="1" x14ac:dyDescent="0.2"/>
    <row r="2779" s="48" customFormat="1" ht="18.600000000000001" customHeight="1" x14ac:dyDescent="0.2"/>
    <row r="2780" s="48" customFormat="1" ht="18.600000000000001" customHeight="1" x14ac:dyDescent="0.2"/>
    <row r="2781" s="48" customFormat="1" ht="18.600000000000001" customHeight="1" x14ac:dyDescent="0.2"/>
    <row r="2782" s="48" customFormat="1" ht="18.600000000000001" customHeight="1" x14ac:dyDescent="0.2"/>
    <row r="2783" s="48" customFormat="1" ht="18.600000000000001" customHeight="1" x14ac:dyDescent="0.2"/>
    <row r="2784" s="48" customFormat="1" ht="18.600000000000001" customHeight="1" x14ac:dyDescent="0.2"/>
    <row r="2785" s="48" customFormat="1" ht="18.600000000000001" customHeight="1" x14ac:dyDescent="0.2"/>
    <row r="2786" s="48" customFormat="1" ht="18.600000000000001" customHeight="1" x14ac:dyDescent="0.2"/>
    <row r="2787" s="48" customFormat="1" ht="18.600000000000001" customHeight="1" x14ac:dyDescent="0.2"/>
    <row r="2788" s="48" customFormat="1" ht="18.600000000000001" customHeight="1" x14ac:dyDescent="0.2"/>
    <row r="2789" s="48" customFormat="1" ht="18.600000000000001" customHeight="1" x14ac:dyDescent="0.2"/>
    <row r="2790" s="48" customFormat="1" ht="18.600000000000001" customHeight="1" x14ac:dyDescent="0.2"/>
    <row r="2791" s="48" customFormat="1" ht="18.600000000000001" customHeight="1" x14ac:dyDescent="0.2"/>
    <row r="2792" s="48" customFormat="1" ht="18.600000000000001" customHeight="1" x14ac:dyDescent="0.2"/>
    <row r="2793" s="48" customFormat="1" ht="18.600000000000001" customHeight="1" x14ac:dyDescent="0.2"/>
    <row r="2794" s="48" customFormat="1" ht="18.600000000000001" customHeight="1" x14ac:dyDescent="0.2"/>
    <row r="2795" s="48" customFormat="1" ht="18.600000000000001" customHeight="1" x14ac:dyDescent="0.2"/>
    <row r="2796" s="48" customFormat="1" ht="18.600000000000001" customHeight="1" x14ac:dyDescent="0.2"/>
    <row r="2797" s="48" customFormat="1" ht="18.600000000000001" customHeight="1" x14ac:dyDescent="0.2"/>
    <row r="2798" s="48" customFormat="1" ht="18.600000000000001" customHeight="1" x14ac:dyDescent="0.2"/>
    <row r="2799" s="48" customFormat="1" ht="18.600000000000001" customHeight="1" x14ac:dyDescent="0.2"/>
    <row r="2800" s="48" customFormat="1" ht="18.600000000000001" customHeight="1" x14ac:dyDescent="0.2"/>
    <row r="2801" s="48" customFormat="1" ht="18.600000000000001" customHeight="1" x14ac:dyDescent="0.2"/>
    <row r="2802" s="48" customFormat="1" ht="18.600000000000001" customHeight="1" x14ac:dyDescent="0.2"/>
    <row r="2803" s="48" customFormat="1" ht="18.600000000000001" customHeight="1" x14ac:dyDescent="0.2"/>
    <row r="2804" s="48" customFormat="1" ht="18.600000000000001" customHeight="1" x14ac:dyDescent="0.2"/>
    <row r="2805" s="48" customFormat="1" ht="18.600000000000001" customHeight="1" x14ac:dyDescent="0.2"/>
    <row r="2806" s="48" customFormat="1" ht="18.600000000000001" customHeight="1" x14ac:dyDescent="0.2"/>
    <row r="2807" s="48" customFormat="1" ht="18.600000000000001" customHeight="1" x14ac:dyDescent="0.2"/>
    <row r="2808" s="48" customFormat="1" ht="18.600000000000001" customHeight="1" x14ac:dyDescent="0.2"/>
    <row r="2809" s="48" customFormat="1" ht="18.600000000000001" customHeight="1" x14ac:dyDescent="0.2"/>
    <row r="2810" s="48" customFormat="1" ht="18.600000000000001" customHeight="1" x14ac:dyDescent="0.2"/>
    <row r="2811" s="48" customFormat="1" ht="18.600000000000001" customHeight="1" x14ac:dyDescent="0.2"/>
    <row r="2812" s="48" customFormat="1" ht="18.600000000000001" customHeight="1" x14ac:dyDescent="0.2"/>
    <row r="2813" s="48" customFormat="1" ht="18.600000000000001" customHeight="1" x14ac:dyDescent="0.2"/>
    <row r="2814" s="48" customFormat="1" ht="18.600000000000001" customHeight="1" x14ac:dyDescent="0.2"/>
    <row r="2815" s="48" customFormat="1" ht="18.600000000000001" customHeight="1" x14ac:dyDescent="0.2"/>
    <row r="2816" s="48" customFormat="1" ht="18.600000000000001" customHeight="1" x14ac:dyDescent="0.2"/>
    <row r="2817" s="48" customFormat="1" ht="18.600000000000001" customHeight="1" x14ac:dyDescent="0.2"/>
    <row r="2818" s="48" customFormat="1" ht="18.600000000000001" customHeight="1" x14ac:dyDescent="0.2"/>
    <row r="2819" s="48" customFormat="1" ht="18.600000000000001" customHeight="1" x14ac:dyDescent="0.2"/>
    <row r="2820" s="48" customFormat="1" ht="18.600000000000001" customHeight="1" x14ac:dyDescent="0.2"/>
    <row r="2821" s="48" customFormat="1" ht="18.600000000000001" customHeight="1" x14ac:dyDescent="0.2"/>
    <row r="2822" s="48" customFormat="1" ht="18.600000000000001" customHeight="1" x14ac:dyDescent="0.2"/>
    <row r="2823" s="48" customFormat="1" ht="18.600000000000001" customHeight="1" x14ac:dyDescent="0.2"/>
    <row r="2824" s="48" customFormat="1" ht="18.600000000000001" customHeight="1" x14ac:dyDescent="0.2"/>
    <row r="2825" s="48" customFormat="1" ht="18.600000000000001" customHeight="1" x14ac:dyDescent="0.2"/>
    <row r="2826" s="48" customFormat="1" ht="18.600000000000001" customHeight="1" x14ac:dyDescent="0.2"/>
    <row r="2827" s="48" customFormat="1" ht="18.600000000000001" customHeight="1" x14ac:dyDescent="0.2"/>
    <row r="2828" s="48" customFormat="1" ht="18.600000000000001" customHeight="1" x14ac:dyDescent="0.2"/>
    <row r="2829" s="48" customFormat="1" ht="18.600000000000001" customHeight="1" x14ac:dyDescent="0.2"/>
    <row r="2830" s="48" customFormat="1" ht="18.600000000000001" customHeight="1" x14ac:dyDescent="0.2"/>
    <row r="2831" s="48" customFormat="1" ht="18.600000000000001" customHeight="1" x14ac:dyDescent="0.2"/>
    <row r="2832" s="48" customFormat="1" ht="18.600000000000001" customHeight="1" x14ac:dyDescent="0.2"/>
    <row r="2833" s="48" customFormat="1" ht="18.600000000000001" customHeight="1" x14ac:dyDescent="0.2"/>
    <row r="2834" s="48" customFormat="1" ht="18.600000000000001" customHeight="1" x14ac:dyDescent="0.2"/>
    <row r="2835" s="48" customFormat="1" ht="18.600000000000001" customHeight="1" x14ac:dyDescent="0.2"/>
    <row r="2836" s="48" customFormat="1" ht="18.600000000000001" customHeight="1" x14ac:dyDescent="0.2"/>
    <row r="2837" s="48" customFormat="1" ht="18.600000000000001" customHeight="1" x14ac:dyDescent="0.2"/>
    <row r="2838" s="48" customFormat="1" ht="18.600000000000001" customHeight="1" x14ac:dyDescent="0.2"/>
    <row r="2839" s="48" customFormat="1" ht="18.600000000000001" customHeight="1" x14ac:dyDescent="0.2"/>
    <row r="2840" s="48" customFormat="1" ht="18.600000000000001" customHeight="1" x14ac:dyDescent="0.2"/>
    <row r="2841" s="48" customFormat="1" ht="18.600000000000001" customHeight="1" x14ac:dyDescent="0.2"/>
    <row r="2842" s="48" customFormat="1" ht="18.600000000000001" customHeight="1" x14ac:dyDescent="0.2"/>
    <row r="2843" s="48" customFormat="1" ht="18.600000000000001" customHeight="1" x14ac:dyDescent="0.2"/>
    <row r="2844" s="48" customFormat="1" ht="18.600000000000001" customHeight="1" x14ac:dyDescent="0.2"/>
    <row r="2845" s="48" customFormat="1" ht="18.600000000000001" customHeight="1" x14ac:dyDescent="0.2"/>
    <row r="2846" s="48" customFormat="1" ht="18.600000000000001" customHeight="1" x14ac:dyDescent="0.2"/>
    <row r="2847" s="48" customFormat="1" ht="18.600000000000001" customHeight="1" x14ac:dyDescent="0.2"/>
    <row r="2848" s="48" customFormat="1" ht="18.600000000000001" customHeight="1" x14ac:dyDescent="0.2"/>
    <row r="2849" s="48" customFormat="1" ht="18.600000000000001" customHeight="1" x14ac:dyDescent="0.2"/>
    <row r="2850" s="48" customFormat="1" ht="18.600000000000001" customHeight="1" x14ac:dyDescent="0.2"/>
    <row r="2851" s="48" customFormat="1" ht="18.600000000000001" customHeight="1" x14ac:dyDescent="0.2"/>
    <row r="2852" s="48" customFormat="1" ht="18.600000000000001" customHeight="1" x14ac:dyDescent="0.2"/>
    <row r="2853" s="48" customFormat="1" ht="18.600000000000001" customHeight="1" x14ac:dyDescent="0.2"/>
    <row r="2854" s="48" customFormat="1" ht="18.600000000000001" customHeight="1" x14ac:dyDescent="0.2"/>
    <row r="2855" s="48" customFormat="1" ht="18.600000000000001" customHeight="1" x14ac:dyDescent="0.2"/>
    <row r="2856" s="48" customFormat="1" ht="18.600000000000001" customHeight="1" x14ac:dyDescent="0.2"/>
    <row r="2857" s="48" customFormat="1" ht="18.600000000000001" customHeight="1" x14ac:dyDescent="0.2"/>
    <row r="2858" s="48" customFormat="1" ht="18.600000000000001" customHeight="1" x14ac:dyDescent="0.2"/>
    <row r="2859" s="48" customFormat="1" ht="18.600000000000001" customHeight="1" x14ac:dyDescent="0.2"/>
    <row r="2860" s="48" customFormat="1" ht="18.600000000000001" customHeight="1" x14ac:dyDescent="0.2"/>
    <row r="2861" s="48" customFormat="1" ht="18.600000000000001" customHeight="1" x14ac:dyDescent="0.2"/>
    <row r="2862" s="48" customFormat="1" ht="18.600000000000001" customHeight="1" x14ac:dyDescent="0.2"/>
    <row r="2863" s="48" customFormat="1" ht="18.600000000000001" customHeight="1" x14ac:dyDescent="0.2"/>
    <row r="2864" s="48" customFormat="1" ht="18.600000000000001" customHeight="1" x14ac:dyDescent="0.2"/>
    <row r="2865" s="48" customFormat="1" ht="18.600000000000001" customHeight="1" x14ac:dyDescent="0.2"/>
    <row r="2866" s="48" customFormat="1" ht="18.600000000000001" customHeight="1" x14ac:dyDescent="0.2"/>
    <row r="2867" s="48" customFormat="1" ht="18.600000000000001" customHeight="1" x14ac:dyDescent="0.2"/>
    <row r="2868" s="48" customFormat="1" ht="18.600000000000001" customHeight="1" x14ac:dyDescent="0.2"/>
    <row r="2869" s="48" customFormat="1" ht="18.600000000000001" customHeight="1" x14ac:dyDescent="0.2"/>
    <row r="2870" s="48" customFormat="1" ht="18.600000000000001" customHeight="1" x14ac:dyDescent="0.2"/>
    <row r="2871" s="48" customFormat="1" ht="18.600000000000001" customHeight="1" x14ac:dyDescent="0.2"/>
    <row r="2872" s="48" customFormat="1" ht="18.600000000000001" customHeight="1" x14ac:dyDescent="0.2"/>
    <row r="2873" s="48" customFormat="1" ht="18.600000000000001" customHeight="1" x14ac:dyDescent="0.2"/>
    <row r="2874" s="48" customFormat="1" ht="18.600000000000001" customHeight="1" x14ac:dyDescent="0.2"/>
    <row r="2875" s="48" customFormat="1" ht="18.600000000000001" customHeight="1" x14ac:dyDescent="0.2"/>
    <row r="2876" s="48" customFormat="1" ht="18.600000000000001" customHeight="1" x14ac:dyDescent="0.2"/>
    <row r="2877" s="48" customFormat="1" ht="18.600000000000001" customHeight="1" x14ac:dyDescent="0.2"/>
    <row r="2878" s="48" customFormat="1" ht="18.600000000000001" customHeight="1" x14ac:dyDescent="0.2"/>
    <row r="2879" s="48" customFormat="1" ht="18.600000000000001" customHeight="1" x14ac:dyDescent="0.2"/>
    <row r="2880" s="48" customFormat="1" ht="18.600000000000001" customHeight="1" x14ac:dyDescent="0.2"/>
    <row r="2881" s="48" customFormat="1" ht="18.600000000000001" customHeight="1" x14ac:dyDescent="0.2"/>
    <row r="2882" s="48" customFormat="1" ht="18.600000000000001" customHeight="1" x14ac:dyDescent="0.2"/>
    <row r="2883" s="48" customFormat="1" ht="18.600000000000001" customHeight="1" x14ac:dyDescent="0.2"/>
    <row r="2884" s="48" customFormat="1" ht="18.600000000000001" customHeight="1" x14ac:dyDescent="0.2"/>
    <row r="2885" s="48" customFormat="1" ht="18.600000000000001" customHeight="1" x14ac:dyDescent="0.2"/>
    <row r="2886" s="48" customFormat="1" ht="18.600000000000001" customHeight="1" x14ac:dyDescent="0.2"/>
    <row r="2887" s="48" customFormat="1" ht="18.600000000000001" customHeight="1" x14ac:dyDescent="0.2"/>
    <row r="2888" s="48" customFormat="1" ht="18.600000000000001" customHeight="1" x14ac:dyDescent="0.2"/>
    <row r="2889" s="48" customFormat="1" ht="18.600000000000001" customHeight="1" x14ac:dyDescent="0.2"/>
    <row r="2890" s="48" customFormat="1" ht="18.600000000000001" customHeight="1" x14ac:dyDescent="0.2"/>
    <row r="2891" s="48" customFormat="1" ht="18.600000000000001" customHeight="1" x14ac:dyDescent="0.2"/>
    <row r="2892" s="48" customFormat="1" ht="18.600000000000001" customHeight="1" x14ac:dyDescent="0.2"/>
    <row r="2893" s="48" customFormat="1" ht="18.600000000000001" customHeight="1" x14ac:dyDescent="0.2"/>
    <row r="2894" s="48" customFormat="1" ht="18.600000000000001" customHeight="1" x14ac:dyDescent="0.2"/>
    <row r="2895" s="48" customFormat="1" ht="18.600000000000001" customHeight="1" x14ac:dyDescent="0.2"/>
    <row r="2896" s="48" customFormat="1" ht="18.600000000000001" customHeight="1" x14ac:dyDescent="0.2"/>
    <row r="2897" s="48" customFormat="1" ht="18.600000000000001" customHeight="1" x14ac:dyDescent="0.2"/>
    <row r="2898" s="48" customFormat="1" ht="18.600000000000001" customHeight="1" x14ac:dyDescent="0.2"/>
    <row r="2899" s="48" customFormat="1" ht="18.600000000000001" customHeight="1" x14ac:dyDescent="0.2"/>
    <row r="2900" s="48" customFormat="1" ht="18.600000000000001" customHeight="1" x14ac:dyDescent="0.2"/>
    <row r="2901" s="48" customFormat="1" ht="18.600000000000001" customHeight="1" x14ac:dyDescent="0.2"/>
    <row r="2902" s="48" customFormat="1" ht="18.600000000000001" customHeight="1" x14ac:dyDescent="0.2"/>
    <row r="2903" s="48" customFormat="1" ht="18.600000000000001" customHeight="1" x14ac:dyDescent="0.2"/>
    <row r="2904" s="48" customFormat="1" ht="18.600000000000001" customHeight="1" x14ac:dyDescent="0.2"/>
    <row r="2905" s="48" customFormat="1" ht="18.600000000000001" customHeight="1" x14ac:dyDescent="0.2"/>
    <row r="2906" s="48" customFormat="1" ht="18.600000000000001" customHeight="1" x14ac:dyDescent="0.2"/>
    <row r="2907" s="48" customFormat="1" ht="18.600000000000001" customHeight="1" x14ac:dyDescent="0.2"/>
    <row r="2908" s="48" customFormat="1" ht="18.600000000000001" customHeight="1" x14ac:dyDescent="0.2"/>
    <row r="2909" s="48" customFormat="1" ht="18.600000000000001" customHeight="1" x14ac:dyDescent="0.2"/>
    <row r="2910" s="48" customFormat="1" ht="18.600000000000001" customHeight="1" x14ac:dyDescent="0.2"/>
    <row r="2911" s="48" customFormat="1" ht="18.600000000000001" customHeight="1" x14ac:dyDescent="0.2"/>
    <row r="2912" s="48" customFormat="1" ht="18.600000000000001" customHeight="1" x14ac:dyDescent="0.2"/>
    <row r="2913" s="48" customFormat="1" ht="18.600000000000001" customHeight="1" x14ac:dyDescent="0.2"/>
    <row r="2914" s="48" customFormat="1" ht="18.600000000000001" customHeight="1" x14ac:dyDescent="0.2"/>
    <row r="2915" s="48" customFormat="1" ht="18.600000000000001" customHeight="1" x14ac:dyDescent="0.2"/>
    <row r="2916" s="48" customFormat="1" ht="18.600000000000001" customHeight="1" x14ac:dyDescent="0.2"/>
    <row r="2917" s="48" customFormat="1" ht="18.600000000000001" customHeight="1" x14ac:dyDescent="0.2"/>
    <row r="2918" s="48" customFormat="1" ht="18.600000000000001" customHeight="1" x14ac:dyDescent="0.2"/>
    <row r="2919" s="48" customFormat="1" ht="18.600000000000001" customHeight="1" x14ac:dyDescent="0.2"/>
    <row r="2920" s="48" customFormat="1" ht="18.600000000000001" customHeight="1" x14ac:dyDescent="0.2"/>
    <row r="2921" s="48" customFormat="1" ht="18.600000000000001" customHeight="1" x14ac:dyDescent="0.2"/>
    <row r="2922" s="48" customFormat="1" ht="18.600000000000001" customHeight="1" x14ac:dyDescent="0.2"/>
    <row r="2923" s="48" customFormat="1" ht="18.600000000000001" customHeight="1" x14ac:dyDescent="0.2"/>
    <row r="2924" s="48" customFormat="1" ht="18.600000000000001" customHeight="1" x14ac:dyDescent="0.2"/>
    <row r="2925" s="48" customFormat="1" ht="18.600000000000001" customHeight="1" x14ac:dyDescent="0.2"/>
    <row r="2926" s="48" customFormat="1" ht="18.600000000000001" customHeight="1" x14ac:dyDescent="0.2"/>
    <row r="2927" s="48" customFormat="1" ht="18.600000000000001" customHeight="1" x14ac:dyDescent="0.2"/>
    <row r="2928" s="48" customFormat="1" ht="18.600000000000001" customHeight="1" x14ac:dyDescent="0.2"/>
    <row r="2929" s="48" customFormat="1" ht="18.600000000000001" customHeight="1" x14ac:dyDescent="0.2"/>
    <row r="2930" s="48" customFormat="1" ht="18.600000000000001" customHeight="1" x14ac:dyDescent="0.2"/>
    <row r="2931" s="48" customFormat="1" ht="18.600000000000001" customHeight="1" x14ac:dyDescent="0.2"/>
    <row r="2932" s="48" customFormat="1" ht="18.600000000000001" customHeight="1" x14ac:dyDescent="0.2"/>
    <row r="2933" s="48" customFormat="1" ht="18.600000000000001" customHeight="1" x14ac:dyDescent="0.2"/>
    <row r="2934" s="48" customFormat="1" ht="18.600000000000001" customHeight="1" x14ac:dyDescent="0.2"/>
    <row r="2935" s="48" customFormat="1" ht="18.600000000000001" customHeight="1" x14ac:dyDescent="0.2"/>
    <row r="2936" s="48" customFormat="1" ht="18.600000000000001" customHeight="1" x14ac:dyDescent="0.2"/>
    <row r="2937" s="48" customFormat="1" ht="18.600000000000001" customHeight="1" x14ac:dyDescent="0.2"/>
    <row r="2938" s="48" customFormat="1" ht="18.600000000000001" customHeight="1" x14ac:dyDescent="0.2"/>
    <row r="2939" s="48" customFormat="1" ht="18.600000000000001" customHeight="1" x14ac:dyDescent="0.2"/>
    <row r="2940" s="48" customFormat="1" ht="18.600000000000001" customHeight="1" x14ac:dyDescent="0.2"/>
    <row r="2941" s="48" customFormat="1" ht="18.600000000000001" customHeight="1" x14ac:dyDescent="0.2"/>
    <row r="2942" s="48" customFormat="1" ht="18.600000000000001" customHeight="1" x14ac:dyDescent="0.2"/>
    <row r="2943" s="48" customFormat="1" ht="18.600000000000001" customHeight="1" x14ac:dyDescent="0.2"/>
    <row r="2944" s="48" customFormat="1" ht="18.600000000000001" customHeight="1" x14ac:dyDescent="0.2"/>
    <row r="2945" s="48" customFormat="1" ht="18.600000000000001" customHeight="1" x14ac:dyDescent="0.2"/>
    <row r="2946" s="48" customFormat="1" ht="18.600000000000001" customHeight="1" x14ac:dyDescent="0.2"/>
    <row r="2947" s="48" customFormat="1" ht="18.600000000000001" customHeight="1" x14ac:dyDescent="0.2"/>
    <row r="2948" s="48" customFormat="1" ht="18.600000000000001" customHeight="1" x14ac:dyDescent="0.2"/>
    <row r="2949" s="48" customFormat="1" ht="18.600000000000001" customHeight="1" x14ac:dyDescent="0.2"/>
    <row r="2950" s="48" customFormat="1" ht="18.600000000000001" customHeight="1" x14ac:dyDescent="0.2"/>
    <row r="2951" s="48" customFormat="1" ht="18.600000000000001" customHeight="1" x14ac:dyDescent="0.2"/>
    <row r="2952" s="48" customFormat="1" ht="18.600000000000001" customHeight="1" x14ac:dyDescent="0.2"/>
    <row r="2953" s="48" customFormat="1" ht="18.600000000000001" customHeight="1" x14ac:dyDescent="0.2"/>
    <row r="2954" s="48" customFormat="1" ht="18.600000000000001" customHeight="1" x14ac:dyDescent="0.2"/>
    <row r="2955" s="48" customFormat="1" ht="18.600000000000001" customHeight="1" x14ac:dyDescent="0.2"/>
    <row r="2956" s="48" customFormat="1" ht="18.600000000000001" customHeight="1" x14ac:dyDescent="0.2"/>
    <row r="2957" s="48" customFormat="1" ht="18.600000000000001" customHeight="1" x14ac:dyDescent="0.2"/>
    <row r="2958" s="48" customFormat="1" ht="18.600000000000001" customHeight="1" x14ac:dyDescent="0.2"/>
    <row r="2959" s="48" customFormat="1" ht="18.600000000000001" customHeight="1" x14ac:dyDescent="0.2"/>
    <row r="2960" s="48" customFormat="1" ht="18.600000000000001" customHeight="1" x14ac:dyDescent="0.2"/>
    <row r="2961" s="48" customFormat="1" ht="18.600000000000001" customHeight="1" x14ac:dyDescent="0.2"/>
    <row r="2962" s="48" customFormat="1" ht="18.600000000000001" customHeight="1" x14ac:dyDescent="0.2"/>
    <row r="2963" s="48" customFormat="1" ht="18.600000000000001" customHeight="1" x14ac:dyDescent="0.2"/>
    <row r="2964" s="48" customFormat="1" ht="18.600000000000001" customHeight="1" x14ac:dyDescent="0.2"/>
    <row r="2965" s="48" customFormat="1" ht="18.600000000000001" customHeight="1" x14ac:dyDescent="0.2"/>
    <row r="2966" s="48" customFormat="1" ht="18.600000000000001" customHeight="1" x14ac:dyDescent="0.2"/>
    <row r="2967" s="48" customFormat="1" ht="18.600000000000001" customHeight="1" x14ac:dyDescent="0.2"/>
    <row r="2968" s="48" customFormat="1" ht="18.600000000000001" customHeight="1" x14ac:dyDescent="0.2"/>
    <row r="2969" s="48" customFormat="1" ht="18.600000000000001" customHeight="1" x14ac:dyDescent="0.2"/>
    <row r="2970" s="48" customFormat="1" ht="18.600000000000001" customHeight="1" x14ac:dyDescent="0.2"/>
    <row r="2971" s="48" customFormat="1" ht="18.600000000000001" customHeight="1" x14ac:dyDescent="0.2"/>
    <row r="2972" s="48" customFormat="1" ht="18.600000000000001" customHeight="1" x14ac:dyDescent="0.2"/>
    <row r="2973" s="48" customFormat="1" ht="18.600000000000001" customHeight="1" x14ac:dyDescent="0.2"/>
    <row r="2974" s="48" customFormat="1" ht="18.600000000000001" customHeight="1" x14ac:dyDescent="0.2"/>
    <row r="2975" s="48" customFormat="1" ht="18.600000000000001" customHeight="1" x14ac:dyDescent="0.2"/>
    <row r="2976" s="48" customFormat="1" ht="18.600000000000001" customHeight="1" x14ac:dyDescent="0.2"/>
    <row r="2977" s="48" customFormat="1" ht="18.600000000000001" customHeight="1" x14ac:dyDescent="0.2"/>
    <row r="2978" s="48" customFormat="1" ht="18.600000000000001" customHeight="1" x14ac:dyDescent="0.2"/>
    <row r="2979" s="48" customFormat="1" ht="18.600000000000001" customHeight="1" x14ac:dyDescent="0.2"/>
    <row r="2980" s="48" customFormat="1" ht="18.600000000000001" customHeight="1" x14ac:dyDescent="0.2"/>
    <row r="2981" s="48" customFormat="1" ht="18.600000000000001" customHeight="1" x14ac:dyDescent="0.2"/>
    <row r="2982" s="48" customFormat="1" ht="18.600000000000001" customHeight="1" x14ac:dyDescent="0.2"/>
    <row r="2983" s="48" customFormat="1" ht="18.600000000000001" customHeight="1" x14ac:dyDescent="0.2"/>
    <row r="2984" s="48" customFormat="1" ht="18.600000000000001" customHeight="1" x14ac:dyDescent="0.2"/>
    <row r="2985" s="48" customFormat="1" ht="18.600000000000001" customHeight="1" x14ac:dyDescent="0.2"/>
    <row r="2986" s="48" customFormat="1" ht="18.600000000000001" customHeight="1" x14ac:dyDescent="0.2"/>
    <row r="2987" s="48" customFormat="1" ht="18.600000000000001" customHeight="1" x14ac:dyDescent="0.2"/>
    <row r="2988" s="48" customFormat="1" ht="18.600000000000001" customHeight="1" x14ac:dyDescent="0.2"/>
    <row r="2989" s="48" customFormat="1" ht="18.600000000000001" customHeight="1" x14ac:dyDescent="0.2"/>
    <row r="2990" s="48" customFormat="1" ht="18.600000000000001" customHeight="1" x14ac:dyDescent="0.2"/>
    <row r="2991" s="48" customFormat="1" ht="18.600000000000001" customHeight="1" x14ac:dyDescent="0.2"/>
    <row r="2992" s="48" customFormat="1" ht="18.600000000000001" customHeight="1" x14ac:dyDescent="0.2"/>
    <row r="2993" s="48" customFormat="1" ht="18.600000000000001" customHeight="1" x14ac:dyDescent="0.2"/>
    <row r="2994" s="48" customFormat="1" ht="18.600000000000001" customHeight="1" x14ac:dyDescent="0.2"/>
    <row r="2995" s="48" customFormat="1" ht="18.600000000000001" customHeight="1" x14ac:dyDescent="0.2"/>
    <row r="2996" s="48" customFormat="1" ht="18.600000000000001" customHeight="1" x14ac:dyDescent="0.2"/>
    <row r="2997" s="48" customFormat="1" ht="18.600000000000001" customHeight="1" x14ac:dyDescent="0.2"/>
    <row r="2998" s="48" customFormat="1" ht="18.600000000000001" customHeight="1" x14ac:dyDescent="0.2"/>
    <row r="2999" s="48" customFormat="1" ht="18.600000000000001" customHeight="1" x14ac:dyDescent="0.2"/>
    <row r="3000" s="48" customFormat="1" ht="18.600000000000001" customHeight="1" x14ac:dyDescent="0.2"/>
    <row r="3001" s="48" customFormat="1" ht="18.600000000000001" customHeight="1" x14ac:dyDescent="0.2"/>
    <row r="3002" s="48" customFormat="1" ht="18.600000000000001" customHeight="1" x14ac:dyDescent="0.2"/>
    <row r="3003" s="48" customFormat="1" ht="18.600000000000001" customHeight="1" x14ac:dyDescent="0.2"/>
    <row r="3004" s="48" customFormat="1" ht="18.600000000000001" customHeight="1" x14ac:dyDescent="0.2"/>
    <row r="3005" s="48" customFormat="1" ht="18.600000000000001" customHeight="1" x14ac:dyDescent="0.2"/>
    <row r="3006" s="48" customFormat="1" ht="18.600000000000001" customHeight="1" x14ac:dyDescent="0.2"/>
    <row r="3007" s="48" customFormat="1" ht="18.600000000000001" customHeight="1" x14ac:dyDescent="0.2"/>
    <row r="3008" s="48" customFormat="1" ht="18.600000000000001" customHeight="1" x14ac:dyDescent="0.2"/>
    <row r="3009" s="48" customFormat="1" ht="18.600000000000001" customHeight="1" x14ac:dyDescent="0.2"/>
    <row r="3010" s="48" customFormat="1" ht="18.600000000000001" customHeight="1" x14ac:dyDescent="0.2"/>
    <row r="3011" s="48" customFormat="1" ht="18.600000000000001" customHeight="1" x14ac:dyDescent="0.2"/>
    <row r="3012" s="48" customFormat="1" ht="18.600000000000001" customHeight="1" x14ac:dyDescent="0.2"/>
    <row r="3013" s="48" customFormat="1" ht="18.600000000000001" customHeight="1" x14ac:dyDescent="0.2"/>
    <row r="3014" s="48" customFormat="1" ht="18.600000000000001" customHeight="1" x14ac:dyDescent="0.2"/>
    <row r="3015" s="48" customFormat="1" ht="18.600000000000001" customHeight="1" x14ac:dyDescent="0.2"/>
    <row r="3016" s="48" customFormat="1" ht="18.600000000000001" customHeight="1" x14ac:dyDescent="0.2"/>
    <row r="3017" s="48" customFormat="1" ht="18.600000000000001" customHeight="1" x14ac:dyDescent="0.2"/>
    <row r="3018" s="48" customFormat="1" ht="18.600000000000001" customHeight="1" x14ac:dyDescent="0.2"/>
    <row r="3019" s="48" customFormat="1" ht="18.600000000000001" customHeight="1" x14ac:dyDescent="0.2"/>
    <row r="3020" s="48" customFormat="1" ht="18.600000000000001" customHeight="1" x14ac:dyDescent="0.2"/>
    <row r="3021" s="48" customFormat="1" ht="18.600000000000001" customHeight="1" x14ac:dyDescent="0.2"/>
    <row r="3022" s="48" customFormat="1" ht="18.600000000000001" customHeight="1" x14ac:dyDescent="0.2"/>
    <row r="3023" s="48" customFormat="1" ht="18.600000000000001" customHeight="1" x14ac:dyDescent="0.2"/>
    <row r="3024" s="48" customFormat="1" ht="18.600000000000001" customHeight="1" x14ac:dyDescent="0.2"/>
    <row r="3025" s="48" customFormat="1" ht="18.600000000000001" customHeight="1" x14ac:dyDescent="0.2"/>
    <row r="3026" s="48" customFormat="1" ht="18.600000000000001" customHeight="1" x14ac:dyDescent="0.2"/>
    <row r="3027" s="48" customFormat="1" ht="18.600000000000001" customHeight="1" x14ac:dyDescent="0.2"/>
    <row r="3028" s="48" customFormat="1" ht="18.600000000000001" customHeight="1" x14ac:dyDescent="0.2"/>
    <row r="3029" s="48" customFormat="1" ht="18.600000000000001" customHeight="1" x14ac:dyDescent="0.2"/>
    <row r="3030" s="48" customFormat="1" ht="18.600000000000001" customHeight="1" x14ac:dyDescent="0.2"/>
    <row r="3031" s="48" customFormat="1" ht="18.600000000000001" customHeight="1" x14ac:dyDescent="0.2"/>
    <row r="3032" s="48" customFormat="1" ht="18.600000000000001" customHeight="1" x14ac:dyDescent="0.2"/>
    <row r="3033" s="48" customFormat="1" ht="18.600000000000001" customHeight="1" x14ac:dyDescent="0.2"/>
    <row r="3034" s="48" customFormat="1" ht="18.600000000000001" customHeight="1" x14ac:dyDescent="0.2"/>
    <row r="3035" s="48" customFormat="1" ht="18.600000000000001" customHeight="1" x14ac:dyDescent="0.2"/>
    <row r="3036" s="48" customFormat="1" ht="18.600000000000001" customHeight="1" x14ac:dyDescent="0.2"/>
    <row r="3037" s="48" customFormat="1" ht="18.600000000000001" customHeight="1" x14ac:dyDescent="0.2"/>
    <row r="3038" s="48" customFormat="1" ht="18.600000000000001" customHeight="1" x14ac:dyDescent="0.2"/>
    <row r="3039" s="48" customFormat="1" ht="18.600000000000001" customHeight="1" x14ac:dyDescent="0.2"/>
    <row r="3040" s="48" customFormat="1" ht="18.600000000000001" customHeight="1" x14ac:dyDescent="0.2"/>
    <row r="3041" s="48" customFormat="1" ht="18.600000000000001" customHeight="1" x14ac:dyDescent="0.2"/>
    <row r="3042" s="48" customFormat="1" ht="18.600000000000001" customHeight="1" x14ac:dyDescent="0.2"/>
    <row r="3043" s="48" customFormat="1" ht="18.600000000000001" customHeight="1" x14ac:dyDescent="0.2"/>
    <row r="3044" s="48" customFormat="1" ht="18.600000000000001" customHeight="1" x14ac:dyDescent="0.2"/>
    <row r="3045" s="48" customFormat="1" ht="18.600000000000001" customHeight="1" x14ac:dyDescent="0.2"/>
    <row r="3046" s="48" customFormat="1" ht="18.600000000000001" customHeight="1" x14ac:dyDescent="0.2"/>
    <row r="3047" s="48" customFormat="1" ht="18.600000000000001" customHeight="1" x14ac:dyDescent="0.2"/>
    <row r="3048" s="48" customFormat="1" ht="18.600000000000001" customHeight="1" x14ac:dyDescent="0.2"/>
    <row r="3049" s="48" customFormat="1" ht="18.600000000000001" customHeight="1" x14ac:dyDescent="0.2"/>
    <row r="3050" s="48" customFormat="1" ht="18.600000000000001" customHeight="1" x14ac:dyDescent="0.2"/>
    <row r="3051" s="48" customFormat="1" ht="18.600000000000001" customHeight="1" x14ac:dyDescent="0.2"/>
    <row r="3052" s="48" customFormat="1" ht="18.600000000000001" customHeight="1" x14ac:dyDescent="0.2"/>
    <row r="3053" s="48" customFormat="1" ht="18.600000000000001" customHeight="1" x14ac:dyDescent="0.2"/>
    <row r="3054" s="48" customFormat="1" ht="18.600000000000001" customHeight="1" x14ac:dyDescent="0.2"/>
    <row r="3055" s="48" customFormat="1" ht="18.600000000000001" customHeight="1" x14ac:dyDescent="0.2"/>
    <row r="3056" s="48" customFormat="1" ht="18.600000000000001" customHeight="1" x14ac:dyDescent="0.2"/>
    <row r="3057" s="48" customFormat="1" ht="18.600000000000001" customHeight="1" x14ac:dyDescent="0.2"/>
    <row r="3058" s="48" customFormat="1" ht="18.600000000000001" customHeight="1" x14ac:dyDescent="0.2"/>
    <row r="3059" s="48" customFormat="1" ht="18.600000000000001" customHeight="1" x14ac:dyDescent="0.2"/>
    <row r="3060" s="48" customFormat="1" ht="18.600000000000001" customHeight="1" x14ac:dyDescent="0.2"/>
    <row r="3061" s="48" customFormat="1" ht="18.600000000000001" customHeight="1" x14ac:dyDescent="0.2"/>
    <row r="3062" s="48" customFormat="1" ht="18.600000000000001" customHeight="1" x14ac:dyDescent="0.2"/>
    <row r="3063" s="48" customFormat="1" ht="18.600000000000001" customHeight="1" x14ac:dyDescent="0.2"/>
    <row r="3064" s="48" customFormat="1" ht="18.600000000000001" customHeight="1" x14ac:dyDescent="0.2"/>
    <row r="3065" s="48" customFormat="1" ht="18.600000000000001" customHeight="1" x14ac:dyDescent="0.2"/>
    <row r="3066" s="48" customFormat="1" ht="18.600000000000001" customHeight="1" x14ac:dyDescent="0.2"/>
    <row r="3067" s="48" customFormat="1" ht="18.600000000000001" customHeight="1" x14ac:dyDescent="0.2"/>
    <row r="3068" s="48" customFormat="1" ht="18.600000000000001" customHeight="1" x14ac:dyDescent="0.2"/>
    <row r="3069" s="48" customFormat="1" ht="18.600000000000001" customHeight="1" x14ac:dyDescent="0.2"/>
    <row r="3070" s="48" customFormat="1" ht="18.600000000000001" customHeight="1" x14ac:dyDescent="0.2"/>
    <row r="3071" s="48" customFormat="1" ht="18.600000000000001" customHeight="1" x14ac:dyDescent="0.2"/>
    <row r="3072" s="48" customFormat="1" ht="18.600000000000001" customHeight="1" x14ac:dyDescent="0.2"/>
    <row r="3073" s="48" customFormat="1" ht="18.600000000000001" customHeight="1" x14ac:dyDescent="0.2"/>
    <row r="3074" s="48" customFormat="1" ht="18.600000000000001" customHeight="1" x14ac:dyDescent="0.2"/>
    <row r="3075" s="48" customFormat="1" ht="18.600000000000001" customHeight="1" x14ac:dyDescent="0.2"/>
    <row r="3076" s="48" customFormat="1" ht="18.600000000000001" customHeight="1" x14ac:dyDescent="0.2"/>
    <row r="3077" s="48" customFormat="1" ht="18.600000000000001" customHeight="1" x14ac:dyDescent="0.2"/>
    <row r="3078" s="48" customFormat="1" ht="18.600000000000001" customHeight="1" x14ac:dyDescent="0.2"/>
    <row r="3079" s="48" customFormat="1" ht="18.600000000000001" customHeight="1" x14ac:dyDescent="0.2"/>
    <row r="3080" s="48" customFormat="1" ht="18.600000000000001" customHeight="1" x14ac:dyDescent="0.2"/>
    <row r="3081" s="48" customFormat="1" ht="18.600000000000001" customHeight="1" x14ac:dyDescent="0.2"/>
    <row r="3082" s="48" customFormat="1" ht="18.600000000000001" customHeight="1" x14ac:dyDescent="0.2"/>
    <row r="3083" s="48" customFormat="1" ht="18.600000000000001" customHeight="1" x14ac:dyDescent="0.2"/>
    <row r="3084" s="48" customFormat="1" ht="18.600000000000001" customHeight="1" x14ac:dyDescent="0.2"/>
    <row r="3085" s="48" customFormat="1" ht="18.600000000000001" customHeight="1" x14ac:dyDescent="0.2"/>
    <row r="3086" s="48" customFormat="1" ht="18.600000000000001" customHeight="1" x14ac:dyDescent="0.2"/>
    <row r="3087" s="48" customFormat="1" ht="18.600000000000001" customHeight="1" x14ac:dyDescent="0.2"/>
    <row r="3088" s="48" customFormat="1" ht="18.600000000000001" customHeight="1" x14ac:dyDescent="0.2"/>
    <row r="3089" s="48" customFormat="1" ht="18.600000000000001" customHeight="1" x14ac:dyDescent="0.2"/>
    <row r="3090" s="48" customFormat="1" ht="18.600000000000001" customHeight="1" x14ac:dyDescent="0.2"/>
    <row r="3091" s="48" customFormat="1" ht="18.600000000000001" customHeight="1" x14ac:dyDescent="0.2"/>
    <row r="3092" s="48" customFormat="1" ht="18.600000000000001" customHeight="1" x14ac:dyDescent="0.2"/>
    <row r="3093" s="48" customFormat="1" ht="18.600000000000001" customHeight="1" x14ac:dyDescent="0.2"/>
    <row r="3094" s="48" customFormat="1" ht="18.600000000000001" customHeight="1" x14ac:dyDescent="0.2"/>
    <row r="3095" s="48" customFormat="1" ht="18.600000000000001" customHeight="1" x14ac:dyDescent="0.2"/>
    <row r="3096" s="48" customFormat="1" ht="18.600000000000001" customHeight="1" x14ac:dyDescent="0.2"/>
    <row r="3097" s="48" customFormat="1" ht="18.600000000000001" customHeight="1" x14ac:dyDescent="0.2"/>
    <row r="3098" s="48" customFormat="1" ht="18.600000000000001" customHeight="1" x14ac:dyDescent="0.2"/>
    <row r="3099" s="48" customFormat="1" ht="18.600000000000001" customHeight="1" x14ac:dyDescent="0.2"/>
    <row r="3100" s="48" customFormat="1" ht="18.600000000000001" customHeight="1" x14ac:dyDescent="0.2"/>
    <row r="3101" s="48" customFormat="1" ht="18.600000000000001" customHeight="1" x14ac:dyDescent="0.2"/>
    <row r="3102" s="48" customFormat="1" ht="18.600000000000001" customHeight="1" x14ac:dyDescent="0.2"/>
    <row r="3103" s="48" customFormat="1" ht="18.600000000000001" customHeight="1" x14ac:dyDescent="0.2"/>
    <row r="3104" s="48" customFormat="1" ht="18.600000000000001" customHeight="1" x14ac:dyDescent="0.2"/>
    <row r="3105" s="48" customFormat="1" ht="18.600000000000001" customHeight="1" x14ac:dyDescent="0.2"/>
    <row r="3106" s="48" customFormat="1" ht="18.600000000000001" customHeight="1" x14ac:dyDescent="0.2"/>
    <row r="3107" s="48" customFormat="1" ht="18.600000000000001" customHeight="1" x14ac:dyDescent="0.2"/>
    <row r="3108" s="48" customFormat="1" ht="18.600000000000001" customHeight="1" x14ac:dyDescent="0.2"/>
    <row r="3109" s="48" customFormat="1" ht="18.600000000000001" customHeight="1" x14ac:dyDescent="0.2"/>
    <row r="3110" s="48" customFormat="1" ht="18.600000000000001" customHeight="1" x14ac:dyDescent="0.2"/>
    <row r="3111" s="48" customFormat="1" ht="18.600000000000001" customHeight="1" x14ac:dyDescent="0.2"/>
    <row r="3112" s="48" customFormat="1" ht="18.600000000000001" customHeight="1" x14ac:dyDescent="0.2"/>
    <row r="3113" s="48" customFormat="1" ht="18.600000000000001" customHeight="1" x14ac:dyDescent="0.2"/>
    <row r="3114" s="48" customFormat="1" ht="18.600000000000001" customHeight="1" x14ac:dyDescent="0.2"/>
    <row r="3115" s="48" customFormat="1" ht="18.600000000000001" customHeight="1" x14ac:dyDescent="0.2"/>
    <row r="3116" s="48" customFormat="1" ht="18.600000000000001" customHeight="1" x14ac:dyDescent="0.2"/>
    <row r="3117" s="48" customFormat="1" ht="18.600000000000001" customHeight="1" x14ac:dyDescent="0.2"/>
    <row r="3118" s="48" customFormat="1" ht="18.600000000000001" customHeight="1" x14ac:dyDescent="0.2"/>
    <row r="3119" s="48" customFormat="1" ht="18.600000000000001" customHeight="1" x14ac:dyDescent="0.2"/>
    <row r="3120" s="48" customFormat="1" ht="18.600000000000001" customHeight="1" x14ac:dyDescent="0.2"/>
    <row r="3121" s="48" customFormat="1" ht="18.600000000000001" customHeight="1" x14ac:dyDescent="0.2"/>
    <row r="3122" s="48" customFormat="1" ht="18.600000000000001" customHeight="1" x14ac:dyDescent="0.2"/>
    <row r="3123" s="48" customFormat="1" ht="18.600000000000001" customHeight="1" x14ac:dyDescent="0.2"/>
    <row r="3124" s="48" customFormat="1" ht="18.600000000000001" customHeight="1" x14ac:dyDescent="0.2"/>
    <row r="3125" s="48" customFormat="1" ht="18.600000000000001" customHeight="1" x14ac:dyDescent="0.2"/>
    <row r="3126" s="48" customFormat="1" ht="18.600000000000001" customHeight="1" x14ac:dyDescent="0.2"/>
    <row r="3127" s="48" customFormat="1" ht="18.600000000000001" customHeight="1" x14ac:dyDescent="0.2"/>
    <row r="3128" s="48" customFormat="1" ht="18.600000000000001" customHeight="1" x14ac:dyDescent="0.2"/>
    <row r="3129" s="48" customFormat="1" ht="18.600000000000001" customHeight="1" x14ac:dyDescent="0.2"/>
    <row r="3130" s="48" customFormat="1" ht="18.600000000000001" customHeight="1" x14ac:dyDescent="0.2"/>
    <row r="3131" s="48" customFormat="1" ht="18.600000000000001" customHeight="1" x14ac:dyDescent="0.2"/>
    <row r="3132" s="48" customFormat="1" ht="18.600000000000001" customHeight="1" x14ac:dyDescent="0.2"/>
    <row r="3133" s="48" customFormat="1" ht="18.600000000000001" customHeight="1" x14ac:dyDescent="0.2"/>
    <row r="3134" s="48" customFormat="1" ht="18.600000000000001" customHeight="1" x14ac:dyDescent="0.2"/>
    <row r="3135" s="48" customFormat="1" ht="18.600000000000001" customHeight="1" x14ac:dyDescent="0.2"/>
    <row r="3136" s="48" customFormat="1" ht="18.600000000000001" customHeight="1" x14ac:dyDescent="0.2"/>
    <row r="3137" s="48" customFormat="1" ht="18.600000000000001" customHeight="1" x14ac:dyDescent="0.2"/>
    <row r="3138" s="48" customFormat="1" ht="18.600000000000001" customHeight="1" x14ac:dyDescent="0.2"/>
    <row r="3139" s="48" customFormat="1" ht="18.600000000000001" customHeight="1" x14ac:dyDescent="0.2"/>
    <row r="3140" s="48" customFormat="1" ht="18.600000000000001" customHeight="1" x14ac:dyDescent="0.2"/>
    <row r="3141" s="48" customFormat="1" ht="18.600000000000001" customHeight="1" x14ac:dyDescent="0.2"/>
    <row r="3142" s="48" customFormat="1" ht="18.600000000000001" customHeight="1" x14ac:dyDescent="0.2"/>
    <row r="3143" s="48" customFormat="1" ht="18.600000000000001" customHeight="1" x14ac:dyDescent="0.2"/>
    <row r="3144" s="48" customFormat="1" ht="18.600000000000001" customHeight="1" x14ac:dyDescent="0.2"/>
    <row r="3145" s="48" customFormat="1" ht="18.600000000000001" customHeight="1" x14ac:dyDescent="0.2"/>
    <row r="3146" s="48" customFormat="1" ht="18.600000000000001" customHeight="1" x14ac:dyDescent="0.2"/>
    <row r="3147" s="48" customFormat="1" ht="18.600000000000001" customHeight="1" x14ac:dyDescent="0.2"/>
    <row r="3148" s="48" customFormat="1" ht="18.600000000000001" customHeight="1" x14ac:dyDescent="0.2"/>
    <row r="3149" s="48" customFormat="1" ht="18.600000000000001" customHeight="1" x14ac:dyDescent="0.2"/>
    <row r="3150" s="48" customFormat="1" ht="18.600000000000001" customHeight="1" x14ac:dyDescent="0.2"/>
    <row r="3151" s="48" customFormat="1" ht="18.600000000000001" customHeight="1" x14ac:dyDescent="0.2"/>
    <row r="3152" s="48" customFormat="1" ht="18.600000000000001" customHeight="1" x14ac:dyDescent="0.2"/>
    <row r="3153" s="48" customFormat="1" ht="18.600000000000001" customHeight="1" x14ac:dyDescent="0.2"/>
    <row r="3154" s="48" customFormat="1" ht="18.600000000000001" customHeight="1" x14ac:dyDescent="0.2"/>
    <row r="3155" s="48" customFormat="1" ht="18.600000000000001" customHeight="1" x14ac:dyDescent="0.2"/>
    <row r="3156" s="48" customFormat="1" ht="18.600000000000001" customHeight="1" x14ac:dyDescent="0.2"/>
    <row r="3157" s="48" customFormat="1" ht="18.600000000000001" customHeight="1" x14ac:dyDescent="0.2"/>
    <row r="3158" s="48" customFormat="1" ht="18.600000000000001" customHeight="1" x14ac:dyDescent="0.2"/>
    <row r="3159" s="48" customFormat="1" ht="18.600000000000001" customHeight="1" x14ac:dyDescent="0.2"/>
    <row r="3160" s="48" customFormat="1" ht="18.600000000000001" customHeight="1" x14ac:dyDescent="0.2"/>
    <row r="3161" s="48" customFormat="1" ht="18.600000000000001" customHeight="1" x14ac:dyDescent="0.2"/>
    <row r="3162" s="48" customFormat="1" ht="18.600000000000001" customHeight="1" x14ac:dyDescent="0.2"/>
    <row r="3163" s="48" customFormat="1" ht="18.600000000000001" customHeight="1" x14ac:dyDescent="0.2"/>
    <row r="3164" s="48" customFormat="1" ht="18.600000000000001" customHeight="1" x14ac:dyDescent="0.2"/>
    <row r="3165" s="48" customFormat="1" ht="18.600000000000001" customHeight="1" x14ac:dyDescent="0.2"/>
    <row r="3166" s="48" customFormat="1" ht="18.600000000000001" customHeight="1" x14ac:dyDescent="0.2"/>
    <row r="3167" s="48" customFormat="1" ht="18.600000000000001" customHeight="1" x14ac:dyDescent="0.2"/>
    <row r="3168" s="48" customFormat="1" ht="18.600000000000001" customHeight="1" x14ac:dyDescent="0.2"/>
    <row r="3169" s="48" customFormat="1" ht="18.600000000000001" customHeight="1" x14ac:dyDescent="0.2"/>
    <row r="3170" s="48" customFormat="1" ht="18.600000000000001" customHeight="1" x14ac:dyDescent="0.2"/>
    <row r="3171" s="48" customFormat="1" ht="18.600000000000001" customHeight="1" x14ac:dyDescent="0.2"/>
    <row r="3172" s="48" customFormat="1" ht="18.600000000000001" customHeight="1" x14ac:dyDescent="0.2"/>
    <row r="3173" s="48" customFormat="1" ht="18.600000000000001" customHeight="1" x14ac:dyDescent="0.2"/>
    <row r="3174" s="48" customFormat="1" ht="18.600000000000001" customHeight="1" x14ac:dyDescent="0.2"/>
    <row r="3175" s="48" customFormat="1" ht="18.600000000000001" customHeight="1" x14ac:dyDescent="0.2"/>
    <row r="3176" s="48" customFormat="1" ht="18.600000000000001" customHeight="1" x14ac:dyDescent="0.2"/>
    <row r="3177" s="48" customFormat="1" ht="18.600000000000001" customHeight="1" x14ac:dyDescent="0.2"/>
    <row r="3178" s="48" customFormat="1" ht="18.600000000000001" customHeight="1" x14ac:dyDescent="0.2"/>
    <row r="3179" s="48" customFormat="1" ht="18.600000000000001" customHeight="1" x14ac:dyDescent="0.2"/>
    <row r="3180" s="48" customFormat="1" ht="18.600000000000001" customHeight="1" x14ac:dyDescent="0.2"/>
    <row r="3181" s="48" customFormat="1" ht="18.600000000000001" customHeight="1" x14ac:dyDescent="0.2"/>
    <row r="3182" s="48" customFormat="1" ht="18.600000000000001" customHeight="1" x14ac:dyDescent="0.2"/>
    <row r="3183" s="48" customFormat="1" ht="18.600000000000001" customHeight="1" x14ac:dyDescent="0.2"/>
    <row r="3184" s="48" customFormat="1" ht="18.600000000000001" customHeight="1" x14ac:dyDescent="0.2"/>
    <row r="3185" s="48" customFormat="1" ht="18.600000000000001" customHeight="1" x14ac:dyDescent="0.2"/>
    <row r="3186" s="48" customFormat="1" ht="18.600000000000001" customHeight="1" x14ac:dyDescent="0.2"/>
    <row r="3187" s="48" customFormat="1" ht="18.600000000000001" customHeight="1" x14ac:dyDescent="0.2"/>
    <row r="3188" s="48" customFormat="1" ht="18.600000000000001" customHeight="1" x14ac:dyDescent="0.2"/>
    <row r="3189" s="48" customFormat="1" ht="18.600000000000001" customHeight="1" x14ac:dyDescent="0.2"/>
    <row r="3190" s="48" customFormat="1" ht="18.600000000000001" customHeight="1" x14ac:dyDescent="0.2"/>
    <row r="3191" s="48" customFormat="1" ht="18.600000000000001" customHeight="1" x14ac:dyDescent="0.2"/>
    <row r="3192" s="48" customFormat="1" ht="18.600000000000001" customHeight="1" x14ac:dyDescent="0.2"/>
    <row r="3193" s="48" customFormat="1" ht="18.600000000000001" customHeight="1" x14ac:dyDescent="0.2"/>
    <row r="3194" s="48" customFormat="1" ht="18.600000000000001" customHeight="1" x14ac:dyDescent="0.2"/>
    <row r="3195" s="48" customFormat="1" ht="18.600000000000001" customHeight="1" x14ac:dyDescent="0.2"/>
    <row r="3196" s="48" customFormat="1" ht="18.600000000000001" customHeight="1" x14ac:dyDescent="0.2"/>
    <row r="3197" s="48" customFormat="1" ht="18.600000000000001" customHeight="1" x14ac:dyDescent="0.2"/>
    <row r="3198" s="48" customFormat="1" ht="18.600000000000001" customHeight="1" x14ac:dyDescent="0.2"/>
    <row r="3199" s="48" customFormat="1" ht="18.600000000000001" customHeight="1" x14ac:dyDescent="0.2"/>
    <row r="3200" s="48" customFormat="1" ht="18.600000000000001" customHeight="1" x14ac:dyDescent="0.2"/>
    <row r="3201" s="48" customFormat="1" ht="18.600000000000001" customHeight="1" x14ac:dyDescent="0.2"/>
    <row r="3202" s="48" customFormat="1" ht="18.600000000000001" customHeight="1" x14ac:dyDescent="0.2"/>
    <row r="3203" s="48" customFormat="1" ht="18.600000000000001" customHeight="1" x14ac:dyDescent="0.2"/>
    <row r="3204" s="48" customFormat="1" ht="18.600000000000001" customHeight="1" x14ac:dyDescent="0.2"/>
    <row r="3205" s="48" customFormat="1" ht="18.600000000000001" customHeight="1" x14ac:dyDescent="0.2"/>
    <row r="3206" s="48" customFormat="1" ht="18.600000000000001" customHeight="1" x14ac:dyDescent="0.2"/>
    <row r="3207" s="48" customFormat="1" ht="18.600000000000001" customHeight="1" x14ac:dyDescent="0.2"/>
    <row r="3208" s="48" customFormat="1" ht="18.600000000000001" customHeight="1" x14ac:dyDescent="0.2"/>
    <row r="3209" s="48" customFormat="1" ht="18.600000000000001" customHeight="1" x14ac:dyDescent="0.2"/>
    <row r="3210" s="48" customFormat="1" ht="18.600000000000001" customHeight="1" x14ac:dyDescent="0.2"/>
    <row r="3211" s="48" customFormat="1" ht="18.600000000000001" customHeight="1" x14ac:dyDescent="0.2"/>
    <row r="3212" s="48" customFormat="1" ht="18.600000000000001" customHeight="1" x14ac:dyDescent="0.2"/>
    <row r="3213" s="48" customFormat="1" ht="18.600000000000001" customHeight="1" x14ac:dyDescent="0.2"/>
    <row r="3214" s="48" customFormat="1" ht="18.600000000000001" customHeight="1" x14ac:dyDescent="0.2"/>
    <row r="3215" s="48" customFormat="1" ht="18.600000000000001" customHeight="1" x14ac:dyDescent="0.2"/>
    <row r="3216" s="48" customFormat="1" ht="18.600000000000001" customHeight="1" x14ac:dyDescent="0.2"/>
    <row r="3217" s="48" customFormat="1" ht="18.600000000000001" customHeight="1" x14ac:dyDescent="0.2"/>
    <row r="3218" s="48" customFormat="1" ht="18.600000000000001" customHeight="1" x14ac:dyDescent="0.2"/>
    <row r="3219" s="48" customFormat="1" ht="18.600000000000001" customHeight="1" x14ac:dyDescent="0.2"/>
    <row r="3220" s="48" customFormat="1" ht="18.600000000000001" customHeight="1" x14ac:dyDescent="0.2"/>
    <row r="3221" s="48" customFormat="1" ht="18.600000000000001" customHeight="1" x14ac:dyDescent="0.2"/>
    <row r="3222" s="48" customFormat="1" ht="18.600000000000001" customHeight="1" x14ac:dyDescent="0.2"/>
    <row r="3223" s="48" customFormat="1" ht="18.600000000000001" customHeight="1" x14ac:dyDescent="0.2"/>
    <row r="3224" s="48" customFormat="1" ht="18.600000000000001" customHeight="1" x14ac:dyDescent="0.2"/>
    <row r="3225" s="48" customFormat="1" ht="18.600000000000001" customHeight="1" x14ac:dyDescent="0.2"/>
    <row r="3226" s="48" customFormat="1" ht="18.600000000000001" customHeight="1" x14ac:dyDescent="0.2"/>
    <row r="3227" s="48" customFormat="1" ht="18.600000000000001" customHeight="1" x14ac:dyDescent="0.2"/>
    <row r="3228" s="48" customFormat="1" ht="18.600000000000001" customHeight="1" x14ac:dyDescent="0.2"/>
    <row r="3229" s="48" customFormat="1" ht="18.600000000000001" customHeight="1" x14ac:dyDescent="0.2"/>
    <row r="3230" s="48" customFormat="1" ht="18.600000000000001" customHeight="1" x14ac:dyDescent="0.2"/>
    <row r="3231" s="48" customFormat="1" ht="18.600000000000001" customHeight="1" x14ac:dyDescent="0.2"/>
    <row r="3232" s="48" customFormat="1" ht="18.600000000000001" customHeight="1" x14ac:dyDescent="0.2"/>
    <row r="3233" s="48" customFormat="1" ht="18.600000000000001" customHeight="1" x14ac:dyDescent="0.2"/>
    <row r="3234" s="48" customFormat="1" ht="18.600000000000001" customHeight="1" x14ac:dyDescent="0.2"/>
    <row r="3235" s="48" customFormat="1" ht="18.600000000000001" customHeight="1" x14ac:dyDescent="0.2"/>
    <row r="3236" s="48" customFormat="1" ht="18.600000000000001" customHeight="1" x14ac:dyDescent="0.2"/>
    <row r="3237" s="48" customFormat="1" ht="18.600000000000001" customHeight="1" x14ac:dyDescent="0.2"/>
    <row r="3238" s="48" customFormat="1" ht="18.600000000000001" customHeight="1" x14ac:dyDescent="0.2"/>
    <row r="3239" s="48" customFormat="1" ht="18.600000000000001" customHeight="1" x14ac:dyDescent="0.2"/>
    <row r="3240" s="48" customFormat="1" ht="18.600000000000001" customHeight="1" x14ac:dyDescent="0.2"/>
    <row r="3241" s="48" customFormat="1" ht="18.600000000000001" customHeight="1" x14ac:dyDescent="0.2"/>
    <row r="3242" s="48" customFormat="1" ht="18.600000000000001" customHeight="1" x14ac:dyDescent="0.2"/>
    <row r="3243" s="48" customFormat="1" ht="18.600000000000001" customHeight="1" x14ac:dyDescent="0.2"/>
    <row r="3244" s="48" customFormat="1" ht="18.600000000000001" customHeight="1" x14ac:dyDescent="0.2"/>
    <row r="3245" s="48" customFormat="1" ht="18.600000000000001" customHeight="1" x14ac:dyDescent="0.2"/>
    <row r="3246" s="48" customFormat="1" ht="18.600000000000001" customHeight="1" x14ac:dyDescent="0.2"/>
    <row r="3247" s="48" customFormat="1" ht="18.600000000000001" customHeight="1" x14ac:dyDescent="0.2"/>
    <row r="3248" s="48" customFormat="1" ht="18.600000000000001" customHeight="1" x14ac:dyDescent="0.2"/>
    <row r="3249" s="48" customFormat="1" ht="18.600000000000001" customHeight="1" x14ac:dyDescent="0.2"/>
    <row r="3250" s="48" customFormat="1" ht="18.600000000000001" customHeight="1" x14ac:dyDescent="0.2"/>
    <row r="3251" s="48" customFormat="1" ht="18.600000000000001" customHeight="1" x14ac:dyDescent="0.2"/>
    <row r="3252" s="48" customFormat="1" ht="18.600000000000001" customHeight="1" x14ac:dyDescent="0.2"/>
    <row r="3253" s="48" customFormat="1" ht="18.600000000000001" customHeight="1" x14ac:dyDescent="0.2"/>
    <row r="3254" s="48" customFormat="1" ht="18.600000000000001" customHeight="1" x14ac:dyDescent="0.2"/>
    <row r="3255" s="48" customFormat="1" ht="18.600000000000001" customHeight="1" x14ac:dyDescent="0.2"/>
    <row r="3256" s="48" customFormat="1" ht="18.600000000000001" customHeight="1" x14ac:dyDescent="0.2"/>
    <row r="3257" s="48" customFormat="1" ht="18.600000000000001" customHeight="1" x14ac:dyDescent="0.2"/>
    <row r="3258" s="48" customFormat="1" ht="18.600000000000001" customHeight="1" x14ac:dyDescent="0.2"/>
    <row r="3259" s="48" customFormat="1" ht="18.600000000000001" customHeight="1" x14ac:dyDescent="0.2"/>
    <row r="3260" s="48" customFormat="1" ht="18.600000000000001" customHeight="1" x14ac:dyDescent="0.2"/>
    <row r="3261" s="48" customFormat="1" ht="18.600000000000001" customHeight="1" x14ac:dyDescent="0.2"/>
    <row r="3262" s="48" customFormat="1" ht="18.600000000000001" customHeight="1" x14ac:dyDescent="0.2"/>
    <row r="3263" s="48" customFormat="1" ht="18.600000000000001" customHeight="1" x14ac:dyDescent="0.2"/>
    <row r="3264" s="48" customFormat="1" ht="18.600000000000001" customHeight="1" x14ac:dyDescent="0.2"/>
    <row r="3265" s="48" customFormat="1" ht="18.600000000000001" customHeight="1" x14ac:dyDescent="0.2"/>
    <row r="3266" s="48" customFormat="1" ht="18.600000000000001" customHeight="1" x14ac:dyDescent="0.2"/>
    <row r="3267" s="48" customFormat="1" ht="18.600000000000001" customHeight="1" x14ac:dyDescent="0.2"/>
    <row r="3268" s="48" customFormat="1" ht="18.600000000000001" customHeight="1" x14ac:dyDescent="0.2"/>
    <row r="3269" s="48" customFormat="1" ht="18.600000000000001" customHeight="1" x14ac:dyDescent="0.2"/>
    <row r="3270" s="48" customFormat="1" ht="18.600000000000001" customHeight="1" x14ac:dyDescent="0.2"/>
    <row r="3271" s="48" customFormat="1" ht="18.600000000000001" customHeight="1" x14ac:dyDescent="0.2"/>
    <row r="3272" s="48" customFormat="1" ht="18.600000000000001" customHeight="1" x14ac:dyDescent="0.2"/>
    <row r="3273" s="48" customFormat="1" ht="18.600000000000001" customHeight="1" x14ac:dyDescent="0.2"/>
    <row r="3274" s="48" customFormat="1" ht="18.600000000000001" customHeight="1" x14ac:dyDescent="0.2"/>
    <row r="3275" s="48" customFormat="1" ht="18.600000000000001" customHeight="1" x14ac:dyDescent="0.2"/>
    <row r="3276" s="48" customFormat="1" ht="18.600000000000001" customHeight="1" x14ac:dyDescent="0.2"/>
    <row r="3277" s="48" customFormat="1" ht="18.600000000000001" customHeight="1" x14ac:dyDescent="0.2"/>
    <row r="3278" s="48" customFormat="1" ht="18.600000000000001" customHeight="1" x14ac:dyDescent="0.2"/>
    <row r="3279" s="48" customFormat="1" ht="18.600000000000001" customHeight="1" x14ac:dyDescent="0.2"/>
    <row r="3280" s="48" customFormat="1" ht="18.600000000000001" customHeight="1" x14ac:dyDescent="0.2"/>
    <row r="3281" s="48" customFormat="1" ht="18.600000000000001" customHeight="1" x14ac:dyDescent="0.2"/>
    <row r="3282" s="48" customFormat="1" ht="18.600000000000001" customHeight="1" x14ac:dyDescent="0.2"/>
    <row r="3283" s="48" customFormat="1" ht="18.600000000000001" customHeight="1" x14ac:dyDescent="0.2"/>
    <row r="3284" s="48" customFormat="1" ht="18.600000000000001" customHeight="1" x14ac:dyDescent="0.2"/>
    <row r="3285" s="48" customFormat="1" ht="18.600000000000001" customHeight="1" x14ac:dyDescent="0.2"/>
    <row r="3286" s="48" customFormat="1" ht="18.600000000000001" customHeight="1" x14ac:dyDescent="0.2"/>
    <row r="3287" s="48" customFormat="1" ht="18.600000000000001" customHeight="1" x14ac:dyDescent="0.2"/>
    <row r="3288" s="48" customFormat="1" ht="18.600000000000001" customHeight="1" x14ac:dyDescent="0.2"/>
    <row r="3289" s="48" customFormat="1" ht="18.600000000000001" customHeight="1" x14ac:dyDescent="0.2"/>
    <row r="3290" s="48" customFormat="1" ht="18.600000000000001" customHeight="1" x14ac:dyDescent="0.2"/>
    <row r="3291" s="48" customFormat="1" ht="18.600000000000001" customHeight="1" x14ac:dyDescent="0.2"/>
    <row r="3292" s="48" customFormat="1" ht="18.600000000000001" customHeight="1" x14ac:dyDescent="0.2"/>
    <row r="3293" s="48" customFormat="1" ht="18.600000000000001" customHeight="1" x14ac:dyDescent="0.2"/>
    <row r="3294" s="48" customFormat="1" ht="18.600000000000001" customHeight="1" x14ac:dyDescent="0.2"/>
    <row r="3295" s="48" customFormat="1" ht="18.600000000000001" customHeight="1" x14ac:dyDescent="0.2"/>
    <row r="3296" s="48" customFormat="1" ht="18.600000000000001" customHeight="1" x14ac:dyDescent="0.2"/>
    <row r="3297" s="48" customFormat="1" ht="18.600000000000001" customHeight="1" x14ac:dyDescent="0.2"/>
    <row r="3298" s="48" customFormat="1" ht="18.600000000000001" customHeight="1" x14ac:dyDescent="0.2"/>
    <row r="3299" s="48" customFormat="1" ht="18.600000000000001" customHeight="1" x14ac:dyDescent="0.2"/>
    <row r="3300" s="48" customFormat="1" ht="18.600000000000001" customHeight="1" x14ac:dyDescent="0.2"/>
    <row r="3301" s="48" customFormat="1" ht="18.600000000000001" customHeight="1" x14ac:dyDescent="0.2"/>
    <row r="3302" s="48" customFormat="1" ht="18.600000000000001" customHeight="1" x14ac:dyDescent="0.2"/>
    <row r="3303" s="48" customFormat="1" ht="18.600000000000001" customHeight="1" x14ac:dyDescent="0.2"/>
    <row r="3304" s="48" customFormat="1" ht="18.600000000000001" customHeight="1" x14ac:dyDescent="0.2"/>
    <row r="3305" s="48" customFormat="1" ht="18.600000000000001" customHeight="1" x14ac:dyDescent="0.2"/>
    <row r="3306" s="48" customFormat="1" ht="18.600000000000001" customHeight="1" x14ac:dyDescent="0.2"/>
    <row r="3307" s="48" customFormat="1" ht="18.600000000000001" customHeight="1" x14ac:dyDescent="0.2"/>
    <row r="3308" s="48" customFormat="1" ht="18.600000000000001" customHeight="1" x14ac:dyDescent="0.2"/>
    <row r="3309" s="48" customFormat="1" ht="18.600000000000001" customHeight="1" x14ac:dyDescent="0.2"/>
    <row r="3310" s="48" customFormat="1" ht="18.600000000000001" customHeight="1" x14ac:dyDescent="0.2"/>
    <row r="3311" s="48" customFormat="1" ht="18.600000000000001" customHeight="1" x14ac:dyDescent="0.2"/>
    <row r="3312" s="48" customFormat="1" ht="18.600000000000001" customHeight="1" x14ac:dyDescent="0.2"/>
    <row r="3313" s="48" customFormat="1" ht="18.600000000000001" customHeight="1" x14ac:dyDescent="0.2"/>
    <row r="3314" s="48" customFormat="1" ht="18.600000000000001" customHeight="1" x14ac:dyDescent="0.2"/>
    <row r="3315" s="48" customFormat="1" ht="18.600000000000001" customHeight="1" x14ac:dyDescent="0.2"/>
    <row r="3316" s="48" customFormat="1" ht="18.600000000000001" customHeight="1" x14ac:dyDescent="0.2"/>
    <row r="3317" s="48" customFormat="1" ht="18.600000000000001" customHeight="1" x14ac:dyDescent="0.2"/>
    <row r="3318" s="48" customFormat="1" ht="18.600000000000001" customHeight="1" x14ac:dyDescent="0.2"/>
    <row r="3319" s="48" customFormat="1" ht="18.600000000000001" customHeight="1" x14ac:dyDescent="0.2"/>
    <row r="3320" s="48" customFormat="1" ht="18.600000000000001" customHeight="1" x14ac:dyDescent="0.2"/>
    <row r="3321" s="48" customFormat="1" ht="18.600000000000001" customHeight="1" x14ac:dyDescent="0.2"/>
    <row r="3322" s="48" customFormat="1" ht="18.600000000000001" customHeight="1" x14ac:dyDescent="0.2"/>
    <row r="3323" s="48" customFormat="1" ht="18.600000000000001" customHeight="1" x14ac:dyDescent="0.2"/>
    <row r="3324" s="48" customFormat="1" ht="18.600000000000001" customHeight="1" x14ac:dyDescent="0.2"/>
    <row r="3325" s="48" customFormat="1" ht="18.600000000000001" customHeight="1" x14ac:dyDescent="0.2"/>
    <row r="3326" s="48" customFormat="1" ht="18.600000000000001" customHeight="1" x14ac:dyDescent="0.2"/>
    <row r="3327" s="48" customFormat="1" ht="18.600000000000001" customHeight="1" x14ac:dyDescent="0.2"/>
    <row r="3328" s="48" customFormat="1" ht="18.600000000000001" customHeight="1" x14ac:dyDescent="0.2"/>
    <row r="3329" s="48" customFormat="1" ht="18.600000000000001" customHeight="1" x14ac:dyDescent="0.2"/>
    <row r="3330" s="48" customFormat="1" ht="18.600000000000001" customHeight="1" x14ac:dyDescent="0.2"/>
    <row r="3331" s="48" customFormat="1" ht="18.600000000000001" customHeight="1" x14ac:dyDescent="0.2"/>
    <row r="3332" s="48" customFormat="1" ht="18.600000000000001" customHeight="1" x14ac:dyDescent="0.2"/>
    <row r="3333" s="48" customFormat="1" ht="18.600000000000001" customHeight="1" x14ac:dyDescent="0.2"/>
    <row r="3334" s="48" customFormat="1" ht="18.600000000000001" customHeight="1" x14ac:dyDescent="0.2"/>
    <row r="3335" s="48" customFormat="1" ht="18.600000000000001" customHeight="1" x14ac:dyDescent="0.2"/>
    <row r="3336" s="48" customFormat="1" ht="18.600000000000001" customHeight="1" x14ac:dyDescent="0.2"/>
    <row r="3337" s="48" customFormat="1" ht="18.600000000000001" customHeight="1" x14ac:dyDescent="0.2"/>
    <row r="3338" s="48" customFormat="1" ht="18.600000000000001" customHeight="1" x14ac:dyDescent="0.2"/>
    <row r="3339" s="48" customFormat="1" ht="18.600000000000001" customHeight="1" x14ac:dyDescent="0.2"/>
    <row r="3340" s="48" customFormat="1" ht="18.600000000000001" customHeight="1" x14ac:dyDescent="0.2"/>
    <row r="3341" s="48" customFormat="1" ht="18.600000000000001" customHeight="1" x14ac:dyDescent="0.2"/>
    <row r="3342" s="48" customFormat="1" ht="18.600000000000001" customHeight="1" x14ac:dyDescent="0.2"/>
    <row r="3343" s="48" customFormat="1" ht="18.600000000000001" customHeight="1" x14ac:dyDescent="0.2"/>
    <row r="3344" s="48" customFormat="1" ht="18.600000000000001" customHeight="1" x14ac:dyDescent="0.2"/>
    <row r="3345" s="48" customFormat="1" ht="18.600000000000001" customHeight="1" x14ac:dyDescent="0.2"/>
    <row r="3346" s="48" customFormat="1" ht="18.600000000000001" customHeight="1" x14ac:dyDescent="0.2"/>
    <row r="3347" s="48" customFormat="1" ht="18.600000000000001" customHeight="1" x14ac:dyDescent="0.2"/>
    <row r="3348" s="48" customFormat="1" ht="18.600000000000001" customHeight="1" x14ac:dyDescent="0.2"/>
    <row r="3349" s="48" customFormat="1" ht="18.600000000000001" customHeight="1" x14ac:dyDescent="0.2"/>
    <row r="3350" s="48" customFormat="1" ht="18.600000000000001" customHeight="1" x14ac:dyDescent="0.2"/>
    <row r="3351" s="48" customFormat="1" ht="18.600000000000001" customHeight="1" x14ac:dyDescent="0.2"/>
    <row r="3352" s="48" customFormat="1" ht="18.600000000000001" customHeight="1" x14ac:dyDescent="0.2"/>
    <row r="3353" s="48" customFormat="1" ht="18.600000000000001" customHeight="1" x14ac:dyDescent="0.2"/>
    <row r="3354" s="48" customFormat="1" ht="18.600000000000001" customHeight="1" x14ac:dyDescent="0.2"/>
    <row r="3355" s="48" customFormat="1" ht="18.600000000000001" customHeight="1" x14ac:dyDescent="0.2"/>
    <row r="3356" s="48" customFormat="1" ht="18.600000000000001" customHeight="1" x14ac:dyDescent="0.2"/>
    <row r="3357" s="48" customFormat="1" ht="18.600000000000001" customHeight="1" x14ac:dyDescent="0.2"/>
    <row r="3358" s="48" customFormat="1" ht="18.600000000000001" customHeight="1" x14ac:dyDescent="0.2"/>
    <row r="3359" s="48" customFormat="1" ht="18.600000000000001" customHeight="1" x14ac:dyDescent="0.2"/>
    <row r="3360" s="48" customFormat="1" ht="18.600000000000001" customHeight="1" x14ac:dyDescent="0.2"/>
    <row r="3361" s="48" customFormat="1" ht="18.600000000000001" customHeight="1" x14ac:dyDescent="0.2"/>
    <row r="3362" s="48" customFormat="1" ht="18.600000000000001" customHeight="1" x14ac:dyDescent="0.2"/>
    <row r="3363" s="48" customFormat="1" ht="18.600000000000001" customHeight="1" x14ac:dyDescent="0.2"/>
    <row r="3364" s="48" customFormat="1" ht="18.600000000000001" customHeight="1" x14ac:dyDescent="0.2"/>
    <row r="3365" s="48" customFormat="1" ht="18.600000000000001" customHeight="1" x14ac:dyDescent="0.2"/>
    <row r="3366" s="48" customFormat="1" ht="18.600000000000001" customHeight="1" x14ac:dyDescent="0.2"/>
    <row r="3367" s="48" customFormat="1" ht="18.600000000000001" customHeight="1" x14ac:dyDescent="0.2"/>
    <row r="3368" s="48" customFormat="1" ht="18.600000000000001" customHeight="1" x14ac:dyDescent="0.2"/>
    <row r="3369" s="48" customFormat="1" ht="18.600000000000001" customHeight="1" x14ac:dyDescent="0.2"/>
    <row r="3370" s="48" customFormat="1" ht="18.600000000000001" customHeight="1" x14ac:dyDescent="0.2"/>
    <row r="3371" s="48" customFormat="1" ht="18.600000000000001" customHeight="1" x14ac:dyDescent="0.2"/>
    <row r="3372" s="48" customFormat="1" ht="18.600000000000001" customHeight="1" x14ac:dyDescent="0.2"/>
    <row r="3373" s="48" customFormat="1" ht="18.600000000000001" customHeight="1" x14ac:dyDescent="0.2"/>
    <row r="3374" s="48" customFormat="1" ht="18.600000000000001" customHeight="1" x14ac:dyDescent="0.2"/>
    <row r="3375" s="48" customFormat="1" ht="18.600000000000001" customHeight="1" x14ac:dyDescent="0.2"/>
    <row r="3376" s="48" customFormat="1" ht="18.600000000000001" customHeight="1" x14ac:dyDescent="0.2"/>
    <row r="3377" s="48" customFormat="1" ht="18.600000000000001" customHeight="1" x14ac:dyDescent="0.2"/>
    <row r="3378" s="48" customFormat="1" ht="18.600000000000001" customHeight="1" x14ac:dyDescent="0.2"/>
    <row r="3379" s="48" customFormat="1" ht="18.600000000000001" customHeight="1" x14ac:dyDescent="0.2"/>
    <row r="3380" s="48" customFormat="1" ht="18.600000000000001" customHeight="1" x14ac:dyDescent="0.2"/>
    <row r="3381" s="48" customFormat="1" ht="18.600000000000001" customHeight="1" x14ac:dyDescent="0.2"/>
    <row r="3382" s="48" customFormat="1" ht="18.600000000000001" customHeight="1" x14ac:dyDescent="0.2"/>
    <row r="3383" s="48" customFormat="1" ht="18.600000000000001" customHeight="1" x14ac:dyDescent="0.2"/>
    <row r="3384" s="48" customFormat="1" ht="18.600000000000001" customHeight="1" x14ac:dyDescent="0.2"/>
    <row r="3385" s="48" customFormat="1" ht="18.600000000000001" customHeight="1" x14ac:dyDescent="0.2"/>
    <row r="3386" s="48" customFormat="1" ht="18.600000000000001" customHeight="1" x14ac:dyDescent="0.2"/>
    <row r="3387" s="48" customFormat="1" ht="18.600000000000001" customHeight="1" x14ac:dyDescent="0.2"/>
    <row r="3388" s="48" customFormat="1" ht="18.600000000000001" customHeight="1" x14ac:dyDescent="0.2"/>
    <row r="3389" s="48" customFormat="1" ht="18.600000000000001" customHeight="1" x14ac:dyDescent="0.2"/>
    <row r="3390" s="48" customFormat="1" ht="18.600000000000001" customHeight="1" x14ac:dyDescent="0.2"/>
    <row r="3391" s="48" customFormat="1" ht="18.600000000000001" customHeight="1" x14ac:dyDescent="0.2"/>
    <row r="3392" s="48" customFormat="1" ht="18.600000000000001" customHeight="1" x14ac:dyDescent="0.2"/>
    <row r="3393" s="48" customFormat="1" ht="18.600000000000001" customHeight="1" x14ac:dyDescent="0.2"/>
    <row r="3394" s="48" customFormat="1" ht="18.600000000000001" customHeight="1" x14ac:dyDescent="0.2"/>
    <row r="3395" s="48" customFormat="1" ht="18.600000000000001" customHeight="1" x14ac:dyDescent="0.2"/>
    <row r="3396" s="48" customFormat="1" ht="18.600000000000001" customHeight="1" x14ac:dyDescent="0.2"/>
    <row r="3397" s="48" customFormat="1" ht="18.600000000000001" customHeight="1" x14ac:dyDescent="0.2"/>
    <row r="3398" s="48" customFormat="1" ht="18.600000000000001" customHeight="1" x14ac:dyDescent="0.2"/>
    <row r="3399" s="48" customFormat="1" ht="18.600000000000001" customHeight="1" x14ac:dyDescent="0.2"/>
    <row r="3400" s="48" customFormat="1" ht="18.600000000000001" customHeight="1" x14ac:dyDescent="0.2"/>
    <row r="3401" s="48" customFormat="1" ht="18.600000000000001" customHeight="1" x14ac:dyDescent="0.2"/>
    <row r="3402" s="48" customFormat="1" ht="18.600000000000001" customHeight="1" x14ac:dyDescent="0.2"/>
    <row r="3403" s="48" customFormat="1" ht="18.600000000000001" customHeight="1" x14ac:dyDescent="0.2"/>
    <row r="3404" s="48" customFormat="1" ht="18.600000000000001" customHeight="1" x14ac:dyDescent="0.2"/>
    <row r="3405" s="48" customFormat="1" ht="18.600000000000001" customHeight="1" x14ac:dyDescent="0.2"/>
    <row r="3406" s="48" customFormat="1" ht="18.600000000000001" customHeight="1" x14ac:dyDescent="0.2"/>
    <row r="3407" s="48" customFormat="1" ht="18.600000000000001" customHeight="1" x14ac:dyDescent="0.2"/>
    <row r="3408" s="48" customFormat="1" ht="18.600000000000001" customHeight="1" x14ac:dyDescent="0.2"/>
    <row r="3409" s="48" customFormat="1" ht="18.600000000000001" customHeight="1" x14ac:dyDescent="0.2"/>
    <row r="3410" s="48" customFormat="1" ht="18.600000000000001" customHeight="1" x14ac:dyDescent="0.2"/>
    <row r="3411" s="48" customFormat="1" ht="18.600000000000001" customHeight="1" x14ac:dyDescent="0.2"/>
    <row r="3412" s="48" customFormat="1" ht="18.600000000000001" customHeight="1" x14ac:dyDescent="0.2"/>
    <row r="3413" s="48" customFormat="1" ht="18.600000000000001" customHeight="1" x14ac:dyDescent="0.2"/>
    <row r="3414" s="48" customFormat="1" ht="18.600000000000001" customHeight="1" x14ac:dyDescent="0.2"/>
    <row r="3415" s="48" customFormat="1" ht="18.600000000000001" customHeight="1" x14ac:dyDescent="0.2"/>
    <row r="3416" s="48" customFormat="1" ht="18.600000000000001" customHeight="1" x14ac:dyDescent="0.2"/>
    <row r="3417" s="48" customFormat="1" ht="18.600000000000001" customHeight="1" x14ac:dyDescent="0.2"/>
    <row r="3418" s="48" customFormat="1" ht="18.600000000000001" customHeight="1" x14ac:dyDescent="0.2"/>
    <row r="3419" s="48" customFormat="1" ht="18.600000000000001" customHeight="1" x14ac:dyDescent="0.2"/>
    <row r="3420" s="48" customFormat="1" ht="18.600000000000001" customHeight="1" x14ac:dyDescent="0.2"/>
    <row r="3421" s="48" customFormat="1" ht="18.600000000000001" customHeight="1" x14ac:dyDescent="0.2"/>
    <row r="3422" s="48" customFormat="1" ht="18.600000000000001" customHeight="1" x14ac:dyDescent="0.2"/>
    <row r="3423" s="48" customFormat="1" ht="18.600000000000001" customHeight="1" x14ac:dyDescent="0.2"/>
    <row r="3424" s="48" customFormat="1" ht="18.600000000000001" customHeight="1" x14ac:dyDescent="0.2"/>
    <row r="3425" s="48" customFormat="1" ht="18.600000000000001" customHeight="1" x14ac:dyDescent="0.2"/>
    <row r="3426" s="48" customFormat="1" ht="18.600000000000001" customHeight="1" x14ac:dyDescent="0.2"/>
    <row r="3427" s="48" customFormat="1" ht="18.600000000000001" customHeight="1" x14ac:dyDescent="0.2"/>
    <row r="3428" s="48" customFormat="1" ht="18.600000000000001" customHeight="1" x14ac:dyDescent="0.2"/>
    <row r="3429" s="48" customFormat="1" ht="18.600000000000001" customHeight="1" x14ac:dyDescent="0.2"/>
    <row r="3430" s="48" customFormat="1" ht="18.600000000000001" customHeight="1" x14ac:dyDescent="0.2"/>
    <row r="3431" s="48" customFormat="1" ht="18.600000000000001" customHeight="1" x14ac:dyDescent="0.2"/>
    <row r="3432" s="48" customFormat="1" ht="18.600000000000001" customHeight="1" x14ac:dyDescent="0.2"/>
    <row r="3433" s="48" customFormat="1" ht="18.600000000000001" customHeight="1" x14ac:dyDescent="0.2"/>
    <row r="3434" s="48" customFormat="1" ht="18.600000000000001" customHeight="1" x14ac:dyDescent="0.2"/>
    <row r="3435" s="48" customFormat="1" ht="18.600000000000001" customHeight="1" x14ac:dyDescent="0.2"/>
    <row r="3436" s="48" customFormat="1" ht="18.600000000000001" customHeight="1" x14ac:dyDescent="0.2"/>
    <row r="3437" s="48" customFormat="1" ht="18.600000000000001" customHeight="1" x14ac:dyDescent="0.2"/>
    <row r="3438" s="48" customFormat="1" ht="18.600000000000001" customHeight="1" x14ac:dyDescent="0.2"/>
    <row r="3439" s="48" customFormat="1" ht="18.600000000000001" customHeight="1" x14ac:dyDescent="0.2"/>
    <row r="3440" s="48" customFormat="1" ht="18.600000000000001" customHeight="1" x14ac:dyDescent="0.2"/>
    <row r="3441" s="48" customFormat="1" ht="18.600000000000001" customHeight="1" x14ac:dyDescent="0.2"/>
    <row r="3442" s="48" customFormat="1" ht="18.600000000000001" customHeight="1" x14ac:dyDescent="0.2"/>
    <row r="3443" s="48" customFormat="1" ht="18.600000000000001" customHeight="1" x14ac:dyDescent="0.2"/>
    <row r="3444" s="48" customFormat="1" ht="18.600000000000001" customHeight="1" x14ac:dyDescent="0.2"/>
    <row r="3445" s="48" customFormat="1" ht="18.600000000000001" customHeight="1" x14ac:dyDescent="0.2"/>
    <row r="3446" s="48" customFormat="1" ht="18.600000000000001" customHeight="1" x14ac:dyDescent="0.2"/>
    <row r="3447" s="48" customFormat="1" ht="18.600000000000001" customHeight="1" x14ac:dyDescent="0.2"/>
    <row r="3448" s="48" customFormat="1" ht="18.600000000000001" customHeight="1" x14ac:dyDescent="0.2"/>
    <row r="3449" s="48" customFormat="1" ht="18.600000000000001" customHeight="1" x14ac:dyDescent="0.2"/>
    <row r="3450" s="48" customFormat="1" ht="18.600000000000001" customHeight="1" x14ac:dyDescent="0.2"/>
    <row r="3451" s="48" customFormat="1" ht="18.600000000000001" customHeight="1" x14ac:dyDescent="0.2"/>
    <row r="3452" s="48" customFormat="1" ht="18.600000000000001" customHeight="1" x14ac:dyDescent="0.2"/>
    <row r="3453" s="48" customFormat="1" ht="18.600000000000001" customHeight="1" x14ac:dyDescent="0.2"/>
    <row r="3454" s="48" customFormat="1" ht="18.600000000000001" customHeight="1" x14ac:dyDescent="0.2"/>
    <row r="3455" s="48" customFormat="1" ht="18.600000000000001" customHeight="1" x14ac:dyDescent="0.2"/>
    <row r="3456" s="48" customFormat="1" ht="18.600000000000001" customHeight="1" x14ac:dyDescent="0.2"/>
    <row r="3457" s="48" customFormat="1" ht="18.600000000000001" customHeight="1" x14ac:dyDescent="0.2"/>
    <row r="3458" s="48" customFormat="1" ht="18.600000000000001" customHeight="1" x14ac:dyDescent="0.2"/>
    <row r="3459" s="48" customFormat="1" ht="18.600000000000001" customHeight="1" x14ac:dyDescent="0.2"/>
    <row r="3460" s="48" customFormat="1" ht="18.600000000000001" customHeight="1" x14ac:dyDescent="0.2"/>
    <row r="3461" s="48" customFormat="1" ht="18.600000000000001" customHeight="1" x14ac:dyDescent="0.2"/>
    <row r="3462" s="48" customFormat="1" ht="18.600000000000001" customHeight="1" x14ac:dyDescent="0.2"/>
    <row r="3463" s="48" customFormat="1" ht="18.600000000000001" customHeight="1" x14ac:dyDescent="0.2"/>
    <row r="3464" s="48" customFormat="1" ht="18.600000000000001" customHeight="1" x14ac:dyDescent="0.2"/>
    <row r="3465" s="48" customFormat="1" ht="18.600000000000001" customHeight="1" x14ac:dyDescent="0.2"/>
    <row r="3466" s="48" customFormat="1" ht="18.600000000000001" customHeight="1" x14ac:dyDescent="0.2"/>
    <row r="3467" s="48" customFormat="1" ht="18.600000000000001" customHeight="1" x14ac:dyDescent="0.2"/>
    <row r="3468" s="48" customFormat="1" ht="18.600000000000001" customHeight="1" x14ac:dyDescent="0.2"/>
    <row r="3469" s="48" customFormat="1" ht="18.600000000000001" customHeight="1" x14ac:dyDescent="0.2"/>
    <row r="3470" s="48" customFormat="1" ht="18.600000000000001" customHeight="1" x14ac:dyDescent="0.2"/>
    <row r="3471" s="48" customFormat="1" ht="18.600000000000001" customHeight="1" x14ac:dyDescent="0.2"/>
    <row r="3472" s="48" customFormat="1" ht="18.600000000000001" customHeight="1" x14ac:dyDescent="0.2"/>
    <row r="3473" s="48" customFormat="1" ht="18.600000000000001" customHeight="1" x14ac:dyDescent="0.2"/>
    <row r="3474" s="48" customFormat="1" ht="18.600000000000001" customHeight="1" x14ac:dyDescent="0.2"/>
    <row r="3475" s="48" customFormat="1" ht="18.600000000000001" customHeight="1" x14ac:dyDescent="0.2"/>
    <row r="3476" s="48" customFormat="1" ht="18.600000000000001" customHeight="1" x14ac:dyDescent="0.2"/>
    <row r="3477" s="48" customFormat="1" ht="18.600000000000001" customHeight="1" x14ac:dyDescent="0.2"/>
    <row r="3478" s="48" customFormat="1" ht="18.600000000000001" customHeight="1" x14ac:dyDescent="0.2"/>
    <row r="3479" s="48" customFormat="1" ht="18.600000000000001" customHeight="1" x14ac:dyDescent="0.2"/>
    <row r="3480" s="48" customFormat="1" ht="18.600000000000001" customHeight="1" x14ac:dyDescent="0.2"/>
    <row r="3481" s="48" customFormat="1" ht="18.600000000000001" customHeight="1" x14ac:dyDescent="0.2"/>
    <row r="3482" s="48" customFormat="1" ht="18.600000000000001" customHeight="1" x14ac:dyDescent="0.2"/>
    <row r="3483" s="48" customFormat="1" ht="18.600000000000001" customHeight="1" x14ac:dyDescent="0.2"/>
    <row r="3484" s="48" customFormat="1" ht="18.600000000000001" customHeight="1" x14ac:dyDescent="0.2"/>
    <row r="3485" s="48" customFormat="1" ht="18.600000000000001" customHeight="1" x14ac:dyDescent="0.2"/>
    <row r="3486" s="48" customFormat="1" ht="18.600000000000001" customHeight="1" x14ac:dyDescent="0.2"/>
    <row r="3487" s="48" customFormat="1" ht="18.600000000000001" customHeight="1" x14ac:dyDescent="0.2"/>
    <row r="3488" s="48" customFormat="1" ht="18.600000000000001" customHeight="1" x14ac:dyDescent="0.2"/>
    <row r="3489" s="48" customFormat="1" ht="18.600000000000001" customHeight="1" x14ac:dyDescent="0.2"/>
    <row r="3490" s="48" customFormat="1" ht="18.600000000000001" customHeight="1" x14ac:dyDescent="0.2"/>
    <row r="3491" s="48" customFormat="1" ht="18.600000000000001" customHeight="1" x14ac:dyDescent="0.2"/>
    <row r="3492" s="48" customFormat="1" ht="18.600000000000001" customHeight="1" x14ac:dyDescent="0.2"/>
    <row r="3493" s="48" customFormat="1" ht="18.600000000000001" customHeight="1" x14ac:dyDescent="0.2"/>
    <row r="3494" s="48" customFormat="1" ht="18.600000000000001" customHeight="1" x14ac:dyDescent="0.2"/>
    <row r="3495" s="48" customFormat="1" ht="18.600000000000001" customHeight="1" x14ac:dyDescent="0.2"/>
    <row r="3496" s="48" customFormat="1" ht="18.600000000000001" customHeight="1" x14ac:dyDescent="0.2"/>
    <row r="3497" s="48" customFormat="1" ht="18.600000000000001" customHeight="1" x14ac:dyDescent="0.2"/>
    <row r="3498" s="48" customFormat="1" ht="18.600000000000001" customHeight="1" x14ac:dyDescent="0.2"/>
    <row r="3499" s="48" customFormat="1" ht="18.600000000000001" customHeight="1" x14ac:dyDescent="0.2"/>
    <row r="3500" s="48" customFormat="1" ht="18.600000000000001" customHeight="1" x14ac:dyDescent="0.2"/>
    <row r="3501" s="48" customFormat="1" ht="18.600000000000001" customHeight="1" x14ac:dyDescent="0.2"/>
    <row r="3502" s="48" customFormat="1" ht="18.600000000000001" customHeight="1" x14ac:dyDescent="0.2"/>
    <row r="3503" s="48" customFormat="1" ht="18.600000000000001" customHeight="1" x14ac:dyDescent="0.2"/>
    <row r="3504" s="48" customFormat="1" ht="18.600000000000001" customHeight="1" x14ac:dyDescent="0.2"/>
    <row r="3505" s="48" customFormat="1" ht="18.600000000000001" customHeight="1" x14ac:dyDescent="0.2"/>
    <row r="3506" s="48" customFormat="1" ht="18.600000000000001" customHeight="1" x14ac:dyDescent="0.2"/>
    <row r="3507" s="48" customFormat="1" ht="18.600000000000001" customHeight="1" x14ac:dyDescent="0.2"/>
    <row r="3508" s="48" customFormat="1" ht="18.600000000000001" customHeight="1" x14ac:dyDescent="0.2"/>
    <row r="3509" s="48" customFormat="1" ht="18.600000000000001" customHeight="1" x14ac:dyDescent="0.2"/>
    <row r="3510" s="48" customFormat="1" ht="18.600000000000001" customHeight="1" x14ac:dyDescent="0.2"/>
    <row r="3511" s="48" customFormat="1" ht="18.600000000000001" customHeight="1" x14ac:dyDescent="0.2"/>
    <row r="3512" s="48" customFormat="1" ht="18.600000000000001" customHeight="1" x14ac:dyDescent="0.2"/>
    <row r="3513" s="48" customFormat="1" ht="18.600000000000001" customHeight="1" x14ac:dyDescent="0.2"/>
    <row r="3514" s="48" customFormat="1" ht="18.600000000000001" customHeight="1" x14ac:dyDescent="0.2"/>
    <row r="3515" s="48" customFormat="1" ht="18.600000000000001" customHeight="1" x14ac:dyDescent="0.2"/>
    <row r="3516" s="48" customFormat="1" ht="18.600000000000001" customHeight="1" x14ac:dyDescent="0.2"/>
    <row r="3517" s="48" customFormat="1" ht="18.600000000000001" customHeight="1" x14ac:dyDescent="0.2"/>
    <row r="3518" s="48" customFormat="1" ht="18.600000000000001" customHeight="1" x14ac:dyDescent="0.2"/>
    <row r="3519" s="48" customFormat="1" ht="18.600000000000001" customHeight="1" x14ac:dyDescent="0.2"/>
    <row r="3520" s="48" customFormat="1" ht="18.600000000000001" customHeight="1" x14ac:dyDescent="0.2"/>
    <row r="3521" s="48" customFormat="1" ht="18.600000000000001" customHeight="1" x14ac:dyDescent="0.2"/>
    <row r="3522" s="48" customFormat="1" ht="18.600000000000001" customHeight="1" x14ac:dyDescent="0.2"/>
    <row r="3523" s="48" customFormat="1" ht="18.600000000000001" customHeight="1" x14ac:dyDescent="0.2"/>
    <row r="3524" s="48" customFormat="1" ht="18.600000000000001" customHeight="1" x14ac:dyDescent="0.2"/>
    <row r="3525" s="48" customFormat="1" ht="18.600000000000001" customHeight="1" x14ac:dyDescent="0.2"/>
    <row r="3526" s="48" customFormat="1" ht="18.600000000000001" customHeight="1" x14ac:dyDescent="0.2"/>
    <row r="3527" s="48" customFormat="1" ht="18.600000000000001" customHeight="1" x14ac:dyDescent="0.2"/>
    <row r="3528" s="48" customFormat="1" ht="18.600000000000001" customHeight="1" x14ac:dyDescent="0.2"/>
    <row r="3529" s="48" customFormat="1" ht="18.600000000000001" customHeight="1" x14ac:dyDescent="0.2"/>
    <row r="3530" s="48" customFormat="1" ht="18.600000000000001" customHeight="1" x14ac:dyDescent="0.2"/>
    <row r="3531" s="48" customFormat="1" ht="18.600000000000001" customHeight="1" x14ac:dyDescent="0.2"/>
    <row r="3532" s="48" customFormat="1" ht="18.600000000000001" customHeight="1" x14ac:dyDescent="0.2"/>
    <row r="3533" s="48" customFormat="1" ht="18.600000000000001" customHeight="1" x14ac:dyDescent="0.2"/>
    <row r="3534" s="48" customFormat="1" ht="18.600000000000001" customHeight="1" x14ac:dyDescent="0.2"/>
    <row r="3535" s="48" customFormat="1" ht="18.600000000000001" customHeight="1" x14ac:dyDescent="0.2"/>
    <row r="3536" s="48" customFormat="1" ht="18.600000000000001" customHeight="1" x14ac:dyDescent="0.2"/>
    <row r="3537" s="48" customFormat="1" ht="18.600000000000001" customHeight="1" x14ac:dyDescent="0.2"/>
    <row r="3538" s="48" customFormat="1" ht="18.600000000000001" customHeight="1" x14ac:dyDescent="0.2"/>
    <row r="3539" s="48" customFormat="1" ht="18.600000000000001" customHeight="1" x14ac:dyDescent="0.2"/>
    <row r="3540" s="48" customFormat="1" ht="18.600000000000001" customHeight="1" x14ac:dyDescent="0.2"/>
    <row r="3541" s="48" customFormat="1" ht="18.600000000000001" customHeight="1" x14ac:dyDescent="0.2"/>
    <row r="3542" s="48" customFormat="1" ht="18.600000000000001" customHeight="1" x14ac:dyDescent="0.2"/>
    <row r="3543" s="48" customFormat="1" ht="18.600000000000001" customHeight="1" x14ac:dyDescent="0.2"/>
    <row r="3544" s="48" customFormat="1" ht="18.600000000000001" customHeight="1" x14ac:dyDescent="0.2"/>
    <row r="3545" s="48" customFormat="1" ht="18.600000000000001" customHeight="1" x14ac:dyDescent="0.2"/>
    <row r="3546" s="48" customFormat="1" ht="18.600000000000001" customHeight="1" x14ac:dyDescent="0.2"/>
    <row r="3547" s="48" customFormat="1" ht="18.600000000000001" customHeight="1" x14ac:dyDescent="0.2"/>
    <row r="3548" s="48" customFormat="1" ht="18.600000000000001" customHeight="1" x14ac:dyDescent="0.2"/>
    <row r="3549" s="48" customFormat="1" ht="18.600000000000001" customHeight="1" x14ac:dyDescent="0.2"/>
    <row r="3550" s="48" customFormat="1" ht="18.600000000000001" customHeight="1" x14ac:dyDescent="0.2"/>
    <row r="3551" s="48" customFormat="1" ht="18.600000000000001" customHeight="1" x14ac:dyDescent="0.2"/>
    <row r="3552" s="48" customFormat="1" ht="18.600000000000001" customHeight="1" x14ac:dyDescent="0.2"/>
    <row r="3553" s="48" customFormat="1" ht="18.600000000000001" customHeight="1" x14ac:dyDescent="0.2"/>
    <row r="3554" s="48" customFormat="1" ht="18.600000000000001" customHeight="1" x14ac:dyDescent="0.2"/>
    <row r="3555" s="48" customFormat="1" ht="18.600000000000001" customHeight="1" x14ac:dyDescent="0.2"/>
    <row r="3556" s="48" customFormat="1" ht="18.600000000000001" customHeight="1" x14ac:dyDescent="0.2"/>
    <row r="3557" s="48" customFormat="1" ht="18.600000000000001" customHeight="1" x14ac:dyDescent="0.2"/>
    <row r="3558" s="48" customFormat="1" ht="18.600000000000001" customHeight="1" x14ac:dyDescent="0.2"/>
    <row r="3559" s="48" customFormat="1" ht="18.600000000000001" customHeight="1" x14ac:dyDescent="0.2"/>
    <row r="3560" s="48" customFormat="1" ht="18.600000000000001" customHeight="1" x14ac:dyDescent="0.2"/>
    <row r="3561" s="48" customFormat="1" ht="18.600000000000001" customHeight="1" x14ac:dyDescent="0.2"/>
    <row r="3562" s="48" customFormat="1" ht="18.600000000000001" customHeight="1" x14ac:dyDescent="0.2"/>
    <row r="3563" s="48" customFormat="1" ht="18.600000000000001" customHeight="1" x14ac:dyDescent="0.2"/>
    <row r="3564" s="48" customFormat="1" ht="18.600000000000001" customHeight="1" x14ac:dyDescent="0.2"/>
    <row r="3565" s="48" customFormat="1" ht="18.600000000000001" customHeight="1" x14ac:dyDescent="0.2"/>
    <row r="3566" s="48" customFormat="1" ht="18.600000000000001" customHeight="1" x14ac:dyDescent="0.2"/>
    <row r="3567" s="48" customFormat="1" ht="18.600000000000001" customHeight="1" x14ac:dyDescent="0.2"/>
    <row r="3568" s="48" customFormat="1" ht="18.600000000000001" customHeight="1" x14ac:dyDescent="0.2"/>
    <row r="3569" s="48" customFormat="1" ht="18.600000000000001" customHeight="1" x14ac:dyDescent="0.2"/>
    <row r="3570" s="48" customFormat="1" ht="18.600000000000001" customHeight="1" x14ac:dyDescent="0.2"/>
    <row r="3571" s="48" customFormat="1" ht="18.600000000000001" customHeight="1" x14ac:dyDescent="0.2"/>
    <row r="3572" s="48" customFormat="1" ht="18.600000000000001" customHeight="1" x14ac:dyDescent="0.2"/>
    <row r="3573" s="48" customFormat="1" ht="18.600000000000001" customHeight="1" x14ac:dyDescent="0.2"/>
    <row r="3574" s="48" customFormat="1" ht="18.600000000000001" customHeight="1" x14ac:dyDescent="0.2"/>
    <row r="3575" s="48" customFormat="1" ht="18.600000000000001" customHeight="1" x14ac:dyDescent="0.2"/>
    <row r="3576" s="48" customFormat="1" ht="18.600000000000001" customHeight="1" x14ac:dyDescent="0.2"/>
    <row r="3577" s="48" customFormat="1" ht="18.600000000000001" customHeight="1" x14ac:dyDescent="0.2"/>
    <row r="3578" s="48" customFormat="1" ht="18.600000000000001" customHeight="1" x14ac:dyDescent="0.2"/>
    <row r="3579" s="48" customFormat="1" ht="18.600000000000001" customHeight="1" x14ac:dyDescent="0.2"/>
    <row r="3580" s="48" customFormat="1" ht="18.600000000000001" customHeight="1" x14ac:dyDescent="0.2"/>
    <row r="3581" s="48" customFormat="1" ht="18.600000000000001" customHeight="1" x14ac:dyDescent="0.2"/>
    <row r="3582" s="48" customFormat="1" ht="18.600000000000001" customHeight="1" x14ac:dyDescent="0.2"/>
    <row r="3583" s="48" customFormat="1" ht="18.600000000000001" customHeight="1" x14ac:dyDescent="0.2"/>
    <row r="3584" s="48" customFormat="1" ht="18.600000000000001" customHeight="1" x14ac:dyDescent="0.2"/>
    <row r="3585" s="48" customFormat="1" ht="18.600000000000001" customHeight="1" x14ac:dyDescent="0.2"/>
    <row r="3586" s="48" customFormat="1" ht="18.600000000000001" customHeight="1" x14ac:dyDescent="0.2"/>
    <row r="3587" s="48" customFormat="1" ht="18.600000000000001" customHeight="1" x14ac:dyDescent="0.2"/>
    <row r="3588" s="48" customFormat="1" ht="18.600000000000001" customHeight="1" x14ac:dyDescent="0.2"/>
    <row r="3589" s="48" customFormat="1" ht="18.600000000000001" customHeight="1" x14ac:dyDescent="0.2"/>
    <row r="3590" s="48" customFormat="1" ht="18.600000000000001" customHeight="1" x14ac:dyDescent="0.2"/>
    <row r="3591" s="48" customFormat="1" ht="18.600000000000001" customHeight="1" x14ac:dyDescent="0.2"/>
    <row r="3592" s="48" customFormat="1" ht="18.600000000000001" customHeight="1" x14ac:dyDescent="0.2"/>
    <row r="3593" s="48" customFormat="1" ht="18.600000000000001" customHeight="1" x14ac:dyDescent="0.2"/>
    <row r="3594" s="48" customFormat="1" ht="18.600000000000001" customHeight="1" x14ac:dyDescent="0.2"/>
    <row r="3595" s="48" customFormat="1" ht="18.600000000000001" customHeight="1" x14ac:dyDescent="0.2"/>
    <row r="3596" s="48" customFormat="1" ht="18.600000000000001" customHeight="1" x14ac:dyDescent="0.2"/>
    <row r="3597" s="48" customFormat="1" ht="18.600000000000001" customHeight="1" x14ac:dyDescent="0.2"/>
    <row r="3598" s="48" customFormat="1" ht="18.600000000000001" customHeight="1" x14ac:dyDescent="0.2"/>
    <row r="3599" s="48" customFormat="1" ht="18.600000000000001" customHeight="1" x14ac:dyDescent="0.2"/>
    <row r="3600" s="48" customFormat="1" ht="18.600000000000001" customHeight="1" x14ac:dyDescent="0.2"/>
    <row r="3601" s="48" customFormat="1" ht="18.600000000000001" customHeight="1" x14ac:dyDescent="0.2"/>
    <row r="3602" s="48" customFormat="1" ht="18.600000000000001" customHeight="1" x14ac:dyDescent="0.2"/>
    <row r="3603" s="48" customFormat="1" ht="18.600000000000001" customHeight="1" x14ac:dyDescent="0.2"/>
    <row r="3604" s="48" customFormat="1" ht="18.600000000000001" customHeight="1" x14ac:dyDescent="0.2"/>
    <row r="3605" s="48" customFormat="1" ht="18.600000000000001" customHeight="1" x14ac:dyDescent="0.2"/>
    <row r="3606" s="48" customFormat="1" ht="18.600000000000001" customHeight="1" x14ac:dyDescent="0.2"/>
    <row r="3607" s="48" customFormat="1" ht="18.600000000000001" customHeight="1" x14ac:dyDescent="0.2"/>
    <row r="3608" s="48" customFormat="1" ht="18.600000000000001" customHeight="1" x14ac:dyDescent="0.2"/>
    <row r="3609" s="48" customFormat="1" ht="18.600000000000001" customHeight="1" x14ac:dyDescent="0.2"/>
    <row r="3610" s="48" customFormat="1" ht="18.600000000000001" customHeight="1" x14ac:dyDescent="0.2"/>
    <row r="3611" s="48" customFormat="1" ht="18.600000000000001" customHeight="1" x14ac:dyDescent="0.2"/>
    <row r="3612" s="48" customFormat="1" ht="18.600000000000001" customHeight="1" x14ac:dyDescent="0.2"/>
    <row r="3613" s="48" customFormat="1" ht="18.600000000000001" customHeight="1" x14ac:dyDescent="0.2"/>
    <row r="3614" s="48" customFormat="1" ht="18.600000000000001" customHeight="1" x14ac:dyDescent="0.2"/>
    <row r="3615" s="48" customFormat="1" ht="18.600000000000001" customHeight="1" x14ac:dyDescent="0.2"/>
    <row r="3616" s="48" customFormat="1" ht="18.600000000000001" customHeight="1" x14ac:dyDescent="0.2"/>
    <row r="3617" s="48" customFormat="1" ht="18.600000000000001" customHeight="1" x14ac:dyDescent="0.2"/>
    <row r="3618" s="48" customFormat="1" ht="18.600000000000001" customHeight="1" x14ac:dyDescent="0.2"/>
    <row r="3619" s="48" customFormat="1" ht="18.600000000000001" customHeight="1" x14ac:dyDescent="0.2"/>
    <row r="3620" s="48" customFormat="1" ht="18.600000000000001" customHeight="1" x14ac:dyDescent="0.2"/>
    <row r="3621" s="48" customFormat="1" ht="18.600000000000001" customHeight="1" x14ac:dyDescent="0.2"/>
    <row r="3622" s="48" customFormat="1" ht="18.600000000000001" customHeight="1" x14ac:dyDescent="0.2"/>
    <row r="3623" s="48" customFormat="1" ht="18.600000000000001" customHeight="1" x14ac:dyDescent="0.2"/>
    <row r="3624" s="48" customFormat="1" ht="18.600000000000001" customHeight="1" x14ac:dyDescent="0.2"/>
    <row r="3625" s="48" customFormat="1" ht="18.600000000000001" customHeight="1" x14ac:dyDescent="0.2"/>
    <row r="3626" s="48" customFormat="1" ht="18.600000000000001" customHeight="1" x14ac:dyDescent="0.2"/>
    <row r="3627" s="48" customFormat="1" ht="18.600000000000001" customHeight="1" x14ac:dyDescent="0.2"/>
    <row r="3628" s="48" customFormat="1" ht="18.600000000000001" customHeight="1" x14ac:dyDescent="0.2"/>
    <row r="3629" s="48" customFormat="1" ht="18.600000000000001" customHeight="1" x14ac:dyDescent="0.2"/>
    <row r="3630" s="48" customFormat="1" ht="18.600000000000001" customHeight="1" x14ac:dyDescent="0.2"/>
    <row r="3631" s="48" customFormat="1" ht="18.600000000000001" customHeight="1" x14ac:dyDescent="0.2"/>
    <row r="3632" s="48" customFormat="1" ht="18.600000000000001" customHeight="1" x14ac:dyDescent="0.2"/>
    <row r="3633" s="48" customFormat="1" ht="18.600000000000001" customHeight="1" x14ac:dyDescent="0.2"/>
    <row r="3634" s="48" customFormat="1" ht="18.600000000000001" customHeight="1" x14ac:dyDescent="0.2"/>
    <row r="3635" s="48" customFormat="1" ht="18.600000000000001" customHeight="1" x14ac:dyDescent="0.2"/>
    <row r="3636" s="48" customFormat="1" ht="18.600000000000001" customHeight="1" x14ac:dyDescent="0.2"/>
    <row r="3637" s="48" customFormat="1" ht="18.600000000000001" customHeight="1" x14ac:dyDescent="0.2"/>
    <row r="3638" s="48" customFormat="1" ht="18.600000000000001" customHeight="1" x14ac:dyDescent="0.2"/>
    <row r="3639" s="48" customFormat="1" ht="18.600000000000001" customHeight="1" x14ac:dyDescent="0.2"/>
    <row r="3640" s="48" customFormat="1" ht="18.600000000000001" customHeight="1" x14ac:dyDescent="0.2"/>
    <row r="3641" s="48" customFormat="1" ht="18.600000000000001" customHeight="1" x14ac:dyDescent="0.2"/>
    <row r="3642" s="48" customFormat="1" ht="18.600000000000001" customHeight="1" x14ac:dyDescent="0.2"/>
    <row r="3643" s="48" customFormat="1" ht="18.600000000000001" customHeight="1" x14ac:dyDescent="0.2"/>
    <row r="3644" s="48" customFormat="1" ht="18.600000000000001" customHeight="1" x14ac:dyDescent="0.2"/>
    <row r="3645" s="48" customFormat="1" ht="18.600000000000001" customHeight="1" x14ac:dyDescent="0.2"/>
    <row r="3646" s="48" customFormat="1" ht="18.600000000000001" customHeight="1" x14ac:dyDescent="0.2"/>
    <row r="3647" s="48" customFormat="1" ht="18.600000000000001" customHeight="1" x14ac:dyDescent="0.2"/>
    <row r="3648" s="48" customFormat="1" ht="18.600000000000001" customHeight="1" x14ac:dyDescent="0.2"/>
    <row r="3649" s="48" customFormat="1" ht="18.600000000000001" customHeight="1" x14ac:dyDescent="0.2"/>
    <row r="3650" s="48" customFormat="1" ht="18.600000000000001" customHeight="1" x14ac:dyDescent="0.2"/>
    <row r="3651" s="48" customFormat="1" ht="18.600000000000001" customHeight="1" x14ac:dyDescent="0.2"/>
    <row r="3652" s="48" customFormat="1" ht="18.600000000000001" customHeight="1" x14ac:dyDescent="0.2"/>
    <row r="3653" s="48" customFormat="1" ht="18.600000000000001" customHeight="1" x14ac:dyDescent="0.2"/>
    <row r="3654" s="48" customFormat="1" ht="18.600000000000001" customHeight="1" x14ac:dyDescent="0.2"/>
    <row r="3655" s="48" customFormat="1" ht="18.600000000000001" customHeight="1" x14ac:dyDescent="0.2"/>
    <row r="3656" s="48" customFormat="1" ht="18.600000000000001" customHeight="1" x14ac:dyDescent="0.2"/>
    <row r="3657" s="48" customFormat="1" ht="18.600000000000001" customHeight="1" x14ac:dyDescent="0.2"/>
    <row r="3658" s="48" customFormat="1" ht="18.600000000000001" customHeight="1" x14ac:dyDescent="0.2"/>
    <row r="3659" s="48" customFormat="1" ht="18.600000000000001" customHeight="1" x14ac:dyDescent="0.2"/>
    <row r="3660" s="48" customFormat="1" ht="18.600000000000001" customHeight="1" x14ac:dyDescent="0.2"/>
    <row r="3661" s="48" customFormat="1" ht="18.600000000000001" customHeight="1" x14ac:dyDescent="0.2"/>
    <row r="3662" s="48" customFormat="1" ht="18.600000000000001" customHeight="1" x14ac:dyDescent="0.2"/>
    <row r="3663" s="48" customFormat="1" ht="18.600000000000001" customHeight="1" x14ac:dyDescent="0.2"/>
    <row r="3664" s="48" customFormat="1" ht="18.600000000000001" customHeight="1" x14ac:dyDescent="0.2"/>
    <row r="3665" s="48" customFormat="1" ht="18.600000000000001" customHeight="1" x14ac:dyDescent="0.2"/>
    <row r="3666" s="48" customFormat="1" ht="18.600000000000001" customHeight="1" x14ac:dyDescent="0.2"/>
    <row r="3667" s="48" customFormat="1" ht="18.600000000000001" customHeight="1" x14ac:dyDescent="0.2"/>
    <row r="3668" s="48" customFormat="1" ht="18.600000000000001" customHeight="1" x14ac:dyDescent="0.2"/>
    <row r="3669" s="48" customFormat="1" ht="18.600000000000001" customHeight="1" x14ac:dyDescent="0.2"/>
    <row r="3670" s="48" customFormat="1" ht="18.600000000000001" customHeight="1" x14ac:dyDescent="0.2"/>
    <row r="3671" s="48" customFormat="1" ht="18.600000000000001" customHeight="1" x14ac:dyDescent="0.2"/>
    <row r="3672" s="48" customFormat="1" ht="18.600000000000001" customHeight="1" x14ac:dyDescent="0.2"/>
    <row r="3673" s="48" customFormat="1" ht="18.600000000000001" customHeight="1" x14ac:dyDescent="0.2"/>
    <row r="3674" s="48" customFormat="1" ht="18.600000000000001" customHeight="1" x14ac:dyDescent="0.2"/>
    <row r="3675" s="48" customFormat="1" ht="18.600000000000001" customHeight="1" x14ac:dyDescent="0.2"/>
    <row r="3676" s="48" customFormat="1" ht="18.600000000000001" customHeight="1" x14ac:dyDescent="0.2"/>
    <row r="3677" s="48" customFormat="1" ht="18.600000000000001" customHeight="1" x14ac:dyDescent="0.2"/>
    <row r="3678" s="48" customFormat="1" ht="18.600000000000001" customHeight="1" x14ac:dyDescent="0.2"/>
    <row r="3679" s="48" customFormat="1" ht="18.600000000000001" customHeight="1" x14ac:dyDescent="0.2"/>
    <row r="3680" s="48" customFormat="1" ht="18.600000000000001" customHeight="1" x14ac:dyDescent="0.2"/>
    <row r="3681" s="48" customFormat="1" ht="18.600000000000001" customHeight="1" x14ac:dyDescent="0.2"/>
    <row r="3682" s="48" customFormat="1" ht="18.600000000000001" customHeight="1" x14ac:dyDescent="0.2"/>
    <row r="3683" s="48" customFormat="1" ht="18.600000000000001" customHeight="1" x14ac:dyDescent="0.2"/>
    <row r="3684" s="48" customFormat="1" ht="18.600000000000001" customHeight="1" x14ac:dyDescent="0.2"/>
    <row r="3685" s="48" customFormat="1" ht="18.600000000000001" customHeight="1" x14ac:dyDescent="0.2"/>
    <row r="3686" s="48" customFormat="1" ht="18.600000000000001" customHeight="1" x14ac:dyDescent="0.2"/>
    <row r="3687" s="48" customFormat="1" ht="18.600000000000001" customHeight="1" x14ac:dyDescent="0.2"/>
    <row r="3688" s="48" customFormat="1" ht="18.600000000000001" customHeight="1" x14ac:dyDescent="0.2"/>
    <row r="3689" s="48" customFormat="1" ht="18.600000000000001" customHeight="1" x14ac:dyDescent="0.2"/>
    <row r="3690" s="48" customFormat="1" ht="18.600000000000001" customHeight="1" x14ac:dyDescent="0.2"/>
    <row r="3691" s="48" customFormat="1" ht="18.600000000000001" customHeight="1" x14ac:dyDescent="0.2"/>
    <row r="3692" s="48" customFormat="1" ht="18.600000000000001" customHeight="1" x14ac:dyDescent="0.2"/>
    <row r="3693" s="48" customFormat="1" ht="18.600000000000001" customHeight="1" x14ac:dyDescent="0.2"/>
    <row r="3694" s="48" customFormat="1" ht="18.600000000000001" customHeight="1" x14ac:dyDescent="0.2"/>
    <row r="3695" s="48" customFormat="1" ht="18.600000000000001" customHeight="1" x14ac:dyDescent="0.2"/>
    <row r="3696" s="48" customFormat="1" ht="18.600000000000001" customHeight="1" x14ac:dyDescent="0.2"/>
    <row r="3697" s="48" customFormat="1" ht="18.600000000000001" customHeight="1" x14ac:dyDescent="0.2"/>
    <row r="3698" s="48" customFormat="1" ht="18.600000000000001" customHeight="1" x14ac:dyDescent="0.2"/>
    <row r="3699" s="48" customFormat="1" ht="18.600000000000001" customHeight="1" x14ac:dyDescent="0.2"/>
    <row r="3700" s="48" customFormat="1" ht="18.600000000000001" customHeight="1" x14ac:dyDescent="0.2"/>
    <row r="3701" s="48" customFormat="1" ht="18.600000000000001" customHeight="1" x14ac:dyDescent="0.2"/>
    <row r="3702" s="48" customFormat="1" ht="18.600000000000001" customHeight="1" x14ac:dyDescent="0.2"/>
    <row r="3703" s="48" customFormat="1" ht="18.600000000000001" customHeight="1" x14ac:dyDescent="0.2"/>
    <row r="3704" s="48" customFormat="1" ht="18.600000000000001" customHeight="1" x14ac:dyDescent="0.2"/>
    <row r="3705" s="48" customFormat="1" ht="18.600000000000001" customHeight="1" x14ac:dyDescent="0.2"/>
    <row r="3706" s="48" customFormat="1" ht="18.600000000000001" customHeight="1" x14ac:dyDescent="0.2"/>
    <row r="3707" s="48" customFormat="1" ht="18.600000000000001" customHeight="1" x14ac:dyDescent="0.2"/>
    <row r="3708" s="48" customFormat="1" ht="18.600000000000001" customHeight="1" x14ac:dyDescent="0.2"/>
    <row r="3709" s="48" customFormat="1" ht="18.600000000000001" customHeight="1" x14ac:dyDescent="0.2"/>
    <row r="3710" s="48" customFormat="1" ht="18.600000000000001" customHeight="1" x14ac:dyDescent="0.2"/>
    <row r="3711" s="48" customFormat="1" ht="18.600000000000001" customHeight="1" x14ac:dyDescent="0.2"/>
    <row r="3712" s="48" customFormat="1" ht="18.600000000000001" customHeight="1" x14ac:dyDescent="0.2"/>
    <row r="3713" s="48" customFormat="1" ht="18.600000000000001" customHeight="1" x14ac:dyDescent="0.2"/>
    <row r="3714" s="48" customFormat="1" ht="18.600000000000001" customHeight="1" x14ac:dyDescent="0.2"/>
    <row r="3715" s="48" customFormat="1" ht="18.600000000000001" customHeight="1" x14ac:dyDescent="0.2"/>
    <row r="3716" s="48" customFormat="1" ht="18.600000000000001" customHeight="1" x14ac:dyDescent="0.2"/>
    <row r="3717" s="48" customFormat="1" ht="18.600000000000001" customHeight="1" x14ac:dyDescent="0.2"/>
    <row r="3718" s="48" customFormat="1" ht="18.600000000000001" customHeight="1" x14ac:dyDescent="0.2"/>
    <row r="3719" s="48" customFormat="1" ht="18.600000000000001" customHeight="1" x14ac:dyDescent="0.2"/>
    <row r="3720" s="48" customFormat="1" ht="18.600000000000001" customHeight="1" x14ac:dyDescent="0.2"/>
    <row r="3721" s="48" customFormat="1" ht="18.600000000000001" customHeight="1" x14ac:dyDescent="0.2"/>
    <row r="3722" s="48" customFormat="1" ht="18.600000000000001" customHeight="1" x14ac:dyDescent="0.2"/>
    <row r="3723" s="48" customFormat="1" ht="18.600000000000001" customHeight="1" x14ac:dyDescent="0.2"/>
    <row r="3724" s="48" customFormat="1" ht="18.600000000000001" customHeight="1" x14ac:dyDescent="0.2"/>
    <row r="3725" s="48" customFormat="1" ht="18.600000000000001" customHeight="1" x14ac:dyDescent="0.2"/>
    <row r="3726" s="48" customFormat="1" ht="18.600000000000001" customHeight="1" x14ac:dyDescent="0.2"/>
    <row r="3727" s="48" customFormat="1" ht="18.600000000000001" customHeight="1" x14ac:dyDescent="0.2"/>
    <row r="3728" s="48" customFormat="1" ht="18.600000000000001" customHeight="1" x14ac:dyDescent="0.2"/>
    <row r="3729" s="48" customFormat="1" ht="18.600000000000001" customHeight="1" x14ac:dyDescent="0.2"/>
    <row r="3730" s="48" customFormat="1" ht="18.600000000000001" customHeight="1" x14ac:dyDescent="0.2"/>
    <row r="3731" s="48" customFormat="1" ht="18.600000000000001" customHeight="1" x14ac:dyDescent="0.2"/>
    <row r="3732" s="48" customFormat="1" ht="18.600000000000001" customHeight="1" x14ac:dyDescent="0.2"/>
    <row r="3733" s="48" customFormat="1" ht="18.600000000000001" customHeight="1" x14ac:dyDescent="0.2"/>
    <row r="3734" s="48" customFormat="1" ht="18.600000000000001" customHeight="1" x14ac:dyDescent="0.2"/>
    <row r="3735" s="48" customFormat="1" ht="18.600000000000001" customHeight="1" x14ac:dyDescent="0.2"/>
    <row r="3736" s="48" customFormat="1" ht="18.600000000000001" customHeight="1" x14ac:dyDescent="0.2"/>
    <row r="3737" s="48" customFormat="1" ht="18.600000000000001" customHeight="1" x14ac:dyDescent="0.2"/>
    <row r="3738" s="48" customFormat="1" ht="18.600000000000001" customHeight="1" x14ac:dyDescent="0.2"/>
    <row r="3739" s="48" customFormat="1" ht="18.600000000000001" customHeight="1" x14ac:dyDescent="0.2"/>
    <row r="3740" s="48" customFormat="1" ht="18.600000000000001" customHeight="1" x14ac:dyDescent="0.2"/>
    <row r="3741" s="48" customFormat="1" ht="18.600000000000001" customHeight="1" x14ac:dyDescent="0.2"/>
    <row r="3742" s="48" customFormat="1" ht="18.600000000000001" customHeight="1" x14ac:dyDescent="0.2"/>
    <row r="3743" s="48" customFormat="1" ht="18.600000000000001" customHeight="1" x14ac:dyDescent="0.2"/>
    <row r="3744" s="48" customFormat="1" ht="18.600000000000001" customHeight="1" x14ac:dyDescent="0.2"/>
    <row r="3745" s="48" customFormat="1" ht="18.600000000000001" customHeight="1" x14ac:dyDescent="0.2"/>
    <row r="3746" s="48" customFormat="1" ht="18.600000000000001" customHeight="1" x14ac:dyDescent="0.2"/>
    <row r="3747" s="48" customFormat="1" ht="18.600000000000001" customHeight="1" x14ac:dyDescent="0.2"/>
    <row r="3748" s="48" customFormat="1" ht="18.600000000000001" customHeight="1" x14ac:dyDescent="0.2"/>
    <row r="3749" s="48" customFormat="1" ht="18.600000000000001" customHeight="1" x14ac:dyDescent="0.2"/>
    <row r="3750" s="48" customFormat="1" ht="18.600000000000001" customHeight="1" x14ac:dyDescent="0.2"/>
    <row r="3751" s="48" customFormat="1" ht="18.600000000000001" customHeight="1" x14ac:dyDescent="0.2"/>
    <row r="3752" s="48" customFormat="1" ht="18.600000000000001" customHeight="1" x14ac:dyDescent="0.2"/>
    <row r="3753" s="48" customFormat="1" ht="18.600000000000001" customHeight="1" x14ac:dyDescent="0.2"/>
    <row r="3754" s="48" customFormat="1" ht="18.600000000000001" customHeight="1" x14ac:dyDescent="0.2"/>
    <row r="3755" s="48" customFormat="1" ht="18.600000000000001" customHeight="1" x14ac:dyDescent="0.2"/>
    <row r="3756" s="48" customFormat="1" ht="18.600000000000001" customHeight="1" x14ac:dyDescent="0.2"/>
    <row r="3757" s="48" customFormat="1" ht="18.600000000000001" customHeight="1" x14ac:dyDescent="0.2"/>
    <row r="3758" s="48" customFormat="1" ht="18.600000000000001" customHeight="1" x14ac:dyDescent="0.2"/>
    <row r="3759" s="48" customFormat="1" ht="18.600000000000001" customHeight="1" x14ac:dyDescent="0.2"/>
    <row r="3760" s="48" customFormat="1" ht="18.600000000000001" customHeight="1" x14ac:dyDescent="0.2"/>
    <row r="3761" s="48" customFormat="1" ht="18.600000000000001" customHeight="1" x14ac:dyDescent="0.2"/>
    <row r="3762" s="48" customFormat="1" ht="18.600000000000001" customHeight="1" x14ac:dyDescent="0.2"/>
    <row r="3763" s="48" customFormat="1" ht="18.600000000000001" customHeight="1" x14ac:dyDescent="0.2"/>
    <row r="3764" s="48" customFormat="1" ht="18.600000000000001" customHeight="1" x14ac:dyDescent="0.2"/>
    <row r="3765" s="48" customFormat="1" ht="18.600000000000001" customHeight="1" x14ac:dyDescent="0.2"/>
    <row r="3766" s="48" customFormat="1" ht="18.600000000000001" customHeight="1" x14ac:dyDescent="0.2"/>
    <row r="3767" s="48" customFormat="1" ht="18.600000000000001" customHeight="1" x14ac:dyDescent="0.2"/>
    <row r="3768" s="48" customFormat="1" ht="18.600000000000001" customHeight="1" x14ac:dyDescent="0.2"/>
    <row r="3769" s="48" customFormat="1" ht="18.600000000000001" customHeight="1" x14ac:dyDescent="0.2"/>
    <row r="3770" s="48" customFormat="1" ht="18.600000000000001" customHeight="1" x14ac:dyDescent="0.2"/>
    <row r="3771" s="48" customFormat="1" ht="18.600000000000001" customHeight="1" x14ac:dyDescent="0.2"/>
    <row r="3772" s="48" customFormat="1" ht="18.600000000000001" customHeight="1" x14ac:dyDescent="0.2"/>
    <row r="3773" s="48" customFormat="1" ht="18.600000000000001" customHeight="1" x14ac:dyDescent="0.2"/>
    <row r="3774" s="48" customFormat="1" ht="18.600000000000001" customHeight="1" x14ac:dyDescent="0.2"/>
    <row r="3775" s="48" customFormat="1" ht="18.600000000000001" customHeight="1" x14ac:dyDescent="0.2"/>
    <row r="3776" s="48" customFormat="1" ht="18.600000000000001" customHeight="1" x14ac:dyDescent="0.2"/>
    <row r="3777" s="48" customFormat="1" ht="18.600000000000001" customHeight="1" x14ac:dyDescent="0.2"/>
    <row r="3778" s="48" customFormat="1" ht="18.600000000000001" customHeight="1" x14ac:dyDescent="0.2"/>
    <row r="3779" s="48" customFormat="1" ht="18.600000000000001" customHeight="1" x14ac:dyDescent="0.2"/>
    <row r="3780" s="48" customFormat="1" ht="18.600000000000001" customHeight="1" x14ac:dyDescent="0.2"/>
    <row r="3781" s="48" customFormat="1" ht="18.600000000000001" customHeight="1" x14ac:dyDescent="0.2"/>
    <row r="3782" s="48" customFormat="1" ht="18.600000000000001" customHeight="1" x14ac:dyDescent="0.2"/>
    <row r="3783" s="48" customFormat="1" ht="18.600000000000001" customHeight="1" x14ac:dyDescent="0.2"/>
    <row r="3784" s="48" customFormat="1" ht="18.600000000000001" customHeight="1" x14ac:dyDescent="0.2"/>
    <row r="3785" s="48" customFormat="1" ht="18.600000000000001" customHeight="1" x14ac:dyDescent="0.2"/>
    <row r="3786" s="48" customFormat="1" ht="18.600000000000001" customHeight="1" x14ac:dyDescent="0.2"/>
    <row r="3787" s="48" customFormat="1" ht="18.600000000000001" customHeight="1" x14ac:dyDescent="0.2"/>
    <row r="3788" s="48" customFormat="1" ht="18.600000000000001" customHeight="1" x14ac:dyDescent="0.2"/>
    <row r="3789" s="48" customFormat="1" ht="18.600000000000001" customHeight="1" x14ac:dyDescent="0.2"/>
    <row r="3790" s="48" customFormat="1" ht="18.600000000000001" customHeight="1" x14ac:dyDescent="0.2"/>
    <row r="3791" s="48" customFormat="1" ht="18.600000000000001" customHeight="1" x14ac:dyDescent="0.2"/>
    <row r="3792" s="48" customFormat="1" ht="18.600000000000001" customHeight="1" x14ac:dyDescent="0.2"/>
    <row r="3793" s="48" customFormat="1" ht="18.600000000000001" customHeight="1" x14ac:dyDescent="0.2"/>
    <row r="3794" s="48" customFormat="1" ht="18.600000000000001" customHeight="1" x14ac:dyDescent="0.2"/>
    <row r="3795" s="48" customFormat="1" ht="18.600000000000001" customHeight="1" x14ac:dyDescent="0.2"/>
    <row r="3796" s="48" customFormat="1" ht="18.600000000000001" customHeight="1" x14ac:dyDescent="0.2"/>
    <row r="3797" s="48" customFormat="1" ht="18.600000000000001" customHeight="1" x14ac:dyDescent="0.2"/>
    <row r="3798" s="48" customFormat="1" ht="18.600000000000001" customHeight="1" x14ac:dyDescent="0.2"/>
    <row r="3799" s="48" customFormat="1" ht="18.600000000000001" customHeight="1" x14ac:dyDescent="0.2"/>
    <row r="3800" s="48" customFormat="1" ht="18.600000000000001" customHeight="1" x14ac:dyDescent="0.2"/>
    <row r="3801" s="48" customFormat="1" ht="18.600000000000001" customHeight="1" x14ac:dyDescent="0.2"/>
    <row r="3802" s="48" customFormat="1" ht="18.600000000000001" customHeight="1" x14ac:dyDescent="0.2"/>
    <row r="3803" s="48" customFormat="1" ht="18.600000000000001" customHeight="1" x14ac:dyDescent="0.2"/>
    <row r="3804" s="48" customFormat="1" ht="18.600000000000001" customHeight="1" x14ac:dyDescent="0.2"/>
    <row r="3805" s="48" customFormat="1" ht="18.600000000000001" customHeight="1" x14ac:dyDescent="0.2"/>
    <row r="3806" s="48" customFormat="1" ht="18.600000000000001" customHeight="1" x14ac:dyDescent="0.2"/>
    <row r="3807" s="48" customFormat="1" ht="18.600000000000001" customHeight="1" x14ac:dyDescent="0.2"/>
    <row r="3808" s="48" customFormat="1" ht="18.600000000000001" customHeight="1" x14ac:dyDescent="0.2"/>
    <row r="3809" s="48" customFormat="1" ht="18.600000000000001" customHeight="1" x14ac:dyDescent="0.2"/>
    <row r="3810" s="48" customFormat="1" ht="18.600000000000001" customHeight="1" x14ac:dyDescent="0.2"/>
    <row r="3811" s="48" customFormat="1" ht="18.600000000000001" customHeight="1" x14ac:dyDescent="0.2"/>
    <row r="3812" s="48" customFormat="1" ht="18.600000000000001" customHeight="1" x14ac:dyDescent="0.2"/>
    <row r="3813" s="48" customFormat="1" ht="18.600000000000001" customHeight="1" x14ac:dyDescent="0.2"/>
    <row r="3814" s="48" customFormat="1" ht="18.600000000000001" customHeight="1" x14ac:dyDescent="0.2"/>
    <row r="3815" s="48" customFormat="1" ht="18.600000000000001" customHeight="1" x14ac:dyDescent="0.2"/>
    <row r="3816" s="48" customFormat="1" ht="18.600000000000001" customHeight="1" x14ac:dyDescent="0.2"/>
    <row r="3817" s="48" customFormat="1" ht="18.600000000000001" customHeight="1" x14ac:dyDescent="0.2"/>
    <row r="3818" s="48" customFormat="1" ht="18.600000000000001" customHeight="1" x14ac:dyDescent="0.2"/>
    <row r="3819" s="48" customFormat="1" ht="18.600000000000001" customHeight="1" x14ac:dyDescent="0.2"/>
    <row r="3820" s="48" customFormat="1" ht="18.600000000000001" customHeight="1" x14ac:dyDescent="0.2"/>
    <row r="3821" s="48" customFormat="1" ht="18.600000000000001" customHeight="1" x14ac:dyDescent="0.2"/>
    <row r="3822" s="48" customFormat="1" ht="18.600000000000001" customHeight="1" x14ac:dyDescent="0.2"/>
    <row r="3823" s="48" customFormat="1" ht="18.600000000000001" customHeight="1" x14ac:dyDescent="0.2"/>
    <row r="3824" s="48" customFormat="1" ht="18.600000000000001" customHeight="1" x14ac:dyDescent="0.2"/>
    <row r="3825" s="48" customFormat="1" ht="18.600000000000001" customHeight="1" x14ac:dyDescent="0.2"/>
    <row r="3826" s="48" customFormat="1" ht="18.600000000000001" customHeight="1" x14ac:dyDescent="0.2"/>
    <row r="3827" s="48" customFormat="1" ht="18.600000000000001" customHeight="1" x14ac:dyDescent="0.2"/>
    <row r="3828" s="48" customFormat="1" ht="18.600000000000001" customHeight="1" x14ac:dyDescent="0.2"/>
    <row r="3829" s="48" customFormat="1" ht="18.600000000000001" customHeight="1" x14ac:dyDescent="0.2"/>
    <row r="3830" s="48" customFormat="1" ht="18.600000000000001" customHeight="1" x14ac:dyDescent="0.2"/>
    <row r="3831" s="48" customFormat="1" ht="18.600000000000001" customHeight="1" x14ac:dyDescent="0.2"/>
    <row r="3832" s="48" customFormat="1" ht="18.600000000000001" customHeight="1" x14ac:dyDescent="0.2"/>
    <row r="3833" s="48" customFormat="1" ht="18.600000000000001" customHeight="1" x14ac:dyDescent="0.2"/>
    <row r="3834" s="48" customFormat="1" ht="18.600000000000001" customHeight="1" x14ac:dyDescent="0.2"/>
    <row r="3835" s="48" customFormat="1" ht="18.600000000000001" customHeight="1" x14ac:dyDescent="0.2"/>
    <row r="3836" s="48" customFormat="1" ht="18.600000000000001" customHeight="1" x14ac:dyDescent="0.2"/>
    <row r="3837" s="48" customFormat="1" ht="18.600000000000001" customHeight="1" x14ac:dyDescent="0.2"/>
    <row r="3838" s="48" customFormat="1" ht="18.600000000000001" customHeight="1" x14ac:dyDescent="0.2"/>
    <row r="3839" s="48" customFormat="1" ht="18.600000000000001" customHeight="1" x14ac:dyDescent="0.2"/>
    <row r="3840" s="48" customFormat="1" ht="18.600000000000001" customHeight="1" x14ac:dyDescent="0.2"/>
    <row r="3841" s="48" customFormat="1" ht="18.600000000000001" customHeight="1" x14ac:dyDescent="0.2"/>
    <row r="3842" s="48" customFormat="1" ht="18.600000000000001" customHeight="1" x14ac:dyDescent="0.2"/>
    <row r="3843" s="48" customFormat="1" ht="18.600000000000001" customHeight="1" x14ac:dyDescent="0.2"/>
    <row r="3844" s="48" customFormat="1" ht="18.600000000000001" customHeight="1" x14ac:dyDescent="0.2"/>
    <row r="3845" s="48" customFormat="1" ht="18.600000000000001" customHeight="1" x14ac:dyDescent="0.2"/>
    <row r="3846" s="48" customFormat="1" ht="18.600000000000001" customHeight="1" x14ac:dyDescent="0.2"/>
    <row r="3847" s="48" customFormat="1" ht="18.600000000000001" customHeight="1" x14ac:dyDescent="0.2"/>
    <row r="3848" s="48" customFormat="1" ht="18.600000000000001" customHeight="1" x14ac:dyDescent="0.2"/>
    <row r="3849" s="48" customFormat="1" ht="18.600000000000001" customHeight="1" x14ac:dyDescent="0.2"/>
    <row r="3850" s="48" customFormat="1" ht="18.600000000000001" customHeight="1" x14ac:dyDescent="0.2"/>
    <row r="3851" s="48" customFormat="1" ht="18.600000000000001" customHeight="1" x14ac:dyDescent="0.2"/>
    <row r="3852" s="48" customFormat="1" ht="18.600000000000001" customHeight="1" x14ac:dyDescent="0.2"/>
    <row r="3853" s="48" customFormat="1" ht="18.600000000000001" customHeight="1" x14ac:dyDescent="0.2"/>
    <row r="3854" s="48" customFormat="1" ht="18.600000000000001" customHeight="1" x14ac:dyDescent="0.2"/>
    <row r="3855" s="48" customFormat="1" ht="18.600000000000001" customHeight="1" x14ac:dyDescent="0.2"/>
    <row r="3856" s="48" customFormat="1" ht="18.600000000000001" customHeight="1" x14ac:dyDescent="0.2"/>
    <row r="3857" s="48" customFormat="1" ht="18.600000000000001" customHeight="1" x14ac:dyDescent="0.2"/>
    <row r="3858" s="48" customFormat="1" ht="18.600000000000001" customHeight="1" x14ac:dyDescent="0.2"/>
    <row r="3859" s="48" customFormat="1" ht="18.600000000000001" customHeight="1" x14ac:dyDescent="0.2"/>
    <row r="3860" s="48" customFormat="1" ht="18.600000000000001" customHeight="1" x14ac:dyDescent="0.2"/>
    <row r="3861" s="48" customFormat="1" ht="18.600000000000001" customHeight="1" x14ac:dyDescent="0.2"/>
    <row r="3862" s="48" customFormat="1" ht="18.600000000000001" customHeight="1" x14ac:dyDescent="0.2"/>
    <row r="3863" s="48" customFormat="1" ht="18.600000000000001" customHeight="1" x14ac:dyDescent="0.2"/>
    <row r="3864" s="48" customFormat="1" ht="18.600000000000001" customHeight="1" x14ac:dyDescent="0.2"/>
    <row r="3865" s="48" customFormat="1" ht="18.600000000000001" customHeight="1" x14ac:dyDescent="0.2"/>
    <row r="3866" s="48" customFormat="1" ht="18.600000000000001" customHeight="1" x14ac:dyDescent="0.2"/>
    <row r="3867" s="48" customFormat="1" ht="18.600000000000001" customHeight="1" x14ac:dyDescent="0.2"/>
    <row r="3868" s="48" customFormat="1" ht="18.600000000000001" customHeight="1" x14ac:dyDescent="0.2"/>
    <row r="3869" s="48" customFormat="1" ht="18.600000000000001" customHeight="1" x14ac:dyDescent="0.2"/>
    <row r="3870" s="48" customFormat="1" ht="18.600000000000001" customHeight="1" x14ac:dyDescent="0.2"/>
    <row r="3871" s="48" customFormat="1" ht="18.600000000000001" customHeight="1" x14ac:dyDescent="0.2"/>
    <row r="3872" s="48" customFormat="1" ht="18.600000000000001" customHeight="1" x14ac:dyDescent="0.2"/>
    <row r="3873" s="48" customFormat="1" ht="18.600000000000001" customHeight="1" x14ac:dyDescent="0.2"/>
    <row r="3874" s="48" customFormat="1" ht="18.600000000000001" customHeight="1" x14ac:dyDescent="0.2"/>
    <row r="3875" s="48" customFormat="1" ht="18.600000000000001" customHeight="1" x14ac:dyDescent="0.2"/>
    <row r="3876" s="48" customFormat="1" ht="18.600000000000001" customHeight="1" x14ac:dyDescent="0.2"/>
    <row r="3877" s="48" customFormat="1" ht="18.600000000000001" customHeight="1" x14ac:dyDescent="0.2"/>
    <row r="3878" s="48" customFormat="1" ht="18.600000000000001" customHeight="1" x14ac:dyDescent="0.2"/>
    <row r="3879" s="48" customFormat="1" ht="18.600000000000001" customHeight="1" x14ac:dyDescent="0.2"/>
    <row r="3880" s="48" customFormat="1" ht="18.600000000000001" customHeight="1" x14ac:dyDescent="0.2"/>
    <row r="3881" s="48" customFormat="1" ht="18.600000000000001" customHeight="1" x14ac:dyDescent="0.2"/>
    <row r="3882" s="48" customFormat="1" ht="18.600000000000001" customHeight="1" x14ac:dyDescent="0.2"/>
    <row r="3883" s="48" customFormat="1" ht="18.600000000000001" customHeight="1" x14ac:dyDescent="0.2"/>
    <row r="3884" s="48" customFormat="1" ht="18.600000000000001" customHeight="1" x14ac:dyDescent="0.2"/>
    <row r="3885" s="48" customFormat="1" ht="18.600000000000001" customHeight="1" x14ac:dyDescent="0.2"/>
    <row r="3886" s="48" customFormat="1" ht="18.600000000000001" customHeight="1" x14ac:dyDescent="0.2"/>
    <row r="3887" s="48" customFormat="1" ht="18.600000000000001" customHeight="1" x14ac:dyDescent="0.2"/>
    <row r="3888" s="48" customFormat="1" ht="18.600000000000001" customHeight="1" x14ac:dyDescent="0.2"/>
    <row r="3889" s="48" customFormat="1" ht="18.600000000000001" customHeight="1" x14ac:dyDescent="0.2"/>
    <row r="3890" s="48" customFormat="1" ht="18.600000000000001" customHeight="1" x14ac:dyDescent="0.2"/>
    <row r="3891" s="48" customFormat="1" ht="18.600000000000001" customHeight="1" x14ac:dyDescent="0.2"/>
    <row r="3892" s="48" customFormat="1" ht="18.600000000000001" customHeight="1" x14ac:dyDescent="0.2"/>
    <row r="3893" s="48" customFormat="1" ht="18.600000000000001" customHeight="1" x14ac:dyDescent="0.2"/>
    <row r="3894" s="48" customFormat="1" ht="18.600000000000001" customHeight="1" x14ac:dyDescent="0.2"/>
    <row r="3895" s="48" customFormat="1" ht="18.600000000000001" customHeight="1" x14ac:dyDescent="0.2"/>
    <row r="3896" s="48" customFormat="1" ht="18.600000000000001" customHeight="1" x14ac:dyDescent="0.2"/>
    <row r="3897" s="48" customFormat="1" ht="18.600000000000001" customHeight="1" x14ac:dyDescent="0.2"/>
    <row r="3898" s="48" customFormat="1" ht="18.600000000000001" customHeight="1" x14ac:dyDescent="0.2"/>
    <row r="3899" s="48" customFormat="1" ht="18.600000000000001" customHeight="1" x14ac:dyDescent="0.2"/>
    <row r="3900" s="48" customFormat="1" ht="18.600000000000001" customHeight="1" x14ac:dyDescent="0.2"/>
    <row r="3901" s="48" customFormat="1" ht="18.600000000000001" customHeight="1" x14ac:dyDescent="0.2"/>
    <row r="3902" s="48" customFormat="1" ht="18.600000000000001" customHeight="1" x14ac:dyDescent="0.2"/>
    <row r="3903" s="48" customFormat="1" ht="18.600000000000001" customHeight="1" x14ac:dyDescent="0.2"/>
    <row r="3904" s="48" customFormat="1" ht="18.600000000000001" customHeight="1" x14ac:dyDescent="0.2"/>
    <row r="3905" s="48" customFormat="1" ht="18.600000000000001" customHeight="1" x14ac:dyDescent="0.2"/>
    <row r="3906" s="48" customFormat="1" ht="18.600000000000001" customHeight="1" x14ac:dyDescent="0.2"/>
    <row r="3907" s="48" customFormat="1" ht="18.600000000000001" customHeight="1" x14ac:dyDescent="0.2"/>
    <row r="3908" s="48" customFormat="1" ht="18.600000000000001" customHeight="1" x14ac:dyDescent="0.2"/>
    <row r="3909" s="48" customFormat="1" ht="18.600000000000001" customHeight="1" x14ac:dyDescent="0.2"/>
    <row r="3910" s="48" customFormat="1" ht="18.600000000000001" customHeight="1" x14ac:dyDescent="0.2"/>
    <row r="3911" s="48" customFormat="1" ht="18.600000000000001" customHeight="1" x14ac:dyDescent="0.2"/>
    <row r="3912" s="48" customFormat="1" ht="18.600000000000001" customHeight="1" x14ac:dyDescent="0.2"/>
    <row r="3913" s="48" customFormat="1" ht="18.600000000000001" customHeight="1" x14ac:dyDescent="0.2"/>
    <row r="3914" s="48" customFormat="1" ht="18.600000000000001" customHeight="1" x14ac:dyDescent="0.2"/>
    <row r="3915" s="48" customFormat="1" ht="18.600000000000001" customHeight="1" x14ac:dyDescent="0.2"/>
    <row r="3916" s="48" customFormat="1" ht="18.600000000000001" customHeight="1" x14ac:dyDescent="0.2"/>
    <row r="3917" s="48" customFormat="1" ht="18.600000000000001" customHeight="1" x14ac:dyDescent="0.2"/>
    <row r="3918" s="48" customFormat="1" ht="18.600000000000001" customHeight="1" x14ac:dyDescent="0.2"/>
    <row r="3919" s="48" customFormat="1" ht="18.600000000000001" customHeight="1" x14ac:dyDescent="0.2"/>
    <row r="3920" s="48" customFormat="1" ht="18.600000000000001" customHeight="1" x14ac:dyDescent="0.2"/>
    <row r="3921" s="48" customFormat="1" ht="18.600000000000001" customHeight="1" x14ac:dyDescent="0.2"/>
    <row r="3922" s="48" customFormat="1" ht="18.600000000000001" customHeight="1" x14ac:dyDescent="0.2"/>
    <row r="3923" s="48" customFormat="1" ht="18.600000000000001" customHeight="1" x14ac:dyDescent="0.2"/>
    <row r="3924" s="48" customFormat="1" ht="18.600000000000001" customHeight="1" x14ac:dyDescent="0.2"/>
    <row r="3925" s="48" customFormat="1" ht="18.600000000000001" customHeight="1" x14ac:dyDescent="0.2"/>
    <row r="3926" s="48" customFormat="1" ht="18.600000000000001" customHeight="1" x14ac:dyDescent="0.2"/>
    <row r="3927" s="48" customFormat="1" ht="18.600000000000001" customHeight="1" x14ac:dyDescent="0.2"/>
    <row r="3928" s="48" customFormat="1" ht="18.600000000000001" customHeight="1" x14ac:dyDescent="0.2"/>
    <row r="3929" s="48" customFormat="1" ht="18.600000000000001" customHeight="1" x14ac:dyDescent="0.2"/>
    <row r="3930" s="48" customFormat="1" ht="18.600000000000001" customHeight="1" x14ac:dyDescent="0.2"/>
    <row r="3931" s="48" customFormat="1" ht="18.600000000000001" customHeight="1" x14ac:dyDescent="0.2"/>
    <row r="3932" s="48" customFormat="1" ht="18.600000000000001" customHeight="1" x14ac:dyDescent="0.2"/>
    <row r="3933" s="48" customFormat="1" ht="18.600000000000001" customHeight="1" x14ac:dyDescent="0.2"/>
    <row r="3934" s="48" customFormat="1" ht="18.600000000000001" customHeight="1" x14ac:dyDescent="0.2"/>
    <row r="3935" s="48" customFormat="1" ht="18.600000000000001" customHeight="1" x14ac:dyDescent="0.2"/>
    <row r="3936" s="48" customFormat="1" ht="18.600000000000001" customHeight="1" x14ac:dyDescent="0.2"/>
    <row r="3937" s="48" customFormat="1" ht="18.600000000000001" customHeight="1" x14ac:dyDescent="0.2"/>
    <row r="3938" s="48" customFormat="1" ht="18.600000000000001" customHeight="1" x14ac:dyDescent="0.2"/>
    <row r="3939" s="48" customFormat="1" ht="18.600000000000001" customHeight="1" x14ac:dyDescent="0.2"/>
    <row r="3940" s="48" customFormat="1" ht="18.600000000000001" customHeight="1" x14ac:dyDescent="0.2"/>
    <row r="3941" s="48" customFormat="1" ht="18.600000000000001" customHeight="1" x14ac:dyDescent="0.2"/>
    <row r="3942" s="48" customFormat="1" ht="18.600000000000001" customHeight="1" x14ac:dyDescent="0.2"/>
    <row r="3943" s="48" customFormat="1" ht="18.600000000000001" customHeight="1" x14ac:dyDescent="0.2"/>
    <row r="3944" s="48" customFormat="1" ht="18.600000000000001" customHeight="1" x14ac:dyDescent="0.2"/>
    <row r="3945" s="48" customFormat="1" ht="18.600000000000001" customHeight="1" x14ac:dyDescent="0.2"/>
    <row r="3946" s="48" customFormat="1" ht="18.600000000000001" customHeight="1" x14ac:dyDescent="0.2"/>
    <row r="3947" s="48" customFormat="1" ht="18.600000000000001" customHeight="1" x14ac:dyDescent="0.2"/>
    <row r="3948" s="48" customFormat="1" ht="18.600000000000001" customHeight="1" x14ac:dyDescent="0.2"/>
    <row r="3949" s="48" customFormat="1" ht="18.600000000000001" customHeight="1" x14ac:dyDescent="0.2"/>
    <row r="3950" s="48" customFormat="1" ht="18.600000000000001" customHeight="1" x14ac:dyDescent="0.2"/>
    <row r="3951" s="48" customFormat="1" ht="18.600000000000001" customHeight="1" x14ac:dyDescent="0.2"/>
    <row r="3952" s="48" customFormat="1" ht="18.600000000000001" customHeight="1" x14ac:dyDescent="0.2"/>
    <row r="3953" s="48" customFormat="1" ht="18.600000000000001" customHeight="1" x14ac:dyDescent="0.2"/>
    <row r="3954" s="48" customFormat="1" ht="18.600000000000001" customHeight="1" x14ac:dyDescent="0.2"/>
    <row r="3955" s="48" customFormat="1" ht="18.600000000000001" customHeight="1" x14ac:dyDescent="0.2"/>
    <row r="3956" s="48" customFormat="1" ht="18.600000000000001" customHeight="1" x14ac:dyDescent="0.2"/>
    <row r="3957" s="48" customFormat="1" ht="18.600000000000001" customHeight="1" x14ac:dyDescent="0.2"/>
    <row r="3958" s="48" customFormat="1" ht="18.600000000000001" customHeight="1" x14ac:dyDescent="0.2"/>
    <row r="3959" s="48" customFormat="1" ht="18.600000000000001" customHeight="1" x14ac:dyDescent="0.2"/>
    <row r="3960" s="48" customFormat="1" ht="18.600000000000001" customHeight="1" x14ac:dyDescent="0.2"/>
    <row r="3961" s="48" customFormat="1" ht="18.600000000000001" customHeight="1" x14ac:dyDescent="0.2"/>
    <row r="3962" s="48" customFormat="1" ht="18.600000000000001" customHeight="1" x14ac:dyDescent="0.2"/>
    <row r="3963" s="48" customFormat="1" ht="18.600000000000001" customHeight="1" x14ac:dyDescent="0.2"/>
    <row r="3964" s="48" customFormat="1" ht="18.600000000000001" customHeight="1" x14ac:dyDescent="0.2"/>
    <row r="3965" s="48" customFormat="1" ht="18.600000000000001" customHeight="1" x14ac:dyDescent="0.2"/>
    <row r="3966" s="48" customFormat="1" ht="18.600000000000001" customHeight="1" x14ac:dyDescent="0.2"/>
    <row r="3967" s="48" customFormat="1" ht="18.600000000000001" customHeight="1" x14ac:dyDescent="0.2"/>
    <row r="3968" s="48" customFormat="1" ht="18.600000000000001" customHeight="1" x14ac:dyDescent="0.2"/>
    <row r="3969" s="48" customFormat="1" ht="18.600000000000001" customHeight="1" x14ac:dyDescent="0.2"/>
    <row r="3970" s="48" customFormat="1" ht="18.600000000000001" customHeight="1" x14ac:dyDescent="0.2"/>
    <row r="3971" s="48" customFormat="1" ht="18.600000000000001" customHeight="1" x14ac:dyDescent="0.2"/>
    <row r="3972" s="48" customFormat="1" ht="18.600000000000001" customHeight="1" x14ac:dyDescent="0.2"/>
    <row r="3973" s="48" customFormat="1" ht="18.600000000000001" customHeight="1" x14ac:dyDescent="0.2"/>
    <row r="3974" s="48" customFormat="1" ht="18.600000000000001" customHeight="1" x14ac:dyDescent="0.2"/>
    <row r="3975" s="48" customFormat="1" ht="18.600000000000001" customHeight="1" x14ac:dyDescent="0.2"/>
    <row r="3976" s="48" customFormat="1" ht="18.600000000000001" customHeight="1" x14ac:dyDescent="0.2"/>
    <row r="3977" s="48" customFormat="1" ht="18.600000000000001" customHeight="1" x14ac:dyDescent="0.2"/>
    <row r="3978" s="48" customFormat="1" ht="18.600000000000001" customHeight="1" x14ac:dyDescent="0.2"/>
    <row r="3979" s="48" customFormat="1" ht="18.600000000000001" customHeight="1" x14ac:dyDescent="0.2"/>
    <row r="3980" s="48" customFormat="1" ht="18.600000000000001" customHeight="1" x14ac:dyDescent="0.2"/>
    <row r="3981" s="48" customFormat="1" ht="18.600000000000001" customHeight="1" x14ac:dyDescent="0.2"/>
    <row r="3982" s="48" customFormat="1" ht="18.600000000000001" customHeight="1" x14ac:dyDescent="0.2"/>
    <row r="3983" s="48" customFormat="1" ht="18.600000000000001" customHeight="1" x14ac:dyDescent="0.2"/>
    <row r="3984" s="48" customFormat="1" ht="18.600000000000001" customHeight="1" x14ac:dyDescent="0.2"/>
    <row r="3985" s="48" customFormat="1" ht="18.600000000000001" customHeight="1" x14ac:dyDescent="0.2"/>
    <row r="3986" s="48" customFormat="1" ht="18.600000000000001" customHeight="1" x14ac:dyDescent="0.2"/>
    <row r="3987" s="48" customFormat="1" ht="18.600000000000001" customHeight="1" x14ac:dyDescent="0.2"/>
    <row r="3988" s="48" customFormat="1" ht="18.600000000000001" customHeight="1" x14ac:dyDescent="0.2"/>
    <row r="3989" s="48" customFormat="1" ht="18.600000000000001" customHeight="1" x14ac:dyDescent="0.2"/>
    <row r="3990" s="48" customFormat="1" ht="18.600000000000001" customHeight="1" x14ac:dyDescent="0.2"/>
    <row r="3991" s="48" customFormat="1" ht="18.600000000000001" customHeight="1" x14ac:dyDescent="0.2"/>
    <row r="3992" s="48" customFormat="1" ht="18.600000000000001" customHeight="1" x14ac:dyDescent="0.2"/>
    <row r="3993" s="48" customFormat="1" ht="18.600000000000001" customHeight="1" x14ac:dyDescent="0.2"/>
    <row r="3994" s="48" customFormat="1" ht="18.600000000000001" customHeight="1" x14ac:dyDescent="0.2"/>
    <row r="3995" s="48" customFormat="1" ht="18.600000000000001" customHeight="1" x14ac:dyDescent="0.2"/>
    <row r="3996" s="48" customFormat="1" ht="18.600000000000001" customHeight="1" x14ac:dyDescent="0.2"/>
    <row r="3997" s="48" customFormat="1" ht="18.600000000000001" customHeight="1" x14ac:dyDescent="0.2"/>
    <row r="3998" s="48" customFormat="1" ht="18.600000000000001" customHeight="1" x14ac:dyDescent="0.2"/>
    <row r="3999" s="48" customFormat="1" ht="18.600000000000001" customHeight="1" x14ac:dyDescent="0.2"/>
    <row r="4000" s="48" customFormat="1" ht="18.600000000000001" customHeight="1" x14ac:dyDescent="0.2"/>
    <row r="4001" s="48" customFormat="1" ht="18.600000000000001" customHeight="1" x14ac:dyDescent="0.2"/>
    <row r="4002" s="48" customFormat="1" ht="18.600000000000001" customHeight="1" x14ac:dyDescent="0.2"/>
    <row r="4003" s="48" customFormat="1" ht="18.600000000000001" customHeight="1" x14ac:dyDescent="0.2"/>
    <row r="4004" s="48" customFormat="1" ht="18.600000000000001" customHeight="1" x14ac:dyDescent="0.2"/>
    <row r="4005" s="48" customFormat="1" ht="18.600000000000001" customHeight="1" x14ac:dyDescent="0.2"/>
    <row r="4006" s="48" customFormat="1" ht="18.600000000000001" customHeight="1" x14ac:dyDescent="0.2"/>
    <row r="4007" s="48" customFormat="1" ht="18.600000000000001" customHeight="1" x14ac:dyDescent="0.2"/>
    <row r="4008" s="48" customFormat="1" ht="18.600000000000001" customHeight="1" x14ac:dyDescent="0.2"/>
    <row r="4009" s="48" customFormat="1" ht="18.600000000000001" customHeight="1" x14ac:dyDescent="0.2"/>
    <row r="4010" s="48" customFormat="1" ht="18.600000000000001" customHeight="1" x14ac:dyDescent="0.2"/>
    <row r="4011" s="48" customFormat="1" ht="18.600000000000001" customHeight="1" x14ac:dyDescent="0.2"/>
    <row r="4012" s="48" customFormat="1" ht="18.600000000000001" customHeight="1" x14ac:dyDescent="0.2"/>
    <row r="4013" s="48" customFormat="1" ht="18.600000000000001" customHeight="1" x14ac:dyDescent="0.2"/>
    <row r="4014" s="48" customFormat="1" ht="18.600000000000001" customHeight="1" x14ac:dyDescent="0.2"/>
    <row r="4015" s="48" customFormat="1" ht="18.600000000000001" customHeight="1" x14ac:dyDescent="0.2"/>
    <row r="4016" s="48" customFormat="1" ht="18.600000000000001" customHeight="1" x14ac:dyDescent="0.2"/>
    <row r="4017" s="48" customFormat="1" ht="18.600000000000001" customHeight="1" x14ac:dyDescent="0.2"/>
    <row r="4018" s="48" customFormat="1" ht="18.600000000000001" customHeight="1" x14ac:dyDescent="0.2"/>
    <row r="4019" s="48" customFormat="1" ht="18.600000000000001" customHeight="1" x14ac:dyDescent="0.2"/>
    <row r="4020" s="48" customFormat="1" ht="18.600000000000001" customHeight="1" x14ac:dyDescent="0.2"/>
    <row r="4021" s="48" customFormat="1" ht="18.600000000000001" customHeight="1" x14ac:dyDescent="0.2"/>
    <row r="4022" s="48" customFormat="1" ht="18.600000000000001" customHeight="1" x14ac:dyDescent="0.2"/>
    <row r="4023" s="48" customFormat="1" ht="18.600000000000001" customHeight="1" x14ac:dyDescent="0.2"/>
    <row r="4024" s="48" customFormat="1" ht="18.600000000000001" customHeight="1" x14ac:dyDescent="0.2"/>
    <row r="4025" s="48" customFormat="1" ht="18.600000000000001" customHeight="1" x14ac:dyDescent="0.2"/>
    <row r="4026" s="48" customFormat="1" ht="18.600000000000001" customHeight="1" x14ac:dyDescent="0.2"/>
    <row r="4027" s="48" customFormat="1" ht="18.600000000000001" customHeight="1" x14ac:dyDescent="0.2"/>
    <row r="4028" s="48" customFormat="1" ht="18.600000000000001" customHeight="1" x14ac:dyDescent="0.2"/>
    <row r="4029" s="48" customFormat="1" ht="18.600000000000001" customHeight="1" x14ac:dyDescent="0.2"/>
    <row r="4030" s="48" customFormat="1" ht="18.600000000000001" customHeight="1" x14ac:dyDescent="0.2"/>
    <row r="4031" s="48" customFormat="1" ht="18.600000000000001" customHeight="1" x14ac:dyDescent="0.2"/>
    <row r="4032" s="48" customFormat="1" ht="18.600000000000001" customHeight="1" x14ac:dyDescent="0.2"/>
    <row r="4033" s="48" customFormat="1" ht="18.600000000000001" customHeight="1" x14ac:dyDescent="0.2"/>
    <row r="4034" s="48" customFormat="1" ht="18.600000000000001" customHeight="1" x14ac:dyDescent="0.2"/>
    <row r="4035" s="48" customFormat="1" ht="18.600000000000001" customHeight="1" x14ac:dyDescent="0.2"/>
    <row r="4036" s="48" customFormat="1" ht="18.600000000000001" customHeight="1" x14ac:dyDescent="0.2"/>
    <row r="4037" s="48" customFormat="1" ht="18.600000000000001" customHeight="1" x14ac:dyDescent="0.2"/>
    <row r="4038" s="48" customFormat="1" ht="18.600000000000001" customHeight="1" x14ac:dyDescent="0.2"/>
    <row r="4039" s="48" customFormat="1" ht="18.600000000000001" customHeight="1" x14ac:dyDescent="0.2"/>
    <row r="4040" s="48" customFormat="1" ht="18.600000000000001" customHeight="1" x14ac:dyDescent="0.2"/>
    <row r="4041" s="48" customFormat="1" ht="18.600000000000001" customHeight="1" x14ac:dyDescent="0.2"/>
    <row r="4042" s="48" customFormat="1" ht="18.600000000000001" customHeight="1" x14ac:dyDescent="0.2"/>
    <row r="4043" s="48" customFormat="1" ht="18.600000000000001" customHeight="1" x14ac:dyDescent="0.2"/>
    <row r="4044" s="48" customFormat="1" ht="18.600000000000001" customHeight="1" x14ac:dyDescent="0.2"/>
    <row r="4045" s="48" customFormat="1" ht="18.600000000000001" customHeight="1" x14ac:dyDescent="0.2"/>
    <row r="4046" s="48" customFormat="1" ht="18.600000000000001" customHeight="1" x14ac:dyDescent="0.2"/>
    <row r="4047" s="48" customFormat="1" ht="18.600000000000001" customHeight="1" x14ac:dyDescent="0.2"/>
    <row r="4048" s="48" customFormat="1" ht="18.600000000000001" customHeight="1" x14ac:dyDescent="0.2"/>
    <row r="4049" s="48" customFormat="1" ht="18.600000000000001" customHeight="1" x14ac:dyDescent="0.2"/>
    <row r="4050" s="48" customFormat="1" ht="18.600000000000001" customHeight="1" x14ac:dyDescent="0.2"/>
    <row r="4051" s="48" customFormat="1" ht="18.600000000000001" customHeight="1" x14ac:dyDescent="0.2"/>
    <row r="4052" s="48" customFormat="1" ht="18.600000000000001" customHeight="1" x14ac:dyDescent="0.2"/>
    <row r="4053" s="48" customFormat="1" ht="18.600000000000001" customHeight="1" x14ac:dyDescent="0.2"/>
    <row r="4054" s="48" customFormat="1" ht="18.600000000000001" customHeight="1" x14ac:dyDescent="0.2"/>
    <row r="4055" s="48" customFormat="1" ht="18.600000000000001" customHeight="1" x14ac:dyDescent="0.2"/>
    <row r="4056" s="48" customFormat="1" ht="18.600000000000001" customHeight="1" x14ac:dyDescent="0.2"/>
    <row r="4057" s="48" customFormat="1" ht="18.600000000000001" customHeight="1" x14ac:dyDescent="0.2"/>
    <row r="4058" s="48" customFormat="1" ht="18.600000000000001" customHeight="1" x14ac:dyDescent="0.2"/>
    <row r="4059" s="48" customFormat="1" ht="18.600000000000001" customHeight="1" x14ac:dyDescent="0.2"/>
    <row r="4060" s="48" customFormat="1" ht="18.600000000000001" customHeight="1" x14ac:dyDescent="0.2"/>
    <row r="4061" s="48" customFormat="1" ht="18.600000000000001" customHeight="1" x14ac:dyDescent="0.2"/>
    <row r="4062" s="48" customFormat="1" ht="18.600000000000001" customHeight="1" x14ac:dyDescent="0.2"/>
    <row r="4063" s="48" customFormat="1" ht="18.600000000000001" customHeight="1" x14ac:dyDescent="0.2"/>
    <row r="4064" s="48" customFormat="1" ht="18.600000000000001" customHeight="1" x14ac:dyDescent="0.2"/>
    <row r="4065" s="48" customFormat="1" ht="18.600000000000001" customHeight="1" x14ac:dyDescent="0.2"/>
    <row r="4066" s="48" customFormat="1" ht="18.600000000000001" customHeight="1" x14ac:dyDescent="0.2"/>
    <row r="4067" s="48" customFormat="1" ht="18.600000000000001" customHeight="1" x14ac:dyDescent="0.2"/>
    <row r="4068" s="48" customFormat="1" ht="18.600000000000001" customHeight="1" x14ac:dyDescent="0.2"/>
    <row r="4069" s="48" customFormat="1" ht="18.600000000000001" customHeight="1" x14ac:dyDescent="0.2"/>
    <row r="4070" s="48" customFormat="1" ht="18.600000000000001" customHeight="1" x14ac:dyDescent="0.2"/>
    <row r="4071" s="48" customFormat="1" ht="18.600000000000001" customHeight="1" x14ac:dyDescent="0.2"/>
    <row r="4072" s="48" customFormat="1" ht="18.600000000000001" customHeight="1" x14ac:dyDescent="0.2"/>
    <row r="4073" s="48" customFormat="1" ht="18.600000000000001" customHeight="1" x14ac:dyDescent="0.2"/>
    <row r="4074" s="48" customFormat="1" ht="18.600000000000001" customHeight="1" x14ac:dyDescent="0.2"/>
    <row r="4075" s="48" customFormat="1" ht="18.600000000000001" customHeight="1" x14ac:dyDescent="0.2"/>
    <row r="4076" s="48" customFormat="1" ht="18.600000000000001" customHeight="1" x14ac:dyDescent="0.2"/>
    <row r="4077" s="48" customFormat="1" ht="18.600000000000001" customHeight="1" x14ac:dyDescent="0.2"/>
    <row r="4078" s="48" customFormat="1" ht="18.600000000000001" customHeight="1" x14ac:dyDescent="0.2"/>
    <row r="4079" s="48" customFormat="1" ht="18.600000000000001" customHeight="1" x14ac:dyDescent="0.2"/>
    <row r="4080" s="48" customFormat="1" ht="18.600000000000001" customHeight="1" x14ac:dyDescent="0.2"/>
    <row r="4081" s="48" customFormat="1" ht="18.600000000000001" customHeight="1" x14ac:dyDescent="0.2"/>
    <row r="4082" s="48" customFormat="1" ht="18.600000000000001" customHeight="1" x14ac:dyDescent="0.2"/>
    <row r="4083" s="48" customFormat="1" ht="18.600000000000001" customHeight="1" x14ac:dyDescent="0.2"/>
    <row r="4084" s="48" customFormat="1" ht="18.600000000000001" customHeight="1" x14ac:dyDescent="0.2"/>
    <row r="4085" s="48" customFormat="1" ht="18.600000000000001" customHeight="1" x14ac:dyDescent="0.2"/>
    <row r="4086" s="48" customFormat="1" ht="18.600000000000001" customHeight="1" x14ac:dyDescent="0.2"/>
    <row r="4087" s="48" customFormat="1" ht="18.600000000000001" customHeight="1" x14ac:dyDescent="0.2"/>
    <row r="4088" s="48" customFormat="1" ht="18.600000000000001" customHeight="1" x14ac:dyDescent="0.2"/>
    <row r="4089" s="48" customFormat="1" ht="18.600000000000001" customHeight="1" x14ac:dyDescent="0.2"/>
    <row r="4090" s="48" customFormat="1" ht="18.600000000000001" customHeight="1" x14ac:dyDescent="0.2"/>
    <row r="4091" s="48" customFormat="1" ht="18.600000000000001" customHeight="1" x14ac:dyDescent="0.2"/>
    <row r="4092" s="48" customFormat="1" ht="18.600000000000001" customHeight="1" x14ac:dyDescent="0.2"/>
    <row r="4093" s="48" customFormat="1" ht="18.600000000000001" customHeight="1" x14ac:dyDescent="0.2"/>
    <row r="4094" s="48" customFormat="1" ht="18.600000000000001" customHeight="1" x14ac:dyDescent="0.2"/>
    <row r="4095" s="48" customFormat="1" ht="18.600000000000001" customHeight="1" x14ac:dyDescent="0.2"/>
    <row r="4096" s="48" customFormat="1" ht="18.600000000000001" customHeight="1" x14ac:dyDescent="0.2"/>
    <row r="4097" s="48" customFormat="1" ht="18.600000000000001" customHeight="1" x14ac:dyDescent="0.2"/>
    <row r="4098" s="48" customFormat="1" ht="18.600000000000001" customHeight="1" x14ac:dyDescent="0.2"/>
    <row r="4099" s="48" customFormat="1" ht="18.600000000000001" customHeight="1" x14ac:dyDescent="0.2"/>
    <row r="4100" s="48" customFormat="1" ht="18.600000000000001" customHeight="1" x14ac:dyDescent="0.2"/>
    <row r="4101" s="48" customFormat="1" ht="18.600000000000001" customHeight="1" x14ac:dyDescent="0.2"/>
    <row r="4102" s="48" customFormat="1" ht="18.600000000000001" customHeight="1" x14ac:dyDescent="0.2"/>
    <row r="4103" s="48" customFormat="1" ht="18.600000000000001" customHeight="1" x14ac:dyDescent="0.2"/>
    <row r="4104" s="48" customFormat="1" ht="18.600000000000001" customHeight="1" x14ac:dyDescent="0.2"/>
    <row r="4105" s="48" customFormat="1" ht="18.600000000000001" customHeight="1" x14ac:dyDescent="0.2"/>
    <row r="4106" s="48" customFormat="1" ht="18.600000000000001" customHeight="1" x14ac:dyDescent="0.2"/>
    <row r="4107" s="48" customFormat="1" ht="18.600000000000001" customHeight="1" x14ac:dyDescent="0.2"/>
    <row r="4108" s="48" customFormat="1" ht="18.600000000000001" customHeight="1" x14ac:dyDescent="0.2"/>
    <row r="4109" s="48" customFormat="1" ht="18.600000000000001" customHeight="1" x14ac:dyDescent="0.2"/>
    <row r="4110" s="48" customFormat="1" ht="18.600000000000001" customHeight="1" x14ac:dyDescent="0.2"/>
    <row r="4111" s="48" customFormat="1" ht="18.600000000000001" customHeight="1" x14ac:dyDescent="0.2"/>
    <row r="4112" s="48" customFormat="1" ht="18.600000000000001" customHeight="1" x14ac:dyDescent="0.2"/>
    <row r="4113" s="48" customFormat="1" ht="18.600000000000001" customHeight="1" x14ac:dyDescent="0.2"/>
    <row r="4114" s="48" customFormat="1" ht="18.600000000000001" customHeight="1" x14ac:dyDescent="0.2"/>
    <row r="4115" s="48" customFormat="1" ht="18.600000000000001" customHeight="1" x14ac:dyDescent="0.2"/>
    <row r="4116" s="48" customFormat="1" ht="18.600000000000001" customHeight="1" x14ac:dyDescent="0.2"/>
    <row r="4117" s="48" customFormat="1" ht="18.600000000000001" customHeight="1" x14ac:dyDescent="0.2"/>
    <row r="4118" s="48" customFormat="1" ht="18.600000000000001" customHeight="1" x14ac:dyDescent="0.2"/>
    <row r="4119" s="48" customFormat="1" ht="18.600000000000001" customHeight="1" x14ac:dyDescent="0.2"/>
    <row r="4120" s="48" customFormat="1" ht="18.600000000000001" customHeight="1" x14ac:dyDescent="0.2"/>
    <row r="4121" s="48" customFormat="1" ht="18.600000000000001" customHeight="1" x14ac:dyDescent="0.2"/>
    <row r="4122" s="48" customFormat="1" ht="18.600000000000001" customHeight="1" x14ac:dyDescent="0.2"/>
    <row r="4123" s="48" customFormat="1" ht="18.600000000000001" customHeight="1" x14ac:dyDescent="0.2"/>
    <row r="4124" s="48" customFormat="1" ht="18.600000000000001" customHeight="1" x14ac:dyDescent="0.2"/>
    <row r="4125" s="48" customFormat="1" ht="18.600000000000001" customHeight="1" x14ac:dyDescent="0.2"/>
    <row r="4126" s="48" customFormat="1" ht="18.600000000000001" customHeight="1" x14ac:dyDescent="0.2"/>
    <row r="4127" s="48" customFormat="1" ht="18.600000000000001" customHeight="1" x14ac:dyDescent="0.2"/>
    <row r="4128" s="48" customFormat="1" ht="18.600000000000001" customHeight="1" x14ac:dyDescent="0.2"/>
    <row r="4129" s="48" customFormat="1" ht="18.600000000000001" customHeight="1" x14ac:dyDescent="0.2"/>
    <row r="4130" s="48" customFormat="1" ht="18.600000000000001" customHeight="1" x14ac:dyDescent="0.2"/>
    <row r="4131" s="48" customFormat="1" ht="18.600000000000001" customHeight="1" x14ac:dyDescent="0.2"/>
    <row r="4132" s="48" customFormat="1" ht="18.600000000000001" customHeight="1" x14ac:dyDescent="0.2"/>
    <row r="4133" s="48" customFormat="1" ht="18.600000000000001" customHeight="1" x14ac:dyDescent="0.2"/>
    <row r="4134" s="48" customFormat="1" ht="18.600000000000001" customHeight="1" x14ac:dyDescent="0.2"/>
    <row r="4135" s="48" customFormat="1" ht="18.600000000000001" customHeight="1" x14ac:dyDescent="0.2"/>
    <row r="4136" s="48" customFormat="1" ht="18.600000000000001" customHeight="1" x14ac:dyDescent="0.2"/>
    <row r="4137" s="48" customFormat="1" ht="18.600000000000001" customHeight="1" x14ac:dyDescent="0.2"/>
    <row r="4138" s="48" customFormat="1" ht="18.600000000000001" customHeight="1" x14ac:dyDescent="0.2"/>
    <row r="4139" s="48" customFormat="1" ht="18.600000000000001" customHeight="1" x14ac:dyDescent="0.2"/>
    <row r="4140" s="48" customFormat="1" ht="18.600000000000001" customHeight="1" x14ac:dyDescent="0.2"/>
    <row r="4141" s="48" customFormat="1" ht="18.600000000000001" customHeight="1" x14ac:dyDescent="0.2"/>
    <row r="4142" s="48" customFormat="1" ht="18.600000000000001" customHeight="1" x14ac:dyDescent="0.2"/>
    <row r="4143" s="48" customFormat="1" ht="18.600000000000001" customHeight="1" x14ac:dyDescent="0.2"/>
    <row r="4144" s="48" customFormat="1" ht="18.600000000000001" customHeight="1" x14ac:dyDescent="0.2"/>
    <row r="4145" s="48" customFormat="1" ht="18.600000000000001" customHeight="1" x14ac:dyDescent="0.2"/>
    <row r="4146" s="48" customFormat="1" ht="18.600000000000001" customHeight="1" x14ac:dyDescent="0.2"/>
    <row r="4147" s="48" customFormat="1" ht="18.600000000000001" customHeight="1" x14ac:dyDescent="0.2"/>
    <row r="4148" s="48" customFormat="1" ht="18.600000000000001" customHeight="1" x14ac:dyDescent="0.2"/>
    <row r="4149" s="48" customFormat="1" ht="18.600000000000001" customHeight="1" x14ac:dyDescent="0.2"/>
    <row r="4150" s="48" customFormat="1" ht="18.600000000000001" customHeight="1" x14ac:dyDescent="0.2"/>
    <row r="4151" s="48" customFormat="1" ht="18.600000000000001" customHeight="1" x14ac:dyDescent="0.2"/>
    <row r="4152" s="48" customFormat="1" ht="18.600000000000001" customHeight="1" x14ac:dyDescent="0.2"/>
    <row r="4153" s="48" customFormat="1" ht="18.600000000000001" customHeight="1" x14ac:dyDescent="0.2"/>
    <row r="4154" s="48" customFormat="1" ht="18.600000000000001" customHeight="1" x14ac:dyDescent="0.2"/>
    <row r="4155" s="48" customFormat="1" ht="18.600000000000001" customHeight="1" x14ac:dyDescent="0.2"/>
    <row r="4156" s="48" customFormat="1" ht="18.600000000000001" customHeight="1" x14ac:dyDescent="0.2"/>
    <row r="4157" s="48" customFormat="1" ht="18.600000000000001" customHeight="1" x14ac:dyDescent="0.2"/>
    <row r="4158" s="48" customFormat="1" ht="18.600000000000001" customHeight="1" x14ac:dyDescent="0.2"/>
    <row r="4159" s="48" customFormat="1" ht="18.600000000000001" customHeight="1" x14ac:dyDescent="0.2"/>
    <row r="4160" s="48" customFormat="1" ht="18.600000000000001" customHeight="1" x14ac:dyDescent="0.2"/>
    <row r="4161" s="48" customFormat="1" ht="18.600000000000001" customHeight="1" x14ac:dyDescent="0.2"/>
    <row r="4162" s="48" customFormat="1" ht="18.600000000000001" customHeight="1" x14ac:dyDescent="0.2"/>
    <row r="4163" s="48" customFormat="1" ht="18.600000000000001" customHeight="1" x14ac:dyDescent="0.2"/>
    <row r="4164" s="48" customFormat="1" ht="18.600000000000001" customHeight="1" x14ac:dyDescent="0.2"/>
    <row r="4165" s="48" customFormat="1" ht="18.600000000000001" customHeight="1" x14ac:dyDescent="0.2"/>
    <row r="4166" s="48" customFormat="1" ht="18.600000000000001" customHeight="1" x14ac:dyDescent="0.2"/>
    <row r="4167" s="48" customFormat="1" ht="18.600000000000001" customHeight="1" x14ac:dyDescent="0.2"/>
    <row r="4168" s="48" customFormat="1" ht="18.600000000000001" customHeight="1" x14ac:dyDescent="0.2"/>
    <row r="4169" s="48" customFormat="1" ht="18.600000000000001" customHeight="1" x14ac:dyDescent="0.2"/>
    <row r="4170" s="48" customFormat="1" ht="18.600000000000001" customHeight="1" x14ac:dyDescent="0.2"/>
    <row r="4171" s="48" customFormat="1" ht="18.600000000000001" customHeight="1" x14ac:dyDescent="0.2"/>
    <row r="4172" s="48" customFormat="1" ht="18.600000000000001" customHeight="1" x14ac:dyDescent="0.2"/>
    <row r="4173" s="48" customFormat="1" ht="18.600000000000001" customHeight="1" x14ac:dyDescent="0.2"/>
    <row r="4174" s="48" customFormat="1" ht="18.600000000000001" customHeight="1" x14ac:dyDescent="0.2"/>
    <row r="4175" s="48" customFormat="1" ht="18.600000000000001" customHeight="1" x14ac:dyDescent="0.2"/>
    <row r="4176" s="48" customFormat="1" ht="18.600000000000001" customHeight="1" x14ac:dyDescent="0.2"/>
    <row r="4177" s="48" customFormat="1" ht="18.600000000000001" customHeight="1" x14ac:dyDescent="0.2"/>
    <row r="4178" s="48" customFormat="1" ht="18.600000000000001" customHeight="1" x14ac:dyDescent="0.2"/>
    <row r="4179" s="48" customFormat="1" ht="18.600000000000001" customHeight="1" x14ac:dyDescent="0.2"/>
    <row r="4180" s="48" customFormat="1" ht="18.600000000000001" customHeight="1" x14ac:dyDescent="0.2"/>
    <row r="4181" s="48" customFormat="1" ht="18.600000000000001" customHeight="1" x14ac:dyDescent="0.2"/>
    <row r="4182" s="48" customFormat="1" ht="18.600000000000001" customHeight="1" x14ac:dyDescent="0.2"/>
    <row r="4183" s="48" customFormat="1" ht="18.600000000000001" customHeight="1" x14ac:dyDescent="0.2"/>
    <row r="4184" s="48" customFormat="1" ht="18.600000000000001" customHeight="1" x14ac:dyDescent="0.2"/>
    <row r="4185" s="48" customFormat="1" ht="18.600000000000001" customHeight="1" x14ac:dyDescent="0.2"/>
    <row r="4186" s="48" customFormat="1" ht="18.600000000000001" customHeight="1" x14ac:dyDescent="0.2"/>
    <row r="4187" s="48" customFormat="1" ht="18.600000000000001" customHeight="1" x14ac:dyDescent="0.2"/>
    <row r="4188" s="48" customFormat="1" ht="18.600000000000001" customHeight="1" x14ac:dyDescent="0.2"/>
    <row r="4189" s="48" customFormat="1" ht="18.600000000000001" customHeight="1" x14ac:dyDescent="0.2"/>
    <row r="4190" s="48" customFormat="1" ht="18.600000000000001" customHeight="1" x14ac:dyDescent="0.2"/>
    <row r="4191" s="48" customFormat="1" ht="18.600000000000001" customHeight="1" x14ac:dyDescent="0.2"/>
    <row r="4192" s="48" customFormat="1" ht="18.600000000000001" customHeight="1" x14ac:dyDescent="0.2"/>
    <row r="4193" s="48" customFormat="1" ht="18.600000000000001" customHeight="1" x14ac:dyDescent="0.2"/>
    <row r="4194" s="48" customFormat="1" ht="18.600000000000001" customHeight="1" x14ac:dyDescent="0.2"/>
    <row r="4195" s="48" customFormat="1" ht="18.600000000000001" customHeight="1" x14ac:dyDescent="0.2"/>
    <row r="4196" s="48" customFormat="1" ht="18.600000000000001" customHeight="1" x14ac:dyDescent="0.2"/>
    <row r="4197" s="48" customFormat="1" ht="18.600000000000001" customHeight="1" x14ac:dyDescent="0.2"/>
    <row r="4198" s="48" customFormat="1" ht="18.600000000000001" customHeight="1" x14ac:dyDescent="0.2"/>
    <row r="4199" s="48" customFormat="1" ht="18.600000000000001" customHeight="1" x14ac:dyDescent="0.2"/>
    <row r="4200" s="48" customFormat="1" ht="18.600000000000001" customHeight="1" x14ac:dyDescent="0.2"/>
    <row r="4201" s="48" customFormat="1" ht="18.600000000000001" customHeight="1" x14ac:dyDescent="0.2"/>
    <row r="4202" s="48" customFormat="1" ht="18.600000000000001" customHeight="1" x14ac:dyDescent="0.2"/>
    <row r="4203" s="48" customFormat="1" ht="18.600000000000001" customHeight="1" x14ac:dyDescent="0.2"/>
    <row r="4204" s="48" customFormat="1" ht="18.600000000000001" customHeight="1" x14ac:dyDescent="0.2"/>
    <row r="4205" s="48" customFormat="1" ht="18.600000000000001" customHeight="1" x14ac:dyDescent="0.2"/>
    <row r="4206" s="48" customFormat="1" ht="18.600000000000001" customHeight="1" x14ac:dyDescent="0.2"/>
    <row r="4207" s="48" customFormat="1" ht="18.600000000000001" customHeight="1" x14ac:dyDescent="0.2"/>
    <row r="4208" s="48" customFormat="1" ht="18.600000000000001" customHeight="1" x14ac:dyDescent="0.2"/>
    <row r="4209" s="48" customFormat="1" ht="18.600000000000001" customHeight="1" x14ac:dyDescent="0.2"/>
    <row r="4210" s="48" customFormat="1" ht="18.600000000000001" customHeight="1" x14ac:dyDescent="0.2"/>
    <row r="4211" s="48" customFormat="1" ht="18.600000000000001" customHeight="1" x14ac:dyDescent="0.2"/>
    <row r="4212" s="48" customFormat="1" ht="18.600000000000001" customHeight="1" x14ac:dyDescent="0.2"/>
    <row r="4213" s="48" customFormat="1" ht="18.600000000000001" customHeight="1" x14ac:dyDescent="0.2"/>
    <row r="4214" s="48" customFormat="1" ht="18.600000000000001" customHeight="1" x14ac:dyDescent="0.2"/>
    <row r="4215" s="48" customFormat="1" ht="18.600000000000001" customHeight="1" x14ac:dyDescent="0.2"/>
    <row r="4216" s="48" customFormat="1" ht="18.600000000000001" customHeight="1" x14ac:dyDescent="0.2"/>
    <row r="4217" s="48" customFormat="1" ht="18.600000000000001" customHeight="1" x14ac:dyDescent="0.2"/>
    <row r="4218" s="48" customFormat="1" ht="18.600000000000001" customHeight="1" x14ac:dyDescent="0.2"/>
    <row r="4219" s="48" customFormat="1" ht="18.600000000000001" customHeight="1" x14ac:dyDescent="0.2"/>
    <row r="4220" s="48" customFormat="1" ht="18.600000000000001" customHeight="1" x14ac:dyDescent="0.2"/>
    <row r="4221" s="48" customFormat="1" ht="18.600000000000001" customHeight="1" x14ac:dyDescent="0.2"/>
    <row r="4222" s="48" customFormat="1" ht="18.600000000000001" customHeight="1" x14ac:dyDescent="0.2"/>
    <row r="4223" s="48" customFormat="1" ht="18.600000000000001" customHeight="1" x14ac:dyDescent="0.2"/>
    <row r="4224" s="48" customFormat="1" ht="18.600000000000001" customHeight="1" x14ac:dyDescent="0.2"/>
    <row r="4225" s="48" customFormat="1" ht="18.600000000000001" customHeight="1" x14ac:dyDescent="0.2"/>
    <row r="4226" s="48" customFormat="1" ht="18.600000000000001" customHeight="1" x14ac:dyDescent="0.2"/>
    <row r="4227" s="48" customFormat="1" ht="18.600000000000001" customHeight="1" x14ac:dyDescent="0.2"/>
    <row r="4228" s="48" customFormat="1" ht="18.600000000000001" customHeight="1" x14ac:dyDescent="0.2"/>
    <row r="4229" s="48" customFormat="1" ht="18.600000000000001" customHeight="1" x14ac:dyDescent="0.2"/>
    <row r="4230" s="48" customFormat="1" ht="18.600000000000001" customHeight="1" x14ac:dyDescent="0.2"/>
    <row r="4231" s="48" customFormat="1" ht="18.600000000000001" customHeight="1" x14ac:dyDescent="0.2"/>
    <row r="4232" s="48" customFormat="1" ht="18.600000000000001" customHeight="1" x14ac:dyDescent="0.2"/>
    <row r="4233" s="48" customFormat="1" ht="18.600000000000001" customHeight="1" x14ac:dyDescent="0.2"/>
    <row r="4234" s="48" customFormat="1" ht="18.600000000000001" customHeight="1" x14ac:dyDescent="0.2"/>
    <row r="4235" s="48" customFormat="1" ht="18.600000000000001" customHeight="1" x14ac:dyDescent="0.2"/>
    <row r="4236" s="48" customFormat="1" ht="18.600000000000001" customHeight="1" x14ac:dyDescent="0.2"/>
    <row r="4237" s="48" customFormat="1" ht="18.600000000000001" customHeight="1" x14ac:dyDescent="0.2"/>
    <row r="4238" s="48" customFormat="1" ht="18.600000000000001" customHeight="1" x14ac:dyDescent="0.2"/>
    <row r="4239" s="48" customFormat="1" ht="18.600000000000001" customHeight="1" x14ac:dyDescent="0.2"/>
    <row r="4240" s="48" customFormat="1" ht="18.600000000000001" customHeight="1" x14ac:dyDescent="0.2"/>
    <row r="4241" s="48" customFormat="1" ht="18.600000000000001" customHeight="1" x14ac:dyDescent="0.2"/>
    <row r="4242" s="48" customFormat="1" ht="18.600000000000001" customHeight="1" x14ac:dyDescent="0.2"/>
    <row r="4243" s="48" customFormat="1" ht="18.600000000000001" customHeight="1" x14ac:dyDescent="0.2"/>
    <row r="4244" s="48" customFormat="1" ht="18.600000000000001" customHeight="1" x14ac:dyDescent="0.2"/>
    <row r="4245" s="48" customFormat="1" ht="18.600000000000001" customHeight="1" x14ac:dyDescent="0.2"/>
    <row r="4246" s="48" customFormat="1" ht="18.600000000000001" customHeight="1" x14ac:dyDescent="0.2"/>
    <row r="4247" s="48" customFormat="1" ht="18.600000000000001" customHeight="1" x14ac:dyDescent="0.2"/>
    <row r="4248" s="48" customFormat="1" ht="18.600000000000001" customHeight="1" x14ac:dyDescent="0.2"/>
    <row r="4249" s="48" customFormat="1" ht="18.600000000000001" customHeight="1" x14ac:dyDescent="0.2"/>
    <row r="4250" s="48" customFormat="1" ht="18.600000000000001" customHeight="1" x14ac:dyDescent="0.2"/>
    <row r="4251" s="48" customFormat="1" ht="18.600000000000001" customHeight="1" x14ac:dyDescent="0.2"/>
    <row r="4252" s="48" customFormat="1" ht="18.600000000000001" customHeight="1" x14ac:dyDescent="0.2"/>
    <row r="4253" s="48" customFormat="1" ht="18.600000000000001" customHeight="1" x14ac:dyDescent="0.2"/>
    <row r="4254" s="48" customFormat="1" ht="18.600000000000001" customHeight="1" x14ac:dyDescent="0.2"/>
    <row r="4255" s="48" customFormat="1" ht="18.600000000000001" customHeight="1" x14ac:dyDescent="0.2"/>
    <row r="4256" s="48" customFormat="1" ht="18.600000000000001" customHeight="1" x14ac:dyDescent="0.2"/>
    <row r="4257" s="48" customFormat="1" ht="18.600000000000001" customHeight="1" x14ac:dyDescent="0.2"/>
    <row r="4258" s="48" customFormat="1" ht="18.600000000000001" customHeight="1" x14ac:dyDescent="0.2"/>
    <row r="4259" s="48" customFormat="1" ht="18.600000000000001" customHeight="1" x14ac:dyDescent="0.2"/>
    <row r="4260" s="48" customFormat="1" ht="18.600000000000001" customHeight="1" x14ac:dyDescent="0.2"/>
    <row r="4261" s="48" customFormat="1" ht="18.600000000000001" customHeight="1" x14ac:dyDescent="0.2"/>
    <row r="4262" s="48" customFormat="1" ht="18.600000000000001" customHeight="1" x14ac:dyDescent="0.2"/>
    <row r="4263" s="48" customFormat="1" ht="18.600000000000001" customHeight="1" x14ac:dyDescent="0.2"/>
    <row r="4264" s="48" customFormat="1" ht="18.600000000000001" customHeight="1" x14ac:dyDescent="0.2"/>
    <row r="4265" s="48" customFormat="1" ht="18.600000000000001" customHeight="1" x14ac:dyDescent="0.2"/>
    <row r="4266" s="48" customFormat="1" ht="18.600000000000001" customHeight="1" x14ac:dyDescent="0.2"/>
    <row r="4267" s="48" customFormat="1" ht="18.600000000000001" customHeight="1" x14ac:dyDescent="0.2"/>
    <row r="4268" s="48" customFormat="1" ht="18.600000000000001" customHeight="1" x14ac:dyDescent="0.2"/>
    <row r="4269" s="48" customFormat="1" ht="18.600000000000001" customHeight="1" x14ac:dyDescent="0.2"/>
    <row r="4270" s="48" customFormat="1" ht="18.600000000000001" customHeight="1" x14ac:dyDescent="0.2"/>
    <row r="4271" s="48" customFormat="1" ht="18.600000000000001" customHeight="1" x14ac:dyDescent="0.2"/>
    <row r="4272" s="48" customFormat="1" ht="18.600000000000001" customHeight="1" x14ac:dyDescent="0.2"/>
    <row r="4273" s="48" customFormat="1" ht="18.600000000000001" customHeight="1" x14ac:dyDescent="0.2"/>
    <row r="4274" s="48" customFormat="1" ht="18.600000000000001" customHeight="1" x14ac:dyDescent="0.2"/>
    <row r="4275" s="48" customFormat="1" ht="18.600000000000001" customHeight="1" x14ac:dyDescent="0.2"/>
    <row r="4276" s="48" customFormat="1" ht="18.600000000000001" customHeight="1" x14ac:dyDescent="0.2"/>
    <row r="4277" s="48" customFormat="1" ht="18.600000000000001" customHeight="1" x14ac:dyDescent="0.2"/>
    <row r="4278" s="48" customFormat="1" ht="18.600000000000001" customHeight="1" x14ac:dyDescent="0.2"/>
    <row r="4279" s="48" customFormat="1" ht="18.600000000000001" customHeight="1" x14ac:dyDescent="0.2"/>
    <row r="4280" s="48" customFormat="1" ht="18.600000000000001" customHeight="1" x14ac:dyDescent="0.2"/>
    <row r="4281" s="48" customFormat="1" ht="18.600000000000001" customHeight="1" x14ac:dyDescent="0.2"/>
    <row r="4282" s="48" customFormat="1" ht="18.600000000000001" customHeight="1" x14ac:dyDescent="0.2"/>
    <row r="4283" s="48" customFormat="1" ht="18.600000000000001" customHeight="1" x14ac:dyDescent="0.2"/>
    <row r="4284" s="48" customFormat="1" ht="18.600000000000001" customHeight="1" x14ac:dyDescent="0.2"/>
    <row r="4285" s="48" customFormat="1" ht="18.600000000000001" customHeight="1" x14ac:dyDescent="0.2"/>
    <row r="4286" s="48" customFormat="1" ht="18.600000000000001" customHeight="1" x14ac:dyDescent="0.2"/>
    <row r="4287" s="48" customFormat="1" ht="18.600000000000001" customHeight="1" x14ac:dyDescent="0.2"/>
    <row r="4288" s="48" customFormat="1" ht="18.600000000000001" customHeight="1" x14ac:dyDescent="0.2"/>
    <row r="4289" s="48" customFormat="1" ht="18.600000000000001" customHeight="1" x14ac:dyDescent="0.2"/>
    <row r="4290" s="48" customFormat="1" ht="18.600000000000001" customHeight="1" x14ac:dyDescent="0.2"/>
    <row r="4291" s="48" customFormat="1" ht="18.600000000000001" customHeight="1" x14ac:dyDescent="0.2"/>
    <row r="4292" s="48" customFormat="1" ht="18.600000000000001" customHeight="1" x14ac:dyDescent="0.2"/>
    <row r="4293" s="48" customFormat="1" ht="18.600000000000001" customHeight="1" x14ac:dyDescent="0.2"/>
    <row r="4294" s="48" customFormat="1" ht="18.600000000000001" customHeight="1" x14ac:dyDescent="0.2"/>
    <row r="4295" s="48" customFormat="1" ht="18.600000000000001" customHeight="1" x14ac:dyDescent="0.2"/>
    <row r="4296" s="48" customFormat="1" ht="18.600000000000001" customHeight="1" x14ac:dyDescent="0.2"/>
    <row r="4297" s="48" customFormat="1" ht="18.600000000000001" customHeight="1" x14ac:dyDescent="0.2"/>
    <row r="4298" s="48" customFormat="1" ht="18.600000000000001" customHeight="1" x14ac:dyDescent="0.2"/>
    <row r="4299" s="48" customFormat="1" ht="18.600000000000001" customHeight="1" x14ac:dyDescent="0.2"/>
    <row r="4300" s="48" customFormat="1" ht="18.600000000000001" customHeight="1" x14ac:dyDescent="0.2"/>
    <row r="4301" s="48" customFormat="1" ht="18.600000000000001" customHeight="1" x14ac:dyDescent="0.2"/>
    <row r="4302" s="48" customFormat="1" ht="18.600000000000001" customHeight="1" x14ac:dyDescent="0.2"/>
    <row r="4303" s="48" customFormat="1" ht="18.600000000000001" customHeight="1" x14ac:dyDescent="0.2"/>
    <row r="4304" s="48" customFormat="1" ht="18.600000000000001" customHeight="1" x14ac:dyDescent="0.2"/>
    <row r="4305" s="48" customFormat="1" ht="18.600000000000001" customHeight="1" x14ac:dyDescent="0.2"/>
    <row r="4306" s="48" customFormat="1" ht="18.600000000000001" customHeight="1" x14ac:dyDescent="0.2"/>
    <row r="4307" s="48" customFormat="1" ht="18.600000000000001" customHeight="1" x14ac:dyDescent="0.2"/>
    <row r="4308" s="48" customFormat="1" ht="18.600000000000001" customHeight="1" x14ac:dyDescent="0.2"/>
    <row r="4309" s="48" customFormat="1" ht="18.600000000000001" customHeight="1" x14ac:dyDescent="0.2"/>
    <row r="4310" s="48" customFormat="1" ht="18.600000000000001" customHeight="1" x14ac:dyDescent="0.2"/>
    <row r="4311" s="48" customFormat="1" ht="18.600000000000001" customHeight="1" x14ac:dyDescent="0.2"/>
    <row r="4312" s="48" customFormat="1" ht="18.600000000000001" customHeight="1" x14ac:dyDescent="0.2"/>
    <row r="4313" s="48" customFormat="1" ht="18.600000000000001" customHeight="1" x14ac:dyDescent="0.2"/>
    <row r="4314" s="48" customFormat="1" ht="18.600000000000001" customHeight="1" x14ac:dyDescent="0.2"/>
    <row r="4315" s="48" customFormat="1" ht="18.600000000000001" customHeight="1" x14ac:dyDescent="0.2"/>
    <row r="4316" s="48" customFormat="1" ht="18.600000000000001" customHeight="1" x14ac:dyDescent="0.2"/>
    <row r="4317" s="48" customFormat="1" ht="18.600000000000001" customHeight="1" x14ac:dyDescent="0.2"/>
    <row r="4318" s="48" customFormat="1" ht="18.600000000000001" customHeight="1" x14ac:dyDescent="0.2"/>
    <row r="4319" s="48" customFormat="1" ht="18.600000000000001" customHeight="1" x14ac:dyDescent="0.2"/>
    <row r="4320" s="48" customFormat="1" ht="18.600000000000001" customHeight="1" x14ac:dyDescent="0.2"/>
    <row r="4321" s="48" customFormat="1" ht="18.600000000000001" customHeight="1" x14ac:dyDescent="0.2"/>
    <row r="4322" s="48" customFormat="1" ht="18.600000000000001" customHeight="1" x14ac:dyDescent="0.2"/>
    <row r="4323" s="48" customFormat="1" ht="18.600000000000001" customHeight="1" x14ac:dyDescent="0.2"/>
    <row r="4324" s="48" customFormat="1" ht="18.600000000000001" customHeight="1" x14ac:dyDescent="0.2"/>
    <row r="4325" s="48" customFormat="1" ht="18.600000000000001" customHeight="1" x14ac:dyDescent="0.2"/>
    <row r="4326" s="48" customFormat="1" ht="18.600000000000001" customHeight="1" x14ac:dyDescent="0.2"/>
    <row r="4327" s="48" customFormat="1" ht="18.600000000000001" customHeight="1" x14ac:dyDescent="0.2"/>
    <row r="4328" s="48" customFormat="1" ht="18.600000000000001" customHeight="1" x14ac:dyDescent="0.2"/>
    <row r="4329" s="48" customFormat="1" ht="18.600000000000001" customHeight="1" x14ac:dyDescent="0.2"/>
    <row r="4330" s="48" customFormat="1" ht="18.600000000000001" customHeight="1" x14ac:dyDescent="0.2"/>
    <row r="4331" s="48" customFormat="1" ht="18.600000000000001" customHeight="1" x14ac:dyDescent="0.2"/>
    <row r="4332" s="48" customFormat="1" ht="18.600000000000001" customHeight="1" x14ac:dyDescent="0.2"/>
    <row r="4333" s="48" customFormat="1" ht="18.600000000000001" customHeight="1" x14ac:dyDescent="0.2"/>
    <row r="4334" s="48" customFormat="1" ht="18.600000000000001" customHeight="1" x14ac:dyDescent="0.2"/>
    <row r="4335" s="48" customFormat="1" ht="18.600000000000001" customHeight="1" x14ac:dyDescent="0.2"/>
    <row r="4336" s="48" customFormat="1" ht="18.600000000000001" customHeight="1" x14ac:dyDescent="0.2"/>
    <row r="4337" s="48" customFormat="1" ht="18.600000000000001" customHeight="1" x14ac:dyDescent="0.2"/>
    <row r="4338" s="48" customFormat="1" ht="18.600000000000001" customHeight="1" x14ac:dyDescent="0.2"/>
    <row r="4339" s="48" customFormat="1" ht="18.600000000000001" customHeight="1" x14ac:dyDescent="0.2"/>
    <row r="4340" s="48" customFormat="1" ht="18.600000000000001" customHeight="1" x14ac:dyDescent="0.2"/>
    <row r="4341" s="48" customFormat="1" ht="18.600000000000001" customHeight="1" x14ac:dyDescent="0.2"/>
    <row r="4342" s="48" customFormat="1" ht="18.600000000000001" customHeight="1" x14ac:dyDescent="0.2"/>
    <row r="4343" s="48" customFormat="1" ht="18.600000000000001" customHeight="1" x14ac:dyDescent="0.2"/>
    <row r="4344" s="48" customFormat="1" ht="18.600000000000001" customHeight="1" x14ac:dyDescent="0.2"/>
    <row r="4345" s="48" customFormat="1" ht="18.600000000000001" customHeight="1" x14ac:dyDescent="0.2"/>
    <row r="4346" s="48" customFormat="1" ht="18.600000000000001" customHeight="1" x14ac:dyDescent="0.2"/>
    <row r="4347" s="48" customFormat="1" ht="18.600000000000001" customHeight="1" x14ac:dyDescent="0.2"/>
    <row r="4348" s="48" customFormat="1" ht="18.600000000000001" customHeight="1" x14ac:dyDescent="0.2"/>
    <row r="4349" s="48" customFormat="1" ht="18.600000000000001" customHeight="1" x14ac:dyDescent="0.2"/>
    <row r="4350" s="48" customFormat="1" ht="18.600000000000001" customHeight="1" x14ac:dyDescent="0.2"/>
    <row r="4351" s="48" customFormat="1" ht="18.600000000000001" customHeight="1" x14ac:dyDescent="0.2"/>
    <row r="4352" s="48" customFormat="1" ht="18.600000000000001" customHeight="1" x14ac:dyDescent="0.2"/>
    <row r="4353" s="48" customFormat="1" ht="18.600000000000001" customHeight="1" x14ac:dyDescent="0.2"/>
    <row r="4354" s="48" customFormat="1" ht="18.600000000000001" customHeight="1" x14ac:dyDescent="0.2"/>
    <row r="4355" s="48" customFormat="1" ht="18.600000000000001" customHeight="1" x14ac:dyDescent="0.2"/>
    <row r="4356" s="48" customFormat="1" ht="18.600000000000001" customHeight="1" x14ac:dyDescent="0.2"/>
    <row r="4357" s="48" customFormat="1" ht="18.600000000000001" customHeight="1" x14ac:dyDescent="0.2"/>
    <row r="4358" s="48" customFormat="1" ht="18.600000000000001" customHeight="1" x14ac:dyDescent="0.2"/>
    <row r="4359" s="48" customFormat="1" ht="18.600000000000001" customHeight="1" x14ac:dyDescent="0.2"/>
    <row r="4360" s="48" customFormat="1" ht="18.600000000000001" customHeight="1" x14ac:dyDescent="0.2"/>
    <row r="4361" s="48" customFormat="1" ht="18.600000000000001" customHeight="1" x14ac:dyDescent="0.2"/>
    <row r="4362" s="48" customFormat="1" ht="18.600000000000001" customHeight="1" x14ac:dyDescent="0.2"/>
    <row r="4363" s="48" customFormat="1" ht="18.600000000000001" customHeight="1" x14ac:dyDescent="0.2"/>
    <row r="4364" s="48" customFormat="1" ht="18.600000000000001" customHeight="1" x14ac:dyDescent="0.2"/>
    <row r="4365" s="48" customFormat="1" ht="18.600000000000001" customHeight="1" x14ac:dyDescent="0.2"/>
    <row r="4366" s="48" customFormat="1" ht="18.600000000000001" customHeight="1" x14ac:dyDescent="0.2"/>
    <row r="4367" s="48" customFormat="1" ht="18.600000000000001" customHeight="1" x14ac:dyDescent="0.2"/>
    <row r="4368" s="48" customFormat="1" ht="18.600000000000001" customHeight="1" x14ac:dyDescent="0.2"/>
    <row r="4369" s="48" customFormat="1" ht="18.600000000000001" customHeight="1" x14ac:dyDescent="0.2"/>
    <row r="4370" s="48" customFormat="1" ht="18.600000000000001" customHeight="1" x14ac:dyDescent="0.2"/>
    <row r="4371" s="48" customFormat="1" ht="18.600000000000001" customHeight="1" x14ac:dyDescent="0.2"/>
    <row r="4372" s="48" customFormat="1" ht="18.600000000000001" customHeight="1" x14ac:dyDescent="0.2"/>
    <row r="4373" s="48" customFormat="1" ht="18.600000000000001" customHeight="1" x14ac:dyDescent="0.2"/>
    <row r="4374" s="48" customFormat="1" ht="18.600000000000001" customHeight="1" x14ac:dyDescent="0.2"/>
    <row r="4375" s="48" customFormat="1" ht="18.600000000000001" customHeight="1" x14ac:dyDescent="0.2"/>
    <row r="4376" s="48" customFormat="1" ht="18.600000000000001" customHeight="1" x14ac:dyDescent="0.2"/>
    <row r="4377" s="48" customFormat="1" ht="18.600000000000001" customHeight="1" x14ac:dyDescent="0.2"/>
    <row r="4378" s="48" customFormat="1" ht="18.600000000000001" customHeight="1" x14ac:dyDescent="0.2"/>
    <row r="4379" s="48" customFormat="1" ht="18.600000000000001" customHeight="1" x14ac:dyDescent="0.2"/>
    <row r="4380" s="48" customFormat="1" ht="18.600000000000001" customHeight="1" x14ac:dyDescent="0.2"/>
    <row r="4381" s="48" customFormat="1" ht="18.600000000000001" customHeight="1" x14ac:dyDescent="0.2"/>
    <row r="4382" s="48" customFormat="1" ht="18.600000000000001" customHeight="1" x14ac:dyDescent="0.2"/>
    <row r="4383" s="48" customFormat="1" ht="18.600000000000001" customHeight="1" x14ac:dyDescent="0.2"/>
    <row r="4384" s="48" customFormat="1" ht="18.600000000000001" customHeight="1" x14ac:dyDescent="0.2"/>
    <row r="4385" s="48" customFormat="1" ht="18.600000000000001" customHeight="1" x14ac:dyDescent="0.2"/>
    <row r="4386" s="48" customFormat="1" ht="18.600000000000001" customHeight="1" x14ac:dyDescent="0.2"/>
    <row r="4387" s="48" customFormat="1" ht="18.600000000000001" customHeight="1" x14ac:dyDescent="0.2"/>
    <row r="4388" s="48" customFormat="1" ht="18.600000000000001" customHeight="1" x14ac:dyDescent="0.2"/>
    <row r="4389" s="48" customFormat="1" ht="18.600000000000001" customHeight="1" x14ac:dyDescent="0.2"/>
    <row r="4390" s="48" customFormat="1" ht="18.600000000000001" customHeight="1" x14ac:dyDescent="0.2"/>
    <row r="4391" s="48" customFormat="1" ht="18.600000000000001" customHeight="1" x14ac:dyDescent="0.2"/>
    <row r="4392" s="48" customFormat="1" ht="18.600000000000001" customHeight="1" x14ac:dyDescent="0.2"/>
    <row r="4393" s="48" customFormat="1" ht="18.600000000000001" customHeight="1" x14ac:dyDescent="0.2"/>
    <row r="4394" s="48" customFormat="1" ht="18.600000000000001" customHeight="1" x14ac:dyDescent="0.2"/>
    <row r="4395" s="48" customFormat="1" ht="18.600000000000001" customHeight="1" x14ac:dyDescent="0.2"/>
    <row r="4396" s="48" customFormat="1" ht="18.600000000000001" customHeight="1" x14ac:dyDescent="0.2"/>
    <row r="4397" s="48" customFormat="1" ht="18.600000000000001" customHeight="1" x14ac:dyDescent="0.2"/>
    <row r="4398" s="48" customFormat="1" ht="18.600000000000001" customHeight="1" x14ac:dyDescent="0.2"/>
    <row r="4399" s="48" customFormat="1" ht="18.600000000000001" customHeight="1" x14ac:dyDescent="0.2"/>
    <row r="4400" s="48" customFormat="1" ht="18.600000000000001" customHeight="1" x14ac:dyDescent="0.2"/>
    <row r="4401" s="48" customFormat="1" ht="18.600000000000001" customHeight="1" x14ac:dyDescent="0.2"/>
    <row r="4402" s="48" customFormat="1" ht="18.600000000000001" customHeight="1" x14ac:dyDescent="0.2"/>
    <row r="4403" s="48" customFormat="1" ht="18.600000000000001" customHeight="1" x14ac:dyDescent="0.2"/>
    <row r="4404" s="48" customFormat="1" ht="18.600000000000001" customHeight="1" x14ac:dyDescent="0.2"/>
    <row r="4405" s="48" customFormat="1" ht="18.600000000000001" customHeight="1" x14ac:dyDescent="0.2"/>
    <row r="4406" s="48" customFormat="1" ht="18.600000000000001" customHeight="1" x14ac:dyDescent="0.2"/>
    <row r="4407" s="48" customFormat="1" ht="18.600000000000001" customHeight="1" x14ac:dyDescent="0.2"/>
    <row r="4408" s="48" customFormat="1" ht="18.600000000000001" customHeight="1" x14ac:dyDescent="0.2"/>
    <row r="4409" s="48" customFormat="1" ht="18.600000000000001" customHeight="1" x14ac:dyDescent="0.2"/>
    <row r="4410" s="48" customFormat="1" ht="18.600000000000001" customHeight="1" x14ac:dyDescent="0.2"/>
    <row r="4411" s="48" customFormat="1" ht="18.600000000000001" customHeight="1" x14ac:dyDescent="0.2"/>
    <row r="4412" s="48" customFormat="1" ht="18.600000000000001" customHeight="1" x14ac:dyDescent="0.2"/>
    <row r="4413" s="48" customFormat="1" ht="18.600000000000001" customHeight="1" x14ac:dyDescent="0.2"/>
    <row r="4414" s="48" customFormat="1" ht="18.600000000000001" customHeight="1" x14ac:dyDescent="0.2"/>
    <row r="4415" s="48" customFormat="1" ht="18.600000000000001" customHeight="1" x14ac:dyDescent="0.2"/>
    <row r="4416" s="48" customFormat="1" ht="18.600000000000001" customHeight="1" x14ac:dyDescent="0.2"/>
    <row r="4417" s="48" customFormat="1" ht="18.600000000000001" customHeight="1" x14ac:dyDescent="0.2"/>
    <row r="4418" s="48" customFormat="1" ht="18.600000000000001" customHeight="1" x14ac:dyDescent="0.2"/>
    <row r="4419" s="48" customFormat="1" ht="18.600000000000001" customHeight="1" x14ac:dyDescent="0.2"/>
    <row r="4420" s="48" customFormat="1" ht="18.600000000000001" customHeight="1" x14ac:dyDescent="0.2"/>
    <row r="4421" s="48" customFormat="1" ht="18.600000000000001" customHeight="1" x14ac:dyDescent="0.2"/>
    <row r="4422" s="48" customFormat="1" ht="18.600000000000001" customHeight="1" x14ac:dyDescent="0.2"/>
    <row r="4423" s="48" customFormat="1" ht="18.600000000000001" customHeight="1" x14ac:dyDescent="0.2"/>
    <row r="4424" s="48" customFormat="1" ht="18.600000000000001" customHeight="1" x14ac:dyDescent="0.2"/>
    <row r="4425" s="48" customFormat="1" ht="18.600000000000001" customHeight="1" x14ac:dyDescent="0.2"/>
    <row r="4426" s="48" customFormat="1" ht="18.600000000000001" customHeight="1" x14ac:dyDescent="0.2"/>
    <row r="4427" s="48" customFormat="1" ht="18.600000000000001" customHeight="1" x14ac:dyDescent="0.2"/>
    <row r="4428" s="48" customFormat="1" ht="18.600000000000001" customHeight="1" x14ac:dyDescent="0.2"/>
    <row r="4429" s="48" customFormat="1" ht="18.600000000000001" customHeight="1" x14ac:dyDescent="0.2"/>
    <row r="4430" s="48" customFormat="1" ht="18.600000000000001" customHeight="1" x14ac:dyDescent="0.2"/>
    <row r="4431" s="48" customFormat="1" ht="18.600000000000001" customHeight="1" x14ac:dyDescent="0.2"/>
    <row r="4432" s="48" customFormat="1" ht="18.600000000000001" customHeight="1" x14ac:dyDescent="0.2"/>
    <row r="4433" s="48" customFormat="1" ht="18.600000000000001" customHeight="1" x14ac:dyDescent="0.2"/>
    <row r="4434" s="48" customFormat="1" ht="18.600000000000001" customHeight="1" x14ac:dyDescent="0.2"/>
    <row r="4435" s="48" customFormat="1" ht="18.600000000000001" customHeight="1" x14ac:dyDescent="0.2"/>
    <row r="4436" s="48" customFormat="1" ht="18.600000000000001" customHeight="1" x14ac:dyDescent="0.2"/>
    <row r="4437" s="48" customFormat="1" ht="18.600000000000001" customHeight="1" x14ac:dyDescent="0.2"/>
    <row r="4438" s="48" customFormat="1" ht="18.600000000000001" customHeight="1" x14ac:dyDescent="0.2"/>
    <row r="4439" s="48" customFormat="1" ht="18.600000000000001" customHeight="1" x14ac:dyDescent="0.2"/>
    <row r="4440" s="48" customFormat="1" ht="18.600000000000001" customHeight="1" x14ac:dyDescent="0.2"/>
    <row r="4441" s="48" customFormat="1" ht="18.600000000000001" customHeight="1" x14ac:dyDescent="0.2"/>
    <row r="4442" s="48" customFormat="1" ht="18.600000000000001" customHeight="1" x14ac:dyDescent="0.2"/>
    <row r="4443" s="48" customFormat="1" ht="18.600000000000001" customHeight="1" x14ac:dyDescent="0.2"/>
    <row r="4444" s="48" customFormat="1" ht="18.600000000000001" customHeight="1" x14ac:dyDescent="0.2"/>
    <row r="4445" s="48" customFormat="1" ht="18.600000000000001" customHeight="1" x14ac:dyDescent="0.2"/>
    <row r="4446" s="48" customFormat="1" ht="18.600000000000001" customHeight="1" x14ac:dyDescent="0.2"/>
    <row r="4447" s="48" customFormat="1" ht="18.600000000000001" customHeight="1" x14ac:dyDescent="0.2"/>
    <row r="4448" s="48" customFormat="1" ht="18.600000000000001" customHeight="1" x14ac:dyDescent="0.2"/>
    <row r="4449" s="48" customFormat="1" ht="18.600000000000001" customHeight="1" x14ac:dyDescent="0.2"/>
    <row r="4450" s="48" customFormat="1" ht="18.600000000000001" customHeight="1" x14ac:dyDescent="0.2"/>
    <row r="4451" s="48" customFormat="1" ht="18.600000000000001" customHeight="1" x14ac:dyDescent="0.2"/>
    <row r="4452" s="48" customFormat="1" ht="18.600000000000001" customHeight="1" x14ac:dyDescent="0.2"/>
    <row r="4453" s="48" customFormat="1" ht="18.600000000000001" customHeight="1" x14ac:dyDescent="0.2"/>
    <row r="4454" s="48" customFormat="1" ht="18.600000000000001" customHeight="1" x14ac:dyDescent="0.2"/>
    <row r="4455" s="48" customFormat="1" ht="18.600000000000001" customHeight="1" x14ac:dyDescent="0.2"/>
    <row r="4456" s="48" customFormat="1" ht="18.600000000000001" customHeight="1" x14ac:dyDescent="0.2"/>
    <row r="4457" s="48" customFormat="1" ht="18.600000000000001" customHeight="1" x14ac:dyDescent="0.2"/>
    <row r="4458" s="48" customFormat="1" ht="18.600000000000001" customHeight="1" x14ac:dyDescent="0.2"/>
    <row r="4459" s="48" customFormat="1" ht="18.600000000000001" customHeight="1" x14ac:dyDescent="0.2"/>
    <row r="4460" s="48" customFormat="1" ht="18.600000000000001" customHeight="1" x14ac:dyDescent="0.2"/>
    <row r="4461" s="48" customFormat="1" ht="18.600000000000001" customHeight="1" x14ac:dyDescent="0.2"/>
    <row r="4462" s="48" customFormat="1" ht="18.600000000000001" customHeight="1" x14ac:dyDescent="0.2"/>
    <row r="4463" s="48" customFormat="1" ht="18.600000000000001" customHeight="1" x14ac:dyDescent="0.2"/>
    <row r="4464" s="48" customFormat="1" ht="18.600000000000001" customHeight="1" x14ac:dyDescent="0.2"/>
    <row r="4465" s="48" customFormat="1" ht="18.600000000000001" customHeight="1" x14ac:dyDescent="0.2"/>
    <row r="4466" s="48" customFormat="1" ht="18.600000000000001" customHeight="1" x14ac:dyDescent="0.2"/>
    <row r="4467" s="48" customFormat="1" ht="18.600000000000001" customHeight="1" x14ac:dyDescent="0.2"/>
    <row r="4468" s="48" customFormat="1" ht="18.600000000000001" customHeight="1" x14ac:dyDescent="0.2"/>
    <row r="4469" s="48" customFormat="1" ht="18.600000000000001" customHeight="1" x14ac:dyDescent="0.2"/>
    <row r="4470" s="48" customFormat="1" ht="18.600000000000001" customHeight="1" x14ac:dyDescent="0.2"/>
    <row r="4471" s="48" customFormat="1" ht="18.600000000000001" customHeight="1" x14ac:dyDescent="0.2"/>
    <row r="4472" s="48" customFormat="1" ht="18.600000000000001" customHeight="1" x14ac:dyDescent="0.2"/>
    <row r="4473" s="48" customFormat="1" ht="18.600000000000001" customHeight="1" x14ac:dyDescent="0.2"/>
    <row r="4474" s="48" customFormat="1" ht="18.600000000000001" customHeight="1" x14ac:dyDescent="0.2"/>
    <row r="4475" s="48" customFormat="1" ht="18.600000000000001" customHeight="1" x14ac:dyDescent="0.2"/>
    <row r="4476" s="48" customFormat="1" ht="18.600000000000001" customHeight="1" x14ac:dyDescent="0.2"/>
    <row r="4477" s="48" customFormat="1" ht="18.600000000000001" customHeight="1" x14ac:dyDescent="0.2"/>
    <row r="4478" s="48" customFormat="1" ht="18.600000000000001" customHeight="1" x14ac:dyDescent="0.2"/>
    <row r="4479" s="48" customFormat="1" ht="18.600000000000001" customHeight="1" x14ac:dyDescent="0.2"/>
    <row r="4480" s="48" customFormat="1" ht="18.600000000000001" customHeight="1" x14ac:dyDescent="0.2"/>
    <row r="4481" s="48" customFormat="1" ht="18.600000000000001" customHeight="1" x14ac:dyDescent="0.2"/>
    <row r="4482" s="48" customFormat="1" ht="18.600000000000001" customHeight="1" x14ac:dyDescent="0.2"/>
    <row r="4483" s="48" customFormat="1" ht="18.600000000000001" customHeight="1" x14ac:dyDescent="0.2"/>
    <row r="4484" s="48" customFormat="1" ht="18.600000000000001" customHeight="1" x14ac:dyDescent="0.2"/>
    <row r="4485" s="48" customFormat="1" ht="18.600000000000001" customHeight="1" x14ac:dyDescent="0.2"/>
    <row r="4486" s="48" customFormat="1" ht="18.600000000000001" customHeight="1" x14ac:dyDescent="0.2"/>
    <row r="4487" s="48" customFormat="1" ht="18.600000000000001" customHeight="1" x14ac:dyDescent="0.2"/>
    <row r="4488" s="48" customFormat="1" ht="18.600000000000001" customHeight="1" x14ac:dyDescent="0.2"/>
    <row r="4489" s="48" customFormat="1" ht="18.600000000000001" customHeight="1" x14ac:dyDescent="0.2"/>
    <row r="4490" s="48" customFormat="1" ht="18.600000000000001" customHeight="1" x14ac:dyDescent="0.2"/>
    <row r="4491" s="48" customFormat="1" ht="18.600000000000001" customHeight="1" x14ac:dyDescent="0.2"/>
    <row r="4492" s="48" customFormat="1" ht="18.600000000000001" customHeight="1" x14ac:dyDescent="0.2"/>
    <row r="4493" s="48" customFormat="1" ht="18.600000000000001" customHeight="1" x14ac:dyDescent="0.2"/>
    <row r="4494" s="48" customFormat="1" ht="18.600000000000001" customHeight="1" x14ac:dyDescent="0.2"/>
    <row r="4495" s="48" customFormat="1" ht="18.600000000000001" customHeight="1" x14ac:dyDescent="0.2"/>
    <row r="4496" s="48" customFormat="1" ht="18.600000000000001" customHeight="1" x14ac:dyDescent="0.2"/>
    <row r="4497" s="48" customFormat="1" ht="18.600000000000001" customHeight="1" x14ac:dyDescent="0.2"/>
    <row r="4498" s="48" customFormat="1" ht="18.600000000000001" customHeight="1" x14ac:dyDescent="0.2"/>
    <row r="4499" s="48" customFormat="1" ht="18.600000000000001" customHeight="1" x14ac:dyDescent="0.2"/>
    <row r="4500" s="48" customFormat="1" ht="18.600000000000001" customHeight="1" x14ac:dyDescent="0.2"/>
    <row r="4501" s="48" customFormat="1" ht="18.600000000000001" customHeight="1" x14ac:dyDescent="0.2"/>
    <row r="4502" s="48" customFormat="1" ht="18.600000000000001" customHeight="1" x14ac:dyDescent="0.2"/>
    <row r="4503" s="48" customFormat="1" ht="18.600000000000001" customHeight="1" x14ac:dyDescent="0.2"/>
    <row r="4504" s="48" customFormat="1" ht="18.600000000000001" customHeight="1" x14ac:dyDescent="0.2"/>
    <row r="4505" s="48" customFormat="1" ht="18.600000000000001" customHeight="1" x14ac:dyDescent="0.2"/>
    <row r="4506" s="48" customFormat="1" ht="18.600000000000001" customHeight="1" x14ac:dyDescent="0.2"/>
    <row r="4507" s="48" customFormat="1" ht="18.600000000000001" customHeight="1" x14ac:dyDescent="0.2"/>
    <row r="4508" s="48" customFormat="1" ht="18.600000000000001" customHeight="1" x14ac:dyDescent="0.2"/>
    <row r="4509" s="48" customFormat="1" ht="18.600000000000001" customHeight="1" x14ac:dyDescent="0.2"/>
    <row r="4510" s="48" customFormat="1" ht="18.600000000000001" customHeight="1" x14ac:dyDescent="0.2"/>
    <row r="4511" s="48" customFormat="1" ht="18.600000000000001" customHeight="1" x14ac:dyDescent="0.2"/>
    <row r="4512" s="48" customFormat="1" ht="18.600000000000001" customHeight="1" x14ac:dyDescent="0.2"/>
    <row r="4513" s="48" customFormat="1" ht="18.600000000000001" customHeight="1" x14ac:dyDescent="0.2"/>
    <row r="4514" s="48" customFormat="1" ht="18.600000000000001" customHeight="1" x14ac:dyDescent="0.2"/>
    <row r="4515" s="48" customFormat="1" ht="18.600000000000001" customHeight="1" x14ac:dyDescent="0.2"/>
    <row r="4516" s="48" customFormat="1" ht="18.600000000000001" customHeight="1" x14ac:dyDescent="0.2"/>
    <row r="4517" s="48" customFormat="1" ht="18.600000000000001" customHeight="1" x14ac:dyDescent="0.2"/>
    <row r="4518" s="48" customFormat="1" ht="18.600000000000001" customHeight="1" x14ac:dyDescent="0.2"/>
    <row r="4519" s="48" customFormat="1" ht="18.600000000000001" customHeight="1" x14ac:dyDescent="0.2"/>
    <row r="4520" s="48" customFormat="1" ht="18.600000000000001" customHeight="1" x14ac:dyDescent="0.2"/>
    <row r="4521" s="48" customFormat="1" ht="18.600000000000001" customHeight="1" x14ac:dyDescent="0.2"/>
    <row r="4522" s="48" customFormat="1" ht="18.600000000000001" customHeight="1" x14ac:dyDescent="0.2"/>
    <row r="4523" s="48" customFormat="1" ht="18.600000000000001" customHeight="1" x14ac:dyDescent="0.2"/>
    <row r="4524" s="48" customFormat="1" ht="18.600000000000001" customHeight="1" x14ac:dyDescent="0.2"/>
    <row r="4525" s="48" customFormat="1" ht="18.600000000000001" customHeight="1" x14ac:dyDescent="0.2"/>
    <row r="4526" s="48" customFormat="1" ht="18.600000000000001" customHeight="1" x14ac:dyDescent="0.2"/>
    <row r="4527" s="48" customFormat="1" ht="18.600000000000001" customHeight="1" x14ac:dyDescent="0.2"/>
    <row r="4528" s="48" customFormat="1" ht="18.600000000000001" customHeight="1" x14ac:dyDescent="0.2"/>
    <row r="4529" s="48" customFormat="1" ht="18.600000000000001" customHeight="1" x14ac:dyDescent="0.2"/>
    <row r="4530" s="48" customFormat="1" ht="18.600000000000001" customHeight="1" x14ac:dyDescent="0.2"/>
    <row r="4531" s="48" customFormat="1" ht="18.600000000000001" customHeight="1" x14ac:dyDescent="0.2"/>
    <row r="4532" s="48" customFormat="1" ht="18.600000000000001" customHeight="1" x14ac:dyDescent="0.2"/>
    <row r="4533" s="48" customFormat="1" ht="18.600000000000001" customHeight="1" x14ac:dyDescent="0.2"/>
    <row r="4534" s="48" customFormat="1" ht="18.600000000000001" customHeight="1" x14ac:dyDescent="0.2"/>
    <row r="4535" s="48" customFormat="1" ht="18.600000000000001" customHeight="1" x14ac:dyDescent="0.2"/>
    <row r="4536" s="48" customFormat="1" ht="18.600000000000001" customHeight="1" x14ac:dyDescent="0.2"/>
    <row r="4537" s="48" customFormat="1" ht="18.600000000000001" customHeight="1" x14ac:dyDescent="0.2"/>
    <row r="4538" s="48" customFormat="1" ht="18.600000000000001" customHeight="1" x14ac:dyDescent="0.2"/>
    <row r="4539" s="48" customFormat="1" ht="18.600000000000001" customHeight="1" x14ac:dyDescent="0.2"/>
    <row r="4540" s="48" customFormat="1" ht="18.600000000000001" customHeight="1" x14ac:dyDescent="0.2"/>
    <row r="4541" s="48" customFormat="1" ht="18.600000000000001" customHeight="1" x14ac:dyDescent="0.2"/>
    <row r="4542" s="48" customFormat="1" ht="18.600000000000001" customHeight="1" x14ac:dyDescent="0.2"/>
    <row r="4543" s="48" customFormat="1" ht="18.600000000000001" customHeight="1" x14ac:dyDescent="0.2"/>
    <row r="4544" s="48" customFormat="1" ht="18.600000000000001" customHeight="1" x14ac:dyDescent="0.2"/>
    <row r="4545" s="48" customFormat="1" ht="18.600000000000001" customHeight="1" x14ac:dyDescent="0.2"/>
    <row r="4546" s="48" customFormat="1" ht="18.600000000000001" customHeight="1" x14ac:dyDescent="0.2"/>
    <row r="4547" s="48" customFormat="1" ht="18.600000000000001" customHeight="1" x14ac:dyDescent="0.2"/>
    <row r="4548" s="48" customFormat="1" ht="18.600000000000001" customHeight="1" x14ac:dyDescent="0.2"/>
    <row r="4549" s="48" customFormat="1" ht="18.600000000000001" customHeight="1" x14ac:dyDescent="0.2"/>
    <row r="4550" s="48" customFormat="1" ht="18.600000000000001" customHeight="1" x14ac:dyDescent="0.2"/>
    <row r="4551" s="48" customFormat="1" ht="18.600000000000001" customHeight="1" x14ac:dyDescent="0.2"/>
    <row r="4552" s="48" customFormat="1" ht="18.600000000000001" customHeight="1" x14ac:dyDescent="0.2"/>
    <row r="4553" s="48" customFormat="1" ht="18.600000000000001" customHeight="1" x14ac:dyDescent="0.2"/>
    <row r="4554" s="48" customFormat="1" ht="18.600000000000001" customHeight="1" x14ac:dyDescent="0.2"/>
    <row r="4555" s="48" customFormat="1" ht="18.600000000000001" customHeight="1" x14ac:dyDescent="0.2"/>
    <row r="4556" s="48" customFormat="1" ht="18.600000000000001" customHeight="1" x14ac:dyDescent="0.2"/>
    <row r="4557" s="48" customFormat="1" ht="18.600000000000001" customHeight="1" x14ac:dyDescent="0.2"/>
    <row r="4558" s="48" customFormat="1" ht="18.600000000000001" customHeight="1" x14ac:dyDescent="0.2"/>
    <row r="4559" s="48" customFormat="1" ht="18.600000000000001" customHeight="1" x14ac:dyDescent="0.2"/>
    <row r="4560" s="48" customFormat="1" ht="18.600000000000001" customHeight="1" x14ac:dyDescent="0.2"/>
    <row r="4561" s="48" customFormat="1" ht="18.600000000000001" customHeight="1" x14ac:dyDescent="0.2"/>
    <row r="4562" s="48" customFormat="1" ht="18.600000000000001" customHeight="1" x14ac:dyDescent="0.2"/>
    <row r="4563" s="48" customFormat="1" ht="18.600000000000001" customHeight="1" x14ac:dyDescent="0.2"/>
    <row r="4564" s="48" customFormat="1" ht="18.600000000000001" customHeight="1" x14ac:dyDescent="0.2"/>
    <row r="4565" s="48" customFormat="1" ht="18.600000000000001" customHeight="1" x14ac:dyDescent="0.2"/>
    <row r="4566" s="48" customFormat="1" ht="18.600000000000001" customHeight="1" x14ac:dyDescent="0.2"/>
    <row r="4567" s="48" customFormat="1" ht="18.600000000000001" customHeight="1" x14ac:dyDescent="0.2"/>
    <row r="4568" s="48" customFormat="1" ht="18.600000000000001" customHeight="1" x14ac:dyDescent="0.2"/>
    <row r="4569" s="48" customFormat="1" ht="18.600000000000001" customHeight="1" x14ac:dyDescent="0.2"/>
    <row r="4570" s="48" customFormat="1" ht="18.600000000000001" customHeight="1" x14ac:dyDescent="0.2"/>
    <row r="4571" s="48" customFormat="1" ht="18.600000000000001" customHeight="1" x14ac:dyDescent="0.2"/>
    <row r="4572" s="48" customFormat="1" ht="18.600000000000001" customHeight="1" x14ac:dyDescent="0.2"/>
    <row r="4573" s="48" customFormat="1" ht="18.600000000000001" customHeight="1" x14ac:dyDescent="0.2"/>
    <row r="4574" s="48" customFormat="1" ht="18.600000000000001" customHeight="1" x14ac:dyDescent="0.2"/>
    <row r="4575" s="48" customFormat="1" ht="18.600000000000001" customHeight="1" x14ac:dyDescent="0.2"/>
    <row r="4576" s="48" customFormat="1" ht="18.600000000000001" customHeight="1" x14ac:dyDescent="0.2"/>
    <row r="4577" s="48" customFormat="1" ht="18.600000000000001" customHeight="1" x14ac:dyDescent="0.2"/>
    <row r="4578" s="48" customFormat="1" ht="18.600000000000001" customHeight="1" x14ac:dyDescent="0.2"/>
    <row r="4579" s="48" customFormat="1" ht="18.600000000000001" customHeight="1" x14ac:dyDescent="0.2"/>
    <row r="4580" s="48" customFormat="1" ht="18.600000000000001" customHeight="1" x14ac:dyDescent="0.2"/>
    <row r="4581" s="48" customFormat="1" ht="18.600000000000001" customHeight="1" x14ac:dyDescent="0.2"/>
    <row r="4582" s="48" customFormat="1" ht="18.600000000000001" customHeight="1" x14ac:dyDescent="0.2"/>
    <row r="4583" s="48" customFormat="1" ht="18.600000000000001" customHeight="1" x14ac:dyDescent="0.2"/>
    <row r="4584" s="48" customFormat="1" ht="18.600000000000001" customHeight="1" x14ac:dyDescent="0.2"/>
    <row r="4585" s="48" customFormat="1" ht="18.600000000000001" customHeight="1" x14ac:dyDescent="0.2"/>
    <row r="4586" s="48" customFormat="1" ht="18.600000000000001" customHeight="1" x14ac:dyDescent="0.2"/>
    <row r="4587" s="48" customFormat="1" ht="18.600000000000001" customHeight="1" x14ac:dyDescent="0.2"/>
    <row r="4588" s="48" customFormat="1" ht="18.600000000000001" customHeight="1" x14ac:dyDescent="0.2"/>
    <row r="4589" s="48" customFormat="1" ht="18.600000000000001" customHeight="1" x14ac:dyDescent="0.2"/>
    <row r="4590" s="48" customFormat="1" ht="18.600000000000001" customHeight="1" x14ac:dyDescent="0.2"/>
    <row r="4591" s="48" customFormat="1" ht="18.600000000000001" customHeight="1" x14ac:dyDescent="0.2"/>
    <row r="4592" s="48" customFormat="1" ht="18.600000000000001" customHeight="1" x14ac:dyDescent="0.2"/>
    <row r="4593" s="48" customFormat="1" ht="18.600000000000001" customHeight="1" x14ac:dyDescent="0.2"/>
    <row r="4594" s="48" customFormat="1" ht="18.600000000000001" customHeight="1" x14ac:dyDescent="0.2"/>
    <row r="4595" s="48" customFormat="1" ht="18.600000000000001" customHeight="1" x14ac:dyDescent="0.2"/>
    <row r="4596" s="48" customFormat="1" ht="18.600000000000001" customHeight="1" x14ac:dyDescent="0.2"/>
    <row r="4597" s="48" customFormat="1" ht="18.600000000000001" customHeight="1" x14ac:dyDescent="0.2"/>
    <row r="4598" s="48" customFormat="1" ht="18.600000000000001" customHeight="1" x14ac:dyDescent="0.2"/>
    <row r="4599" s="48" customFormat="1" ht="18.600000000000001" customHeight="1" x14ac:dyDescent="0.2"/>
    <row r="4600" s="48" customFormat="1" ht="18.600000000000001" customHeight="1" x14ac:dyDescent="0.2"/>
    <row r="4601" s="48" customFormat="1" ht="18.600000000000001" customHeight="1" x14ac:dyDescent="0.2"/>
    <row r="4602" s="48" customFormat="1" ht="18.600000000000001" customHeight="1" x14ac:dyDescent="0.2"/>
    <row r="4603" s="48" customFormat="1" ht="18.600000000000001" customHeight="1" x14ac:dyDescent="0.2"/>
    <row r="4604" s="48" customFormat="1" ht="18.600000000000001" customHeight="1" x14ac:dyDescent="0.2"/>
    <row r="4605" s="48" customFormat="1" ht="18.600000000000001" customHeight="1" x14ac:dyDescent="0.2"/>
    <row r="4606" s="48" customFormat="1" ht="18.600000000000001" customHeight="1" x14ac:dyDescent="0.2"/>
    <row r="4607" s="48" customFormat="1" ht="18.600000000000001" customHeight="1" x14ac:dyDescent="0.2"/>
    <row r="4608" s="48" customFormat="1" ht="18.600000000000001" customHeight="1" x14ac:dyDescent="0.2"/>
    <row r="4609" s="48" customFormat="1" ht="18.600000000000001" customHeight="1" x14ac:dyDescent="0.2"/>
    <row r="4610" s="48" customFormat="1" ht="18.600000000000001" customHeight="1" x14ac:dyDescent="0.2"/>
    <row r="4611" s="48" customFormat="1" ht="18.600000000000001" customHeight="1" x14ac:dyDescent="0.2"/>
    <row r="4612" s="48" customFormat="1" ht="18.600000000000001" customHeight="1" x14ac:dyDescent="0.2"/>
    <row r="4613" s="48" customFormat="1" ht="18.600000000000001" customHeight="1" x14ac:dyDescent="0.2"/>
    <row r="4614" s="48" customFormat="1" ht="18.600000000000001" customHeight="1" x14ac:dyDescent="0.2"/>
    <row r="4615" s="48" customFormat="1" ht="18.600000000000001" customHeight="1" x14ac:dyDescent="0.2"/>
    <row r="4616" s="48" customFormat="1" ht="18.600000000000001" customHeight="1" x14ac:dyDescent="0.2"/>
    <row r="4617" s="48" customFormat="1" ht="18.600000000000001" customHeight="1" x14ac:dyDescent="0.2"/>
    <row r="4618" s="48" customFormat="1" ht="18.600000000000001" customHeight="1" x14ac:dyDescent="0.2"/>
    <row r="4619" s="48" customFormat="1" ht="18.600000000000001" customHeight="1" x14ac:dyDescent="0.2"/>
    <row r="4620" s="48" customFormat="1" ht="18.600000000000001" customHeight="1" x14ac:dyDescent="0.2"/>
    <row r="4621" s="48" customFormat="1" ht="18.600000000000001" customHeight="1" x14ac:dyDescent="0.2"/>
    <row r="4622" s="48" customFormat="1" ht="18.600000000000001" customHeight="1" x14ac:dyDescent="0.2"/>
    <row r="4623" s="48" customFormat="1" ht="18.600000000000001" customHeight="1" x14ac:dyDescent="0.2"/>
    <row r="4624" s="48" customFormat="1" ht="18.600000000000001" customHeight="1" x14ac:dyDescent="0.2"/>
    <row r="4625" s="48" customFormat="1" ht="18.600000000000001" customHeight="1" x14ac:dyDescent="0.2"/>
    <row r="4626" s="48" customFormat="1" ht="18.600000000000001" customHeight="1" x14ac:dyDescent="0.2"/>
    <row r="4627" s="48" customFormat="1" ht="18.600000000000001" customHeight="1" x14ac:dyDescent="0.2"/>
    <row r="4628" s="48" customFormat="1" ht="18.600000000000001" customHeight="1" x14ac:dyDescent="0.2"/>
    <row r="4629" s="48" customFormat="1" ht="18.600000000000001" customHeight="1" x14ac:dyDescent="0.2"/>
    <row r="4630" s="48" customFormat="1" ht="18.600000000000001" customHeight="1" x14ac:dyDescent="0.2"/>
    <row r="4631" s="48" customFormat="1" ht="18.600000000000001" customHeight="1" x14ac:dyDescent="0.2"/>
    <row r="4632" s="48" customFormat="1" ht="18.600000000000001" customHeight="1" x14ac:dyDescent="0.2"/>
    <row r="4633" s="48" customFormat="1" ht="18.600000000000001" customHeight="1" x14ac:dyDescent="0.2"/>
    <row r="4634" s="48" customFormat="1" ht="18.600000000000001" customHeight="1" x14ac:dyDescent="0.2"/>
    <row r="4635" s="48" customFormat="1" ht="18.600000000000001" customHeight="1" x14ac:dyDescent="0.2"/>
    <row r="4636" s="48" customFormat="1" ht="18.600000000000001" customHeight="1" x14ac:dyDescent="0.2"/>
    <row r="4637" s="48" customFormat="1" ht="18.600000000000001" customHeight="1" x14ac:dyDescent="0.2"/>
    <row r="4638" s="48" customFormat="1" ht="18.600000000000001" customHeight="1" x14ac:dyDescent="0.2"/>
    <row r="4639" s="48" customFormat="1" ht="18.600000000000001" customHeight="1" x14ac:dyDescent="0.2"/>
    <row r="4640" s="48" customFormat="1" ht="18.600000000000001" customHeight="1" x14ac:dyDescent="0.2"/>
    <row r="4641" s="48" customFormat="1" ht="18.600000000000001" customHeight="1" x14ac:dyDescent="0.2"/>
    <row r="4642" s="48" customFormat="1" ht="18.600000000000001" customHeight="1" x14ac:dyDescent="0.2"/>
    <row r="4643" s="48" customFormat="1" ht="18.600000000000001" customHeight="1" x14ac:dyDescent="0.2"/>
    <row r="4644" s="48" customFormat="1" ht="18.600000000000001" customHeight="1" x14ac:dyDescent="0.2"/>
    <row r="4645" s="48" customFormat="1" ht="18.600000000000001" customHeight="1" x14ac:dyDescent="0.2"/>
    <row r="4646" s="48" customFormat="1" ht="18.600000000000001" customHeight="1" x14ac:dyDescent="0.2"/>
    <row r="4647" s="48" customFormat="1" ht="18.600000000000001" customHeight="1" x14ac:dyDescent="0.2"/>
    <row r="4648" s="48" customFormat="1" ht="18.600000000000001" customHeight="1" x14ac:dyDescent="0.2"/>
    <row r="4649" s="48" customFormat="1" ht="18.600000000000001" customHeight="1" x14ac:dyDescent="0.2"/>
    <row r="4650" s="48" customFormat="1" ht="18.600000000000001" customHeight="1" x14ac:dyDescent="0.2"/>
    <row r="4651" s="48" customFormat="1" ht="18.600000000000001" customHeight="1" x14ac:dyDescent="0.2"/>
    <row r="4652" s="48" customFormat="1" ht="18.600000000000001" customHeight="1" x14ac:dyDescent="0.2"/>
    <row r="4653" s="48" customFormat="1" ht="18.600000000000001" customHeight="1" x14ac:dyDescent="0.2"/>
    <row r="4654" s="48" customFormat="1" ht="18.600000000000001" customHeight="1" x14ac:dyDescent="0.2"/>
    <row r="4655" s="48" customFormat="1" ht="18.600000000000001" customHeight="1" x14ac:dyDescent="0.2"/>
    <row r="4656" s="48" customFormat="1" ht="18.600000000000001" customHeight="1" x14ac:dyDescent="0.2"/>
    <row r="4657" s="48" customFormat="1" ht="18.600000000000001" customHeight="1" x14ac:dyDescent="0.2"/>
    <row r="4658" s="48" customFormat="1" ht="18.600000000000001" customHeight="1" x14ac:dyDescent="0.2"/>
    <row r="4659" s="48" customFormat="1" ht="18.600000000000001" customHeight="1" x14ac:dyDescent="0.2"/>
    <row r="4660" s="48" customFormat="1" ht="18.600000000000001" customHeight="1" x14ac:dyDescent="0.2"/>
    <row r="4661" s="48" customFormat="1" ht="18.600000000000001" customHeight="1" x14ac:dyDescent="0.2"/>
    <row r="4662" s="48" customFormat="1" ht="18.600000000000001" customHeight="1" x14ac:dyDescent="0.2"/>
    <row r="4663" s="48" customFormat="1" ht="18.600000000000001" customHeight="1" x14ac:dyDescent="0.2"/>
    <row r="4664" s="48" customFormat="1" ht="18.600000000000001" customHeight="1" x14ac:dyDescent="0.2"/>
    <row r="4665" s="48" customFormat="1" ht="18.600000000000001" customHeight="1" x14ac:dyDescent="0.2"/>
    <row r="4666" s="48" customFormat="1" ht="18.600000000000001" customHeight="1" x14ac:dyDescent="0.2"/>
    <row r="4667" s="48" customFormat="1" ht="18.600000000000001" customHeight="1" x14ac:dyDescent="0.2"/>
    <row r="4668" s="48" customFormat="1" ht="18.600000000000001" customHeight="1" x14ac:dyDescent="0.2"/>
    <row r="4669" s="48" customFormat="1" ht="18.600000000000001" customHeight="1" x14ac:dyDescent="0.2"/>
    <row r="4670" s="48" customFormat="1" ht="18.600000000000001" customHeight="1" x14ac:dyDescent="0.2"/>
    <row r="4671" s="48" customFormat="1" ht="18.600000000000001" customHeight="1" x14ac:dyDescent="0.2"/>
    <row r="4672" s="48" customFormat="1" ht="18.600000000000001" customHeight="1" x14ac:dyDescent="0.2"/>
    <row r="4673" s="48" customFormat="1" ht="18.600000000000001" customHeight="1" x14ac:dyDescent="0.2"/>
    <row r="4674" s="48" customFormat="1" ht="18.600000000000001" customHeight="1" x14ac:dyDescent="0.2"/>
    <row r="4675" s="48" customFormat="1" ht="18.600000000000001" customHeight="1" x14ac:dyDescent="0.2"/>
    <row r="4676" s="48" customFormat="1" ht="18.600000000000001" customHeight="1" x14ac:dyDescent="0.2"/>
    <row r="4677" s="48" customFormat="1" ht="18.600000000000001" customHeight="1" x14ac:dyDescent="0.2"/>
    <row r="4678" s="48" customFormat="1" ht="18.600000000000001" customHeight="1" x14ac:dyDescent="0.2"/>
    <row r="4679" s="48" customFormat="1" ht="18.600000000000001" customHeight="1" x14ac:dyDescent="0.2"/>
    <row r="4680" s="48" customFormat="1" ht="18.600000000000001" customHeight="1" x14ac:dyDescent="0.2"/>
    <row r="4681" s="48" customFormat="1" ht="18.600000000000001" customHeight="1" x14ac:dyDescent="0.2"/>
    <row r="4682" s="48" customFormat="1" ht="18.600000000000001" customHeight="1" x14ac:dyDescent="0.2"/>
    <row r="4683" s="48" customFormat="1" ht="18.600000000000001" customHeight="1" x14ac:dyDescent="0.2"/>
    <row r="4684" s="48" customFormat="1" ht="18.600000000000001" customHeight="1" x14ac:dyDescent="0.2"/>
    <row r="4685" s="48" customFormat="1" ht="18.600000000000001" customHeight="1" x14ac:dyDescent="0.2"/>
    <row r="4686" s="48" customFormat="1" ht="18.600000000000001" customHeight="1" x14ac:dyDescent="0.2"/>
    <row r="4687" s="48" customFormat="1" ht="18.600000000000001" customHeight="1" x14ac:dyDescent="0.2"/>
    <row r="4688" s="48" customFormat="1" ht="18.600000000000001" customHeight="1" x14ac:dyDescent="0.2"/>
    <row r="4689" s="48" customFormat="1" ht="18.600000000000001" customHeight="1" x14ac:dyDescent="0.2"/>
    <row r="4690" s="48" customFormat="1" ht="18.600000000000001" customHeight="1" x14ac:dyDescent="0.2"/>
    <row r="4691" s="48" customFormat="1" ht="18.600000000000001" customHeight="1" x14ac:dyDescent="0.2"/>
    <row r="4692" s="48" customFormat="1" ht="18.600000000000001" customHeight="1" x14ac:dyDescent="0.2"/>
    <row r="4693" s="48" customFormat="1" ht="18.600000000000001" customHeight="1" x14ac:dyDescent="0.2"/>
    <row r="4694" s="48" customFormat="1" ht="18.600000000000001" customHeight="1" x14ac:dyDescent="0.2"/>
    <row r="4695" s="48" customFormat="1" ht="18.600000000000001" customHeight="1" x14ac:dyDescent="0.2"/>
    <row r="4696" s="48" customFormat="1" ht="18.600000000000001" customHeight="1" x14ac:dyDescent="0.2"/>
    <row r="4697" s="48" customFormat="1" ht="18.600000000000001" customHeight="1" x14ac:dyDescent="0.2"/>
    <row r="4698" s="48" customFormat="1" ht="18.600000000000001" customHeight="1" x14ac:dyDescent="0.2"/>
    <row r="4699" s="48" customFormat="1" ht="18.600000000000001" customHeight="1" x14ac:dyDescent="0.2"/>
    <row r="4700" s="48" customFormat="1" ht="18.600000000000001" customHeight="1" x14ac:dyDescent="0.2"/>
    <row r="4701" s="48" customFormat="1" ht="18.600000000000001" customHeight="1" x14ac:dyDescent="0.2"/>
    <row r="4702" s="48" customFormat="1" ht="18.600000000000001" customHeight="1" x14ac:dyDescent="0.2"/>
    <row r="4703" s="48" customFormat="1" ht="18.600000000000001" customHeight="1" x14ac:dyDescent="0.2"/>
    <row r="4704" s="48" customFormat="1" ht="18.600000000000001" customHeight="1" x14ac:dyDescent="0.2"/>
    <row r="4705" s="48" customFormat="1" ht="18.600000000000001" customHeight="1" x14ac:dyDescent="0.2"/>
    <row r="4706" s="48" customFormat="1" ht="18.600000000000001" customHeight="1" x14ac:dyDescent="0.2"/>
    <row r="4707" s="48" customFormat="1" ht="18.600000000000001" customHeight="1" x14ac:dyDescent="0.2"/>
    <row r="4708" s="48" customFormat="1" ht="18.600000000000001" customHeight="1" x14ac:dyDescent="0.2"/>
    <row r="4709" s="48" customFormat="1" ht="18.600000000000001" customHeight="1" x14ac:dyDescent="0.2"/>
    <row r="4710" s="48" customFormat="1" ht="18.600000000000001" customHeight="1" x14ac:dyDescent="0.2"/>
    <row r="4711" s="48" customFormat="1" ht="18.600000000000001" customHeight="1" x14ac:dyDescent="0.2"/>
    <row r="4712" s="48" customFormat="1" ht="18.600000000000001" customHeight="1" x14ac:dyDescent="0.2"/>
    <row r="4713" s="48" customFormat="1" ht="18.600000000000001" customHeight="1" x14ac:dyDescent="0.2"/>
    <row r="4714" s="48" customFormat="1" ht="18.600000000000001" customHeight="1" x14ac:dyDescent="0.2"/>
    <row r="4715" s="48" customFormat="1" ht="18.600000000000001" customHeight="1" x14ac:dyDescent="0.2"/>
    <row r="4716" s="48" customFormat="1" ht="18.600000000000001" customHeight="1" x14ac:dyDescent="0.2"/>
    <row r="4717" s="48" customFormat="1" ht="18.600000000000001" customHeight="1" x14ac:dyDescent="0.2"/>
    <row r="4718" s="48" customFormat="1" ht="18.600000000000001" customHeight="1" x14ac:dyDescent="0.2"/>
    <row r="4719" s="48" customFormat="1" ht="18.600000000000001" customHeight="1" x14ac:dyDescent="0.2"/>
    <row r="4720" s="48" customFormat="1" ht="18.600000000000001" customHeight="1" x14ac:dyDescent="0.2"/>
    <row r="4721" s="48" customFormat="1" ht="18.600000000000001" customHeight="1" x14ac:dyDescent="0.2"/>
    <row r="4722" s="48" customFormat="1" ht="18.600000000000001" customHeight="1" x14ac:dyDescent="0.2"/>
    <row r="4723" s="48" customFormat="1" ht="18.600000000000001" customHeight="1" x14ac:dyDescent="0.2"/>
    <row r="4724" s="48" customFormat="1" ht="18.600000000000001" customHeight="1" x14ac:dyDescent="0.2"/>
    <row r="4725" s="48" customFormat="1" ht="18.600000000000001" customHeight="1" x14ac:dyDescent="0.2"/>
    <row r="4726" s="48" customFormat="1" ht="18.600000000000001" customHeight="1" x14ac:dyDescent="0.2"/>
    <row r="4727" s="48" customFormat="1" ht="18.600000000000001" customHeight="1" x14ac:dyDescent="0.2"/>
    <row r="4728" s="48" customFormat="1" ht="18.600000000000001" customHeight="1" x14ac:dyDescent="0.2"/>
    <row r="4729" s="48" customFormat="1" ht="18.600000000000001" customHeight="1" x14ac:dyDescent="0.2"/>
    <row r="4730" s="48" customFormat="1" ht="18.600000000000001" customHeight="1" x14ac:dyDescent="0.2"/>
    <row r="4731" s="48" customFormat="1" ht="18.600000000000001" customHeight="1" x14ac:dyDescent="0.2"/>
    <row r="4732" s="48" customFormat="1" ht="18.600000000000001" customHeight="1" x14ac:dyDescent="0.2"/>
    <row r="4733" s="48" customFormat="1" ht="18.600000000000001" customHeight="1" x14ac:dyDescent="0.2"/>
    <row r="4734" s="48" customFormat="1" ht="18.600000000000001" customHeight="1" x14ac:dyDescent="0.2"/>
    <row r="4735" s="48" customFormat="1" ht="18.600000000000001" customHeight="1" x14ac:dyDescent="0.2"/>
    <row r="4736" s="48" customFormat="1" ht="18.600000000000001" customHeight="1" x14ac:dyDescent="0.2"/>
    <row r="4737" s="48" customFormat="1" ht="18.600000000000001" customHeight="1" x14ac:dyDescent="0.2"/>
    <row r="4738" s="48" customFormat="1" ht="18.600000000000001" customHeight="1" x14ac:dyDescent="0.2"/>
    <row r="4739" s="48" customFormat="1" ht="18.600000000000001" customHeight="1" x14ac:dyDescent="0.2"/>
    <row r="4740" s="48" customFormat="1" ht="18.600000000000001" customHeight="1" x14ac:dyDescent="0.2"/>
    <row r="4741" s="48" customFormat="1" ht="18.600000000000001" customHeight="1" x14ac:dyDescent="0.2"/>
    <row r="4742" s="48" customFormat="1" ht="18.600000000000001" customHeight="1" x14ac:dyDescent="0.2"/>
    <row r="4743" s="48" customFormat="1" ht="18.600000000000001" customHeight="1" x14ac:dyDescent="0.2"/>
    <row r="4744" s="48" customFormat="1" ht="18.600000000000001" customHeight="1" x14ac:dyDescent="0.2"/>
    <row r="4745" s="48" customFormat="1" ht="18.600000000000001" customHeight="1" x14ac:dyDescent="0.2"/>
    <row r="4746" s="48" customFormat="1" ht="18.600000000000001" customHeight="1" x14ac:dyDescent="0.2"/>
    <row r="4747" s="48" customFormat="1" ht="18.600000000000001" customHeight="1" x14ac:dyDescent="0.2"/>
    <row r="4748" s="48" customFormat="1" ht="18.600000000000001" customHeight="1" x14ac:dyDescent="0.2"/>
    <row r="4749" s="48" customFormat="1" ht="18.600000000000001" customHeight="1" x14ac:dyDescent="0.2"/>
    <row r="4750" s="48" customFormat="1" ht="18.600000000000001" customHeight="1" x14ac:dyDescent="0.2"/>
    <row r="4751" s="48" customFormat="1" ht="18.600000000000001" customHeight="1" x14ac:dyDescent="0.2"/>
    <row r="4752" s="48" customFormat="1" ht="18.600000000000001" customHeight="1" x14ac:dyDescent="0.2"/>
    <row r="4753" s="48" customFormat="1" ht="18.600000000000001" customHeight="1" x14ac:dyDescent="0.2"/>
    <row r="4754" s="48" customFormat="1" ht="18.600000000000001" customHeight="1" x14ac:dyDescent="0.2"/>
    <row r="4755" s="48" customFormat="1" ht="18.600000000000001" customHeight="1" x14ac:dyDescent="0.2"/>
    <row r="4756" s="48" customFormat="1" ht="18.600000000000001" customHeight="1" x14ac:dyDescent="0.2"/>
    <row r="4757" s="48" customFormat="1" ht="18.600000000000001" customHeight="1" x14ac:dyDescent="0.2"/>
    <row r="4758" s="48" customFormat="1" ht="18.600000000000001" customHeight="1" x14ac:dyDescent="0.2"/>
    <row r="4759" s="48" customFormat="1" ht="18.600000000000001" customHeight="1" x14ac:dyDescent="0.2"/>
    <row r="4760" s="48" customFormat="1" ht="18.600000000000001" customHeight="1" x14ac:dyDescent="0.2"/>
    <row r="4761" s="48" customFormat="1" ht="18.600000000000001" customHeight="1" x14ac:dyDescent="0.2"/>
    <row r="4762" s="48" customFormat="1" ht="18.600000000000001" customHeight="1" x14ac:dyDescent="0.2"/>
    <row r="4763" s="48" customFormat="1" ht="18.600000000000001" customHeight="1" x14ac:dyDescent="0.2"/>
    <row r="4764" s="48" customFormat="1" ht="18.600000000000001" customHeight="1" x14ac:dyDescent="0.2"/>
    <row r="4765" s="48" customFormat="1" ht="18.600000000000001" customHeight="1" x14ac:dyDescent="0.2"/>
    <row r="4766" s="48" customFormat="1" ht="18.600000000000001" customHeight="1" x14ac:dyDescent="0.2"/>
    <row r="4767" s="48" customFormat="1" ht="18.600000000000001" customHeight="1" x14ac:dyDescent="0.2"/>
    <row r="4768" s="48" customFormat="1" ht="18.600000000000001" customHeight="1" x14ac:dyDescent="0.2"/>
    <row r="4769" s="48" customFormat="1" ht="18.600000000000001" customHeight="1" x14ac:dyDescent="0.2"/>
    <row r="4770" s="48" customFormat="1" ht="18.600000000000001" customHeight="1" x14ac:dyDescent="0.2"/>
    <row r="4771" s="48" customFormat="1" ht="18.600000000000001" customHeight="1" x14ac:dyDescent="0.2"/>
    <row r="4772" s="48" customFormat="1" ht="18.600000000000001" customHeight="1" x14ac:dyDescent="0.2"/>
    <row r="4773" s="48" customFormat="1" ht="18.600000000000001" customHeight="1" x14ac:dyDescent="0.2"/>
    <row r="4774" s="48" customFormat="1" ht="18.600000000000001" customHeight="1" x14ac:dyDescent="0.2"/>
    <row r="4775" s="48" customFormat="1" ht="18.600000000000001" customHeight="1" x14ac:dyDescent="0.2"/>
    <row r="4776" s="48" customFormat="1" ht="18.600000000000001" customHeight="1" x14ac:dyDescent="0.2"/>
    <row r="4777" s="48" customFormat="1" ht="18.600000000000001" customHeight="1" x14ac:dyDescent="0.2"/>
    <row r="4778" s="48" customFormat="1" ht="18.600000000000001" customHeight="1" x14ac:dyDescent="0.2"/>
    <row r="4779" s="48" customFormat="1" ht="18.600000000000001" customHeight="1" x14ac:dyDescent="0.2"/>
    <row r="4780" s="48" customFormat="1" ht="18.600000000000001" customHeight="1" x14ac:dyDescent="0.2"/>
    <row r="4781" s="48" customFormat="1" ht="18.600000000000001" customHeight="1" x14ac:dyDescent="0.2"/>
    <row r="4782" s="48" customFormat="1" ht="18.600000000000001" customHeight="1" x14ac:dyDescent="0.2"/>
    <row r="4783" s="48" customFormat="1" ht="18.600000000000001" customHeight="1" x14ac:dyDescent="0.2"/>
    <row r="4784" s="48" customFormat="1" ht="18.600000000000001" customHeight="1" x14ac:dyDescent="0.2"/>
    <row r="4785" s="48" customFormat="1" ht="18.600000000000001" customHeight="1" x14ac:dyDescent="0.2"/>
    <row r="4786" s="48" customFormat="1" ht="18.600000000000001" customHeight="1" x14ac:dyDescent="0.2"/>
    <row r="4787" s="48" customFormat="1" ht="18.600000000000001" customHeight="1" x14ac:dyDescent="0.2"/>
    <row r="4788" s="48" customFormat="1" ht="18.600000000000001" customHeight="1" x14ac:dyDescent="0.2"/>
    <row r="4789" s="48" customFormat="1" ht="18.600000000000001" customHeight="1" x14ac:dyDescent="0.2"/>
    <row r="4790" s="48" customFormat="1" ht="18.600000000000001" customHeight="1" x14ac:dyDescent="0.2"/>
    <row r="4791" s="48" customFormat="1" ht="18.600000000000001" customHeight="1" x14ac:dyDescent="0.2"/>
    <row r="4792" s="48" customFormat="1" ht="18.600000000000001" customHeight="1" x14ac:dyDescent="0.2"/>
    <row r="4793" s="48" customFormat="1" ht="18.600000000000001" customHeight="1" x14ac:dyDescent="0.2"/>
    <row r="4794" s="48" customFormat="1" ht="18.600000000000001" customHeight="1" x14ac:dyDescent="0.2"/>
    <row r="4795" s="48" customFormat="1" ht="18.600000000000001" customHeight="1" x14ac:dyDescent="0.2"/>
    <row r="4796" s="48" customFormat="1" ht="18.600000000000001" customHeight="1" x14ac:dyDescent="0.2"/>
    <row r="4797" s="48" customFormat="1" ht="18.600000000000001" customHeight="1" x14ac:dyDescent="0.2"/>
    <row r="4798" s="48" customFormat="1" ht="18.600000000000001" customHeight="1" x14ac:dyDescent="0.2"/>
    <row r="4799" s="48" customFormat="1" ht="18.600000000000001" customHeight="1" x14ac:dyDescent="0.2"/>
    <row r="4800" s="48" customFormat="1" ht="18.600000000000001" customHeight="1" x14ac:dyDescent="0.2"/>
    <row r="4801" s="48" customFormat="1" ht="18.600000000000001" customHeight="1" x14ac:dyDescent="0.2"/>
    <row r="4802" s="48" customFormat="1" ht="18.600000000000001" customHeight="1" x14ac:dyDescent="0.2"/>
    <row r="4803" s="48" customFormat="1" ht="18.600000000000001" customHeight="1" x14ac:dyDescent="0.2"/>
    <row r="4804" s="48" customFormat="1" ht="18.600000000000001" customHeight="1" x14ac:dyDescent="0.2"/>
    <row r="4805" s="48" customFormat="1" ht="18.600000000000001" customHeight="1" x14ac:dyDescent="0.2"/>
    <row r="4806" s="48" customFormat="1" ht="18.600000000000001" customHeight="1" x14ac:dyDescent="0.2"/>
    <row r="4807" s="48" customFormat="1" ht="18.600000000000001" customHeight="1" x14ac:dyDescent="0.2"/>
    <row r="4808" s="48" customFormat="1" ht="18.600000000000001" customHeight="1" x14ac:dyDescent="0.2"/>
    <row r="4809" s="48" customFormat="1" ht="18.600000000000001" customHeight="1" x14ac:dyDescent="0.2"/>
    <row r="4810" s="48" customFormat="1" ht="18.600000000000001" customHeight="1" x14ac:dyDescent="0.2"/>
    <row r="4811" s="48" customFormat="1" ht="18.600000000000001" customHeight="1" x14ac:dyDescent="0.2"/>
    <row r="4812" s="48" customFormat="1" ht="18.600000000000001" customHeight="1" x14ac:dyDescent="0.2"/>
    <row r="4813" s="48" customFormat="1" ht="18.600000000000001" customHeight="1" x14ac:dyDescent="0.2"/>
    <row r="4814" s="48" customFormat="1" ht="18.600000000000001" customHeight="1" x14ac:dyDescent="0.2"/>
    <row r="4815" s="48" customFormat="1" ht="18.600000000000001" customHeight="1" x14ac:dyDescent="0.2"/>
    <row r="4816" s="48" customFormat="1" ht="18.600000000000001" customHeight="1" x14ac:dyDescent="0.2"/>
    <row r="4817" s="48" customFormat="1" ht="18.600000000000001" customHeight="1" x14ac:dyDescent="0.2"/>
    <row r="4818" s="48" customFormat="1" ht="18.600000000000001" customHeight="1" x14ac:dyDescent="0.2"/>
    <row r="4819" s="48" customFormat="1" ht="18.600000000000001" customHeight="1" x14ac:dyDescent="0.2"/>
    <row r="4820" s="48" customFormat="1" ht="18.600000000000001" customHeight="1" x14ac:dyDescent="0.2"/>
    <row r="4821" s="48" customFormat="1" ht="18.600000000000001" customHeight="1" x14ac:dyDescent="0.2"/>
    <row r="4822" s="48" customFormat="1" ht="18.600000000000001" customHeight="1" x14ac:dyDescent="0.2"/>
    <row r="4823" s="48" customFormat="1" ht="18.600000000000001" customHeight="1" x14ac:dyDescent="0.2"/>
    <row r="4824" s="48" customFormat="1" ht="18.600000000000001" customHeight="1" x14ac:dyDescent="0.2"/>
    <row r="4825" s="48" customFormat="1" ht="18.600000000000001" customHeight="1" x14ac:dyDescent="0.2"/>
    <row r="4826" s="48" customFormat="1" ht="18.600000000000001" customHeight="1" x14ac:dyDescent="0.2"/>
    <row r="4827" s="48" customFormat="1" ht="18.600000000000001" customHeight="1" x14ac:dyDescent="0.2"/>
    <row r="4828" s="48" customFormat="1" ht="18.600000000000001" customHeight="1" x14ac:dyDescent="0.2"/>
    <row r="4829" s="48" customFormat="1" ht="18.600000000000001" customHeight="1" x14ac:dyDescent="0.2"/>
    <row r="4830" s="48" customFormat="1" ht="18.600000000000001" customHeight="1" x14ac:dyDescent="0.2"/>
    <row r="4831" s="48" customFormat="1" ht="18.600000000000001" customHeight="1" x14ac:dyDescent="0.2"/>
    <row r="4832" s="48" customFormat="1" ht="18.600000000000001" customHeight="1" x14ac:dyDescent="0.2"/>
    <row r="4833" s="48" customFormat="1" ht="18.600000000000001" customHeight="1" x14ac:dyDescent="0.2"/>
    <row r="4834" s="48" customFormat="1" ht="18.600000000000001" customHeight="1" x14ac:dyDescent="0.2"/>
    <row r="4835" s="48" customFormat="1" ht="18.600000000000001" customHeight="1" x14ac:dyDescent="0.2"/>
    <row r="4836" s="48" customFormat="1" ht="18.600000000000001" customHeight="1" x14ac:dyDescent="0.2"/>
    <row r="4837" s="48" customFormat="1" ht="18.600000000000001" customHeight="1" x14ac:dyDescent="0.2"/>
    <row r="4838" s="48" customFormat="1" ht="18.600000000000001" customHeight="1" x14ac:dyDescent="0.2"/>
    <row r="4839" s="48" customFormat="1" ht="18.600000000000001" customHeight="1" x14ac:dyDescent="0.2"/>
    <row r="4840" s="48" customFormat="1" ht="18.600000000000001" customHeight="1" x14ac:dyDescent="0.2"/>
    <row r="4841" s="48" customFormat="1" ht="18.600000000000001" customHeight="1" x14ac:dyDescent="0.2"/>
    <row r="4842" s="48" customFormat="1" ht="18.600000000000001" customHeight="1" x14ac:dyDescent="0.2"/>
    <row r="4843" s="48" customFormat="1" ht="18.600000000000001" customHeight="1" x14ac:dyDescent="0.2"/>
    <row r="4844" s="48" customFormat="1" ht="18.600000000000001" customHeight="1" x14ac:dyDescent="0.2"/>
    <row r="4845" s="48" customFormat="1" ht="18.600000000000001" customHeight="1" x14ac:dyDescent="0.2"/>
    <row r="4846" s="48" customFormat="1" ht="18.600000000000001" customHeight="1" x14ac:dyDescent="0.2"/>
    <row r="4847" s="48" customFormat="1" ht="18.600000000000001" customHeight="1" x14ac:dyDescent="0.2"/>
    <row r="4848" s="48" customFormat="1" ht="18.600000000000001" customHeight="1" x14ac:dyDescent="0.2"/>
    <row r="4849" s="48" customFormat="1" ht="18.600000000000001" customHeight="1" x14ac:dyDescent="0.2"/>
    <row r="4850" s="48" customFormat="1" ht="18.600000000000001" customHeight="1" x14ac:dyDescent="0.2"/>
    <row r="4851" s="48" customFormat="1" ht="18.600000000000001" customHeight="1" x14ac:dyDescent="0.2"/>
    <row r="4852" s="48" customFormat="1" ht="18.600000000000001" customHeight="1" x14ac:dyDescent="0.2"/>
    <row r="4853" s="48" customFormat="1" ht="18.600000000000001" customHeight="1" x14ac:dyDescent="0.2"/>
    <row r="4854" s="48" customFormat="1" ht="18.600000000000001" customHeight="1" x14ac:dyDescent="0.2"/>
    <row r="4855" s="48" customFormat="1" ht="18.600000000000001" customHeight="1" x14ac:dyDescent="0.2"/>
    <row r="4856" s="48" customFormat="1" ht="18.600000000000001" customHeight="1" x14ac:dyDescent="0.2"/>
    <row r="4857" s="48" customFormat="1" ht="18.600000000000001" customHeight="1" x14ac:dyDescent="0.2"/>
    <row r="4858" s="48" customFormat="1" ht="18.600000000000001" customHeight="1" x14ac:dyDescent="0.2"/>
    <row r="4859" s="48" customFormat="1" ht="18.600000000000001" customHeight="1" x14ac:dyDescent="0.2"/>
    <row r="4860" s="48" customFormat="1" ht="18.600000000000001" customHeight="1" x14ac:dyDescent="0.2"/>
    <row r="4861" s="48" customFormat="1" ht="18.600000000000001" customHeight="1" x14ac:dyDescent="0.2"/>
    <row r="4862" s="48" customFormat="1" ht="18.600000000000001" customHeight="1" x14ac:dyDescent="0.2"/>
    <row r="4863" s="48" customFormat="1" ht="18.600000000000001" customHeight="1" x14ac:dyDescent="0.2"/>
    <row r="4864" s="48" customFormat="1" ht="18.600000000000001" customHeight="1" x14ac:dyDescent="0.2"/>
    <row r="4865" s="48" customFormat="1" ht="18.600000000000001" customHeight="1" x14ac:dyDescent="0.2"/>
    <row r="4866" s="48" customFormat="1" ht="18.600000000000001" customHeight="1" x14ac:dyDescent="0.2"/>
    <row r="4867" s="48" customFormat="1" ht="18.600000000000001" customHeight="1" x14ac:dyDescent="0.2"/>
    <row r="4868" s="48" customFormat="1" ht="18.600000000000001" customHeight="1" x14ac:dyDescent="0.2"/>
    <row r="4869" s="48" customFormat="1" ht="18.600000000000001" customHeight="1" x14ac:dyDescent="0.2"/>
    <row r="4870" s="48" customFormat="1" ht="18.600000000000001" customHeight="1" x14ac:dyDescent="0.2"/>
    <row r="4871" s="48" customFormat="1" ht="18.600000000000001" customHeight="1" x14ac:dyDescent="0.2"/>
    <row r="4872" s="48" customFormat="1" ht="18.600000000000001" customHeight="1" x14ac:dyDescent="0.2"/>
    <row r="4873" s="48" customFormat="1" ht="18.600000000000001" customHeight="1" x14ac:dyDescent="0.2"/>
    <row r="4874" s="48" customFormat="1" ht="18.600000000000001" customHeight="1" x14ac:dyDescent="0.2"/>
    <row r="4875" s="48" customFormat="1" ht="18.600000000000001" customHeight="1" x14ac:dyDescent="0.2"/>
    <row r="4876" s="48" customFormat="1" ht="18.600000000000001" customHeight="1" x14ac:dyDescent="0.2"/>
    <row r="4877" s="48" customFormat="1" ht="18.600000000000001" customHeight="1" x14ac:dyDescent="0.2"/>
    <row r="4878" s="48" customFormat="1" ht="18.600000000000001" customHeight="1" x14ac:dyDescent="0.2"/>
    <row r="4879" s="48" customFormat="1" ht="18.600000000000001" customHeight="1" x14ac:dyDescent="0.2"/>
    <row r="4880" s="48" customFormat="1" ht="18.600000000000001" customHeight="1" x14ac:dyDescent="0.2"/>
    <row r="4881" s="48" customFormat="1" ht="18.600000000000001" customHeight="1" x14ac:dyDescent="0.2"/>
    <row r="4882" s="48" customFormat="1" ht="18.600000000000001" customHeight="1" x14ac:dyDescent="0.2"/>
    <row r="4883" s="48" customFormat="1" ht="18.600000000000001" customHeight="1" x14ac:dyDescent="0.2"/>
    <row r="4884" s="48" customFormat="1" ht="18.600000000000001" customHeight="1" x14ac:dyDescent="0.2"/>
    <row r="4885" s="48" customFormat="1" ht="18.600000000000001" customHeight="1" x14ac:dyDescent="0.2"/>
    <row r="4886" s="48" customFormat="1" ht="18.600000000000001" customHeight="1" x14ac:dyDescent="0.2"/>
    <row r="4887" s="48" customFormat="1" ht="18.600000000000001" customHeight="1" x14ac:dyDescent="0.2"/>
    <row r="4888" s="48" customFormat="1" ht="18.600000000000001" customHeight="1" x14ac:dyDescent="0.2"/>
    <row r="4889" s="48" customFormat="1" ht="18.600000000000001" customHeight="1" x14ac:dyDescent="0.2"/>
    <row r="4890" s="48" customFormat="1" ht="18.600000000000001" customHeight="1" x14ac:dyDescent="0.2"/>
    <row r="4891" s="48" customFormat="1" ht="18.600000000000001" customHeight="1" x14ac:dyDescent="0.2"/>
    <row r="4892" s="48" customFormat="1" ht="18.600000000000001" customHeight="1" x14ac:dyDescent="0.2"/>
    <row r="4893" s="48" customFormat="1" ht="18.600000000000001" customHeight="1" x14ac:dyDescent="0.2"/>
    <row r="4894" s="48" customFormat="1" ht="18.600000000000001" customHeight="1" x14ac:dyDescent="0.2"/>
    <row r="4895" s="48" customFormat="1" ht="18.600000000000001" customHeight="1" x14ac:dyDescent="0.2"/>
    <row r="4896" s="48" customFormat="1" ht="18.600000000000001" customHeight="1" x14ac:dyDescent="0.2"/>
    <row r="4897" s="48" customFormat="1" ht="18.600000000000001" customHeight="1" x14ac:dyDescent="0.2"/>
    <row r="4898" s="48" customFormat="1" ht="18.600000000000001" customHeight="1" x14ac:dyDescent="0.2"/>
    <row r="4899" s="48" customFormat="1" ht="18.600000000000001" customHeight="1" x14ac:dyDescent="0.2"/>
    <row r="4900" s="48" customFormat="1" ht="18.600000000000001" customHeight="1" x14ac:dyDescent="0.2"/>
    <row r="4901" s="48" customFormat="1" ht="18.600000000000001" customHeight="1" x14ac:dyDescent="0.2"/>
    <row r="4902" s="48" customFormat="1" ht="18.600000000000001" customHeight="1" x14ac:dyDescent="0.2"/>
    <row r="4903" s="48" customFormat="1" ht="18.600000000000001" customHeight="1" x14ac:dyDescent="0.2"/>
    <row r="4904" s="48" customFormat="1" ht="18.600000000000001" customHeight="1" x14ac:dyDescent="0.2"/>
    <row r="4905" s="48" customFormat="1" ht="18.600000000000001" customHeight="1" x14ac:dyDescent="0.2"/>
    <row r="4906" s="48" customFormat="1" ht="18.600000000000001" customHeight="1" x14ac:dyDescent="0.2"/>
    <row r="4907" s="48" customFormat="1" ht="18.600000000000001" customHeight="1" x14ac:dyDescent="0.2"/>
    <row r="4908" s="48" customFormat="1" ht="18.600000000000001" customHeight="1" x14ac:dyDescent="0.2"/>
    <row r="4909" s="48" customFormat="1" ht="18.600000000000001" customHeight="1" x14ac:dyDescent="0.2"/>
    <row r="4910" s="48" customFormat="1" ht="18.600000000000001" customHeight="1" x14ac:dyDescent="0.2"/>
    <row r="4911" s="48" customFormat="1" ht="18.600000000000001" customHeight="1" x14ac:dyDescent="0.2"/>
    <row r="4912" s="48" customFormat="1" ht="18.600000000000001" customHeight="1" x14ac:dyDescent="0.2"/>
    <row r="4913" s="48" customFormat="1" ht="18.600000000000001" customHeight="1" x14ac:dyDescent="0.2"/>
    <row r="4914" s="48" customFormat="1" ht="18.600000000000001" customHeight="1" x14ac:dyDescent="0.2"/>
    <row r="4915" s="48" customFormat="1" ht="18.600000000000001" customHeight="1" x14ac:dyDescent="0.2"/>
    <row r="4916" s="48" customFormat="1" ht="18.600000000000001" customHeight="1" x14ac:dyDescent="0.2"/>
    <row r="4917" s="48" customFormat="1" ht="18.600000000000001" customHeight="1" x14ac:dyDescent="0.2"/>
    <row r="4918" s="48" customFormat="1" ht="18.600000000000001" customHeight="1" x14ac:dyDescent="0.2"/>
    <row r="4919" s="48" customFormat="1" ht="18.600000000000001" customHeight="1" x14ac:dyDescent="0.2"/>
    <row r="4920" s="48" customFormat="1" ht="18.600000000000001" customHeight="1" x14ac:dyDescent="0.2"/>
    <row r="4921" s="48" customFormat="1" ht="18.600000000000001" customHeight="1" x14ac:dyDescent="0.2"/>
    <row r="4922" s="48" customFormat="1" ht="18.600000000000001" customHeight="1" x14ac:dyDescent="0.2"/>
    <row r="4923" s="48" customFormat="1" ht="18.600000000000001" customHeight="1" x14ac:dyDescent="0.2"/>
    <row r="4924" s="48" customFormat="1" ht="18.600000000000001" customHeight="1" x14ac:dyDescent="0.2"/>
    <row r="4925" s="48" customFormat="1" ht="18.600000000000001" customHeight="1" x14ac:dyDescent="0.2"/>
    <row r="4926" s="48" customFormat="1" ht="18.600000000000001" customHeight="1" x14ac:dyDescent="0.2"/>
    <row r="4927" s="48" customFormat="1" ht="18.600000000000001" customHeight="1" x14ac:dyDescent="0.2"/>
    <row r="4928" s="48" customFormat="1" ht="18.600000000000001" customHeight="1" x14ac:dyDescent="0.2"/>
    <row r="4929" s="48" customFormat="1" ht="18.600000000000001" customHeight="1" x14ac:dyDescent="0.2"/>
    <row r="4930" s="48" customFormat="1" ht="18.600000000000001" customHeight="1" x14ac:dyDescent="0.2"/>
    <row r="4931" s="48" customFormat="1" ht="18.600000000000001" customHeight="1" x14ac:dyDescent="0.2"/>
    <row r="4932" s="48" customFormat="1" ht="18.600000000000001" customHeight="1" x14ac:dyDescent="0.2"/>
    <row r="4933" s="48" customFormat="1" ht="18.600000000000001" customHeight="1" x14ac:dyDescent="0.2"/>
    <row r="4934" s="48" customFormat="1" ht="18.600000000000001" customHeight="1" x14ac:dyDescent="0.2"/>
    <row r="4935" s="48" customFormat="1" ht="18.600000000000001" customHeight="1" x14ac:dyDescent="0.2"/>
    <row r="4936" s="48" customFormat="1" ht="18.600000000000001" customHeight="1" x14ac:dyDescent="0.2"/>
    <row r="4937" s="48" customFormat="1" ht="18.600000000000001" customHeight="1" x14ac:dyDescent="0.2"/>
    <row r="4938" s="48" customFormat="1" ht="18.600000000000001" customHeight="1" x14ac:dyDescent="0.2"/>
    <row r="4939" s="48" customFormat="1" ht="18.600000000000001" customHeight="1" x14ac:dyDescent="0.2"/>
    <row r="4940" s="48" customFormat="1" ht="18.600000000000001" customHeight="1" x14ac:dyDescent="0.2"/>
    <row r="4941" s="48" customFormat="1" ht="18.600000000000001" customHeight="1" x14ac:dyDescent="0.2"/>
    <row r="4942" s="48" customFormat="1" ht="18.600000000000001" customHeight="1" x14ac:dyDescent="0.2"/>
    <row r="4943" s="48" customFormat="1" ht="18.600000000000001" customHeight="1" x14ac:dyDescent="0.2"/>
    <row r="4944" s="48" customFormat="1" ht="18.600000000000001" customHeight="1" x14ac:dyDescent="0.2"/>
    <row r="4945" s="48" customFormat="1" ht="18.600000000000001" customHeight="1" x14ac:dyDescent="0.2"/>
    <row r="4946" s="48" customFormat="1" ht="18.600000000000001" customHeight="1" x14ac:dyDescent="0.2"/>
    <row r="4947" s="48" customFormat="1" ht="18.600000000000001" customHeight="1" x14ac:dyDescent="0.2"/>
    <row r="4948" s="48" customFormat="1" ht="18.600000000000001" customHeight="1" x14ac:dyDescent="0.2"/>
    <row r="4949" s="48" customFormat="1" ht="18.600000000000001" customHeight="1" x14ac:dyDescent="0.2"/>
    <row r="4950" s="48" customFormat="1" ht="18.600000000000001" customHeight="1" x14ac:dyDescent="0.2"/>
    <row r="4951" s="48" customFormat="1" ht="18.600000000000001" customHeight="1" x14ac:dyDescent="0.2"/>
    <row r="4952" s="48" customFormat="1" ht="18.600000000000001" customHeight="1" x14ac:dyDescent="0.2"/>
    <row r="4953" s="48" customFormat="1" ht="18.600000000000001" customHeight="1" x14ac:dyDescent="0.2"/>
    <row r="4954" s="48" customFormat="1" ht="18.600000000000001" customHeight="1" x14ac:dyDescent="0.2"/>
    <row r="4955" s="48" customFormat="1" ht="18.600000000000001" customHeight="1" x14ac:dyDescent="0.2"/>
    <row r="4956" s="48" customFormat="1" ht="18.600000000000001" customHeight="1" x14ac:dyDescent="0.2"/>
    <row r="4957" s="48" customFormat="1" ht="18.600000000000001" customHeight="1" x14ac:dyDescent="0.2"/>
    <row r="4958" s="48" customFormat="1" ht="18.600000000000001" customHeight="1" x14ac:dyDescent="0.2"/>
    <row r="4959" s="48" customFormat="1" ht="18.600000000000001" customHeight="1" x14ac:dyDescent="0.2"/>
    <row r="4960" s="48" customFormat="1" ht="18.600000000000001" customHeight="1" x14ac:dyDescent="0.2"/>
    <row r="4961" s="48" customFormat="1" ht="18.600000000000001" customHeight="1" x14ac:dyDescent="0.2"/>
    <row r="4962" s="48" customFormat="1" ht="18.600000000000001" customHeight="1" x14ac:dyDescent="0.2"/>
    <row r="4963" s="48" customFormat="1" ht="18.600000000000001" customHeight="1" x14ac:dyDescent="0.2"/>
    <row r="4964" s="48" customFormat="1" ht="18.600000000000001" customHeight="1" x14ac:dyDescent="0.2"/>
    <row r="4965" s="48" customFormat="1" ht="18.600000000000001" customHeight="1" x14ac:dyDescent="0.2"/>
    <row r="4966" s="48" customFormat="1" ht="18.600000000000001" customHeight="1" x14ac:dyDescent="0.2"/>
    <row r="4967" s="48" customFormat="1" ht="18.600000000000001" customHeight="1" x14ac:dyDescent="0.2"/>
    <row r="4968" s="48" customFormat="1" ht="18.600000000000001" customHeight="1" x14ac:dyDescent="0.2"/>
    <row r="4969" s="48" customFormat="1" ht="18.600000000000001" customHeight="1" x14ac:dyDescent="0.2"/>
    <row r="4970" s="48" customFormat="1" ht="18.600000000000001" customHeight="1" x14ac:dyDescent="0.2"/>
    <row r="4971" s="48" customFormat="1" ht="18.600000000000001" customHeight="1" x14ac:dyDescent="0.2"/>
    <row r="4972" s="48" customFormat="1" ht="18.600000000000001" customHeight="1" x14ac:dyDescent="0.2"/>
    <row r="4973" s="48" customFormat="1" ht="18.600000000000001" customHeight="1" x14ac:dyDescent="0.2"/>
    <row r="4974" s="48" customFormat="1" ht="18.600000000000001" customHeight="1" x14ac:dyDescent="0.2"/>
    <row r="4975" s="48" customFormat="1" ht="18.600000000000001" customHeight="1" x14ac:dyDescent="0.2"/>
    <row r="4976" s="48" customFormat="1" ht="18.600000000000001" customHeight="1" x14ac:dyDescent="0.2"/>
    <row r="4977" s="48" customFormat="1" ht="18.600000000000001" customHeight="1" x14ac:dyDescent="0.2"/>
    <row r="4978" s="48" customFormat="1" ht="18.600000000000001" customHeight="1" x14ac:dyDescent="0.2"/>
    <row r="4979" s="48" customFormat="1" ht="18.600000000000001" customHeight="1" x14ac:dyDescent="0.2"/>
    <row r="4980" s="48" customFormat="1" ht="18.600000000000001" customHeight="1" x14ac:dyDescent="0.2"/>
    <row r="4981" s="48" customFormat="1" ht="18.600000000000001" customHeight="1" x14ac:dyDescent="0.2"/>
    <row r="4982" s="48" customFormat="1" ht="18.600000000000001" customHeight="1" x14ac:dyDescent="0.2"/>
    <row r="4983" s="48" customFormat="1" ht="18.600000000000001" customHeight="1" x14ac:dyDescent="0.2"/>
    <row r="4984" s="48" customFormat="1" ht="18.600000000000001" customHeight="1" x14ac:dyDescent="0.2"/>
    <row r="4985" s="48" customFormat="1" ht="18.600000000000001" customHeight="1" x14ac:dyDescent="0.2"/>
    <row r="4986" s="48" customFormat="1" ht="18.600000000000001" customHeight="1" x14ac:dyDescent="0.2"/>
    <row r="4987" s="48" customFormat="1" ht="18.600000000000001" customHeight="1" x14ac:dyDescent="0.2"/>
    <row r="4988" s="48" customFormat="1" ht="18.600000000000001" customHeight="1" x14ac:dyDescent="0.2"/>
    <row r="4989" s="48" customFormat="1" ht="18.600000000000001" customHeight="1" x14ac:dyDescent="0.2"/>
    <row r="4990" s="48" customFormat="1" ht="18.600000000000001" customHeight="1" x14ac:dyDescent="0.2"/>
    <row r="4991" s="48" customFormat="1" ht="18.600000000000001" customHeight="1" x14ac:dyDescent="0.2"/>
    <row r="4992" s="48" customFormat="1" ht="18.600000000000001" customHeight="1" x14ac:dyDescent="0.2"/>
    <row r="4993" s="48" customFormat="1" ht="18.600000000000001" customHeight="1" x14ac:dyDescent="0.2"/>
    <row r="4994" s="48" customFormat="1" ht="18.600000000000001" customHeight="1" x14ac:dyDescent="0.2"/>
    <row r="4995" s="48" customFormat="1" ht="18.600000000000001" customHeight="1" x14ac:dyDescent="0.2"/>
    <row r="4996" s="48" customFormat="1" ht="18.600000000000001" customHeight="1" x14ac:dyDescent="0.2"/>
    <row r="4997" s="48" customFormat="1" ht="18.600000000000001" customHeight="1" x14ac:dyDescent="0.2"/>
    <row r="4998" s="48" customFormat="1" ht="18.600000000000001" customHeight="1" x14ac:dyDescent="0.2"/>
    <row r="4999" s="48" customFormat="1" ht="18.600000000000001" customHeight="1" x14ac:dyDescent="0.2"/>
    <row r="5000" s="48" customFormat="1" ht="18.600000000000001" customHeight="1" x14ac:dyDescent="0.2"/>
    <row r="5001" s="48" customFormat="1" ht="18.600000000000001" customHeight="1" x14ac:dyDescent="0.2"/>
    <row r="5002" s="48" customFormat="1" ht="18.600000000000001" customHeight="1" x14ac:dyDescent="0.2"/>
    <row r="5003" s="48" customFormat="1" ht="18.600000000000001" customHeight="1" x14ac:dyDescent="0.2"/>
    <row r="5004" s="48" customFormat="1" ht="18.600000000000001" customHeight="1" x14ac:dyDescent="0.2"/>
    <row r="5005" s="48" customFormat="1" ht="18.600000000000001" customHeight="1" x14ac:dyDescent="0.2"/>
    <row r="5006" s="48" customFormat="1" ht="18.600000000000001" customHeight="1" x14ac:dyDescent="0.2"/>
    <row r="5007" s="48" customFormat="1" ht="18.600000000000001" customHeight="1" x14ac:dyDescent="0.2"/>
    <row r="5008" s="48" customFormat="1" ht="18.600000000000001" customHeight="1" x14ac:dyDescent="0.2"/>
    <row r="5009" s="48" customFormat="1" ht="18.600000000000001" customHeight="1" x14ac:dyDescent="0.2"/>
    <row r="5010" s="48" customFormat="1" ht="18.600000000000001" customHeight="1" x14ac:dyDescent="0.2"/>
    <row r="5011" s="48" customFormat="1" ht="18.600000000000001" customHeight="1" x14ac:dyDescent="0.2"/>
    <row r="5012" s="48" customFormat="1" ht="18.600000000000001" customHeight="1" x14ac:dyDescent="0.2"/>
    <row r="5013" s="48" customFormat="1" ht="18.600000000000001" customHeight="1" x14ac:dyDescent="0.2"/>
    <row r="5014" s="48" customFormat="1" ht="18.600000000000001" customHeight="1" x14ac:dyDescent="0.2"/>
    <row r="5015" s="48" customFormat="1" ht="18.600000000000001" customHeight="1" x14ac:dyDescent="0.2"/>
    <row r="5016" s="48" customFormat="1" ht="18.600000000000001" customHeight="1" x14ac:dyDescent="0.2"/>
    <row r="5017" s="48" customFormat="1" ht="18.600000000000001" customHeight="1" x14ac:dyDescent="0.2"/>
    <row r="5018" s="48" customFormat="1" ht="18.600000000000001" customHeight="1" x14ac:dyDescent="0.2"/>
    <row r="5019" s="48" customFormat="1" ht="18.600000000000001" customHeight="1" x14ac:dyDescent="0.2"/>
    <row r="5020" s="48" customFormat="1" ht="18.600000000000001" customHeight="1" x14ac:dyDescent="0.2"/>
    <row r="5021" s="48" customFormat="1" ht="18.600000000000001" customHeight="1" x14ac:dyDescent="0.2"/>
    <row r="5022" s="48" customFormat="1" ht="18.600000000000001" customHeight="1" x14ac:dyDescent="0.2"/>
    <row r="5023" s="48" customFormat="1" ht="18.600000000000001" customHeight="1" x14ac:dyDescent="0.2"/>
    <row r="5024" s="48" customFormat="1" ht="18.600000000000001" customHeight="1" x14ac:dyDescent="0.2"/>
    <row r="5025" s="48" customFormat="1" ht="18.600000000000001" customHeight="1" x14ac:dyDescent="0.2"/>
    <row r="5026" s="48" customFormat="1" ht="18.600000000000001" customHeight="1" x14ac:dyDescent="0.2"/>
    <row r="5027" s="48" customFormat="1" ht="18.600000000000001" customHeight="1" x14ac:dyDescent="0.2"/>
    <row r="5028" s="48" customFormat="1" ht="18.600000000000001" customHeight="1" x14ac:dyDescent="0.2"/>
    <row r="5029" s="48" customFormat="1" ht="18.600000000000001" customHeight="1" x14ac:dyDescent="0.2"/>
    <row r="5030" s="48" customFormat="1" ht="18.600000000000001" customHeight="1" x14ac:dyDescent="0.2"/>
    <row r="5031" s="48" customFormat="1" ht="18.600000000000001" customHeight="1" x14ac:dyDescent="0.2"/>
    <row r="5032" s="48" customFormat="1" ht="18.600000000000001" customHeight="1" x14ac:dyDescent="0.2"/>
    <row r="5033" s="48" customFormat="1" ht="18.600000000000001" customHeight="1" x14ac:dyDescent="0.2"/>
    <row r="5034" s="48" customFormat="1" ht="18.600000000000001" customHeight="1" x14ac:dyDescent="0.2"/>
    <row r="5035" s="48" customFormat="1" ht="18.600000000000001" customHeight="1" x14ac:dyDescent="0.2"/>
    <row r="5036" s="48" customFormat="1" ht="18.600000000000001" customHeight="1" x14ac:dyDescent="0.2"/>
    <row r="5037" s="48" customFormat="1" ht="18.600000000000001" customHeight="1" x14ac:dyDescent="0.2"/>
    <row r="5038" s="48" customFormat="1" ht="18.600000000000001" customHeight="1" x14ac:dyDescent="0.2"/>
    <row r="5039" s="48" customFormat="1" ht="18.600000000000001" customHeight="1" x14ac:dyDescent="0.2"/>
    <row r="5040" s="48" customFormat="1" ht="18.600000000000001" customHeight="1" x14ac:dyDescent="0.2"/>
    <row r="5041" s="48" customFormat="1" ht="18.600000000000001" customHeight="1" x14ac:dyDescent="0.2"/>
    <row r="5042" s="48" customFormat="1" ht="18.600000000000001" customHeight="1" x14ac:dyDescent="0.2"/>
    <row r="5043" s="48" customFormat="1" ht="18.600000000000001" customHeight="1" x14ac:dyDescent="0.2"/>
    <row r="5044" s="48" customFormat="1" ht="18.600000000000001" customHeight="1" x14ac:dyDescent="0.2"/>
    <row r="5045" s="48" customFormat="1" ht="18.600000000000001" customHeight="1" x14ac:dyDescent="0.2"/>
    <row r="5046" s="48" customFormat="1" ht="18.600000000000001" customHeight="1" x14ac:dyDescent="0.2"/>
    <row r="5047" s="48" customFormat="1" ht="18.600000000000001" customHeight="1" x14ac:dyDescent="0.2"/>
    <row r="5048" s="48" customFormat="1" ht="18.600000000000001" customHeight="1" x14ac:dyDescent="0.2"/>
    <row r="5049" s="48" customFormat="1" ht="18.600000000000001" customHeight="1" x14ac:dyDescent="0.2"/>
    <row r="5050" s="48" customFormat="1" ht="18.600000000000001" customHeight="1" x14ac:dyDescent="0.2"/>
    <row r="5051" s="48" customFormat="1" ht="18.600000000000001" customHeight="1" x14ac:dyDescent="0.2"/>
    <row r="5052" s="48" customFormat="1" ht="18.600000000000001" customHeight="1" x14ac:dyDescent="0.2"/>
    <row r="5053" s="48" customFormat="1" ht="18.600000000000001" customHeight="1" x14ac:dyDescent="0.2"/>
    <row r="5054" s="48" customFormat="1" ht="18.600000000000001" customHeight="1" x14ac:dyDescent="0.2"/>
    <row r="5055" s="48" customFormat="1" ht="18.600000000000001" customHeight="1" x14ac:dyDescent="0.2"/>
    <row r="5056" s="48" customFormat="1" ht="18.600000000000001" customHeight="1" x14ac:dyDescent="0.2"/>
    <row r="5057" s="48" customFormat="1" ht="18.600000000000001" customHeight="1" x14ac:dyDescent="0.2"/>
    <row r="5058" s="48" customFormat="1" ht="18.600000000000001" customHeight="1" x14ac:dyDescent="0.2"/>
    <row r="5059" s="48" customFormat="1" ht="18.600000000000001" customHeight="1" x14ac:dyDescent="0.2"/>
    <row r="5060" s="48" customFormat="1" ht="18.600000000000001" customHeight="1" x14ac:dyDescent="0.2"/>
    <row r="5061" s="48" customFormat="1" ht="18.600000000000001" customHeight="1" x14ac:dyDescent="0.2"/>
    <row r="5062" s="48" customFormat="1" ht="18.600000000000001" customHeight="1" x14ac:dyDescent="0.2"/>
    <row r="5063" s="48" customFormat="1" ht="18.600000000000001" customHeight="1" x14ac:dyDescent="0.2"/>
    <row r="5064" s="48" customFormat="1" ht="18.600000000000001" customHeight="1" x14ac:dyDescent="0.2"/>
    <row r="5065" s="48" customFormat="1" ht="18.600000000000001" customHeight="1" x14ac:dyDescent="0.2"/>
    <row r="5066" s="48" customFormat="1" ht="18.600000000000001" customHeight="1" x14ac:dyDescent="0.2"/>
    <row r="5067" s="48" customFormat="1" ht="18.600000000000001" customHeight="1" x14ac:dyDescent="0.2"/>
    <row r="5068" s="48" customFormat="1" ht="18.600000000000001" customHeight="1" x14ac:dyDescent="0.2"/>
    <row r="5069" s="48" customFormat="1" ht="18.600000000000001" customHeight="1" x14ac:dyDescent="0.2"/>
    <row r="5070" s="48" customFormat="1" ht="18.600000000000001" customHeight="1" x14ac:dyDescent="0.2"/>
    <row r="5071" s="48" customFormat="1" ht="18.600000000000001" customHeight="1" x14ac:dyDescent="0.2"/>
    <row r="5072" s="48" customFormat="1" ht="18.600000000000001" customHeight="1" x14ac:dyDescent="0.2"/>
    <row r="5073" s="48" customFormat="1" ht="18.600000000000001" customHeight="1" x14ac:dyDescent="0.2"/>
    <row r="5074" s="48" customFormat="1" ht="18.600000000000001" customHeight="1" x14ac:dyDescent="0.2"/>
    <row r="5075" s="48" customFormat="1" ht="18.600000000000001" customHeight="1" x14ac:dyDescent="0.2"/>
    <row r="5076" s="48" customFormat="1" ht="18.600000000000001" customHeight="1" x14ac:dyDescent="0.2"/>
    <row r="5077" s="48" customFormat="1" ht="18.600000000000001" customHeight="1" x14ac:dyDescent="0.2"/>
    <row r="5078" s="48" customFormat="1" ht="18.600000000000001" customHeight="1" x14ac:dyDescent="0.2"/>
    <row r="5079" s="48" customFormat="1" ht="18.600000000000001" customHeight="1" x14ac:dyDescent="0.2"/>
    <row r="5080" s="48" customFormat="1" ht="18.600000000000001" customHeight="1" x14ac:dyDescent="0.2"/>
    <row r="5081" s="48" customFormat="1" ht="18.600000000000001" customHeight="1" x14ac:dyDescent="0.2"/>
    <row r="5082" s="48" customFormat="1" ht="18.600000000000001" customHeight="1" x14ac:dyDescent="0.2"/>
    <row r="5083" s="48" customFormat="1" ht="18.600000000000001" customHeight="1" x14ac:dyDescent="0.2"/>
    <row r="5084" s="48" customFormat="1" ht="18.600000000000001" customHeight="1" x14ac:dyDescent="0.2"/>
    <row r="5085" s="48" customFormat="1" ht="18.600000000000001" customHeight="1" x14ac:dyDescent="0.2"/>
    <row r="5086" s="48" customFormat="1" ht="18.600000000000001" customHeight="1" x14ac:dyDescent="0.2"/>
    <row r="5087" s="48" customFormat="1" ht="18.600000000000001" customHeight="1" x14ac:dyDescent="0.2"/>
    <row r="5088" s="48" customFormat="1" ht="18.600000000000001" customHeight="1" x14ac:dyDescent="0.2"/>
    <row r="5089" s="48" customFormat="1" ht="18.600000000000001" customHeight="1" x14ac:dyDescent="0.2"/>
    <row r="5090" s="48" customFormat="1" ht="18.600000000000001" customHeight="1" x14ac:dyDescent="0.2"/>
    <row r="5091" s="48" customFormat="1" ht="18.600000000000001" customHeight="1" x14ac:dyDescent="0.2"/>
    <row r="5092" s="48" customFormat="1" ht="18.600000000000001" customHeight="1" x14ac:dyDescent="0.2"/>
    <row r="5093" s="48" customFormat="1" ht="18.600000000000001" customHeight="1" x14ac:dyDescent="0.2"/>
    <row r="5094" s="48" customFormat="1" ht="18.600000000000001" customHeight="1" x14ac:dyDescent="0.2"/>
    <row r="5095" s="48" customFormat="1" ht="18.600000000000001" customHeight="1" x14ac:dyDescent="0.2"/>
    <row r="5096" s="48" customFormat="1" ht="18.600000000000001" customHeight="1" x14ac:dyDescent="0.2"/>
    <row r="5097" s="48" customFormat="1" ht="18.600000000000001" customHeight="1" x14ac:dyDescent="0.2"/>
    <row r="5098" s="48" customFormat="1" ht="18.600000000000001" customHeight="1" x14ac:dyDescent="0.2"/>
    <row r="5099" s="48" customFormat="1" ht="18.600000000000001" customHeight="1" x14ac:dyDescent="0.2"/>
    <row r="5100" s="48" customFormat="1" ht="18.600000000000001" customHeight="1" x14ac:dyDescent="0.2"/>
    <row r="5101" s="48" customFormat="1" ht="18.600000000000001" customHeight="1" x14ac:dyDescent="0.2"/>
    <row r="5102" s="48" customFormat="1" ht="18.600000000000001" customHeight="1" x14ac:dyDescent="0.2"/>
    <row r="5103" s="48" customFormat="1" ht="18.600000000000001" customHeight="1" x14ac:dyDescent="0.2"/>
    <row r="5104" s="48" customFormat="1" ht="18.600000000000001" customHeight="1" x14ac:dyDescent="0.2"/>
    <row r="5105" s="48" customFormat="1" ht="18.600000000000001" customHeight="1" x14ac:dyDescent="0.2"/>
    <row r="5106" s="48" customFormat="1" ht="18.600000000000001" customHeight="1" x14ac:dyDescent="0.2"/>
    <row r="5107" s="48" customFormat="1" ht="18.600000000000001" customHeight="1" x14ac:dyDescent="0.2"/>
    <row r="5108" s="48" customFormat="1" ht="18.600000000000001" customHeight="1" x14ac:dyDescent="0.2"/>
    <row r="5109" s="48" customFormat="1" ht="18.600000000000001" customHeight="1" x14ac:dyDescent="0.2"/>
    <row r="5110" s="48" customFormat="1" ht="18.600000000000001" customHeight="1" x14ac:dyDescent="0.2"/>
    <row r="5111" s="48" customFormat="1" ht="18.600000000000001" customHeight="1" x14ac:dyDescent="0.2"/>
    <row r="5112" s="48" customFormat="1" ht="18.600000000000001" customHeight="1" x14ac:dyDescent="0.2"/>
    <row r="5113" s="48" customFormat="1" ht="18.600000000000001" customHeight="1" x14ac:dyDescent="0.2"/>
    <row r="5114" s="48" customFormat="1" ht="18.600000000000001" customHeight="1" x14ac:dyDescent="0.2"/>
    <row r="5115" s="48" customFormat="1" ht="18.600000000000001" customHeight="1" x14ac:dyDescent="0.2"/>
    <row r="5116" s="48" customFormat="1" ht="18.600000000000001" customHeight="1" x14ac:dyDescent="0.2"/>
    <row r="5117" s="48" customFormat="1" ht="18.600000000000001" customHeight="1" x14ac:dyDescent="0.2"/>
    <row r="5118" s="48" customFormat="1" ht="18.600000000000001" customHeight="1" x14ac:dyDescent="0.2"/>
    <row r="5119" s="48" customFormat="1" ht="18.600000000000001" customHeight="1" x14ac:dyDescent="0.2"/>
    <row r="5120" s="48" customFormat="1" ht="18.600000000000001" customHeight="1" x14ac:dyDescent="0.2"/>
    <row r="5121" s="48" customFormat="1" ht="18.600000000000001" customHeight="1" x14ac:dyDescent="0.2"/>
    <row r="5122" s="48" customFormat="1" ht="18.600000000000001" customHeight="1" x14ac:dyDescent="0.2"/>
    <row r="5123" s="48" customFormat="1" ht="18.600000000000001" customHeight="1" x14ac:dyDescent="0.2"/>
    <row r="5124" s="48" customFormat="1" ht="18.600000000000001" customHeight="1" x14ac:dyDescent="0.2"/>
    <row r="5125" s="48" customFormat="1" ht="18.600000000000001" customHeight="1" x14ac:dyDescent="0.2"/>
    <row r="5126" s="48" customFormat="1" ht="18.600000000000001" customHeight="1" x14ac:dyDescent="0.2"/>
    <row r="5127" s="48" customFormat="1" ht="18.600000000000001" customHeight="1" x14ac:dyDescent="0.2"/>
    <row r="5128" s="48" customFormat="1" ht="18.600000000000001" customHeight="1" x14ac:dyDescent="0.2"/>
    <row r="5129" s="48" customFormat="1" ht="18.600000000000001" customHeight="1" x14ac:dyDescent="0.2"/>
    <row r="5130" s="48" customFormat="1" ht="18.600000000000001" customHeight="1" x14ac:dyDescent="0.2"/>
    <row r="5131" s="48" customFormat="1" ht="18.600000000000001" customHeight="1" x14ac:dyDescent="0.2"/>
    <row r="5132" s="48" customFormat="1" ht="18.600000000000001" customHeight="1" x14ac:dyDescent="0.2"/>
    <row r="5133" s="48" customFormat="1" ht="18.600000000000001" customHeight="1" x14ac:dyDescent="0.2"/>
    <row r="5134" s="48" customFormat="1" ht="18.600000000000001" customHeight="1" x14ac:dyDescent="0.2"/>
    <row r="5135" s="48" customFormat="1" ht="18.600000000000001" customHeight="1" x14ac:dyDescent="0.2"/>
    <row r="5136" s="48" customFormat="1" ht="18.600000000000001" customHeight="1" x14ac:dyDescent="0.2"/>
    <row r="5137" s="48" customFormat="1" ht="18.600000000000001" customHeight="1" x14ac:dyDescent="0.2"/>
    <row r="5138" s="48" customFormat="1" ht="18.600000000000001" customHeight="1" x14ac:dyDescent="0.2"/>
    <row r="5139" s="48" customFormat="1" ht="18.600000000000001" customHeight="1" x14ac:dyDescent="0.2"/>
    <row r="5140" s="48" customFormat="1" ht="18.600000000000001" customHeight="1" x14ac:dyDescent="0.2"/>
    <row r="5141" s="48" customFormat="1" ht="18.600000000000001" customHeight="1" x14ac:dyDescent="0.2"/>
    <row r="5142" s="48" customFormat="1" ht="18.600000000000001" customHeight="1" x14ac:dyDescent="0.2"/>
    <row r="5143" s="48" customFormat="1" ht="18.600000000000001" customHeight="1" x14ac:dyDescent="0.2"/>
    <row r="5144" s="48" customFormat="1" ht="18.600000000000001" customHeight="1" x14ac:dyDescent="0.2"/>
    <row r="5145" s="48" customFormat="1" ht="18.600000000000001" customHeight="1" x14ac:dyDescent="0.2"/>
    <row r="5146" s="48" customFormat="1" ht="18.600000000000001" customHeight="1" x14ac:dyDescent="0.2"/>
    <row r="5147" s="48" customFormat="1" ht="18.600000000000001" customHeight="1" x14ac:dyDescent="0.2"/>
    <row r="5148" s="48" customFormat="1" ht="18.600000000000001" customHeight="1" x14ac:dyDescent="0.2"/>
    <row r="5149" s="48" customFormat="1" ht="18.600000000000001" customHeight="1" x14ac:dyDescent="0.2"/>
    <row r="5150" s="48" customFormat="1" ht="18.600000000000001" customHeight="1" x14ac:dyDescent="0.2"/>
    <row r="5151" s="48" customFormat="1" ht="18.600000000000001" customHeight="1" x14ac:dyDescent="0.2"/>
    <row r="5152" s="48" customFormat="1" ht="18.600000000000001" customHeight="1" x14ac:dyDescent="0.2"/>
    <row r="5153" s="48" customFormat="1" ht="18.600000000000001" customHeight="1" x14ac:dyDescent="0.2"/>
    <row r="5154" s="48" customFormat="1" ht="18.600000000000001" customHeight="1" x14ac:dyDescent="0.2"/>
    <row r="5155" s="48" customFormat="1" ht="18.600000000000001" customHeight="1" x14ac:dyDescent="0.2"/>
    <row r="5156" s="48" customFormat="1" ht="18.600000000000001" customHeight="1" x14ac:dyDescent="0.2"/>
    <row r="5157" s="48" customFormat="1" ht="18.600000000000001" customHeight="1" x14ac:dyDescent="0.2"/>
    <row r="5158" s="48" customFormat="1" ht="18.600000000000001" customHeight="1" x14ac:dyDescent="0.2"/>
    <row r="5159" s="48" customFormat="1" ht="18.600000000000001" customHeight="1" x14ac:dyDescent="0.2"/>
    <row r="5160" s="48" customFormat="1" ht="18.600000000000001" customHeight="1" x14ac:dyDescent="0.2"/>
    <row r="5161" s="48" customFormat="1" ht="18.600000000000001" customHeight="1" x14ac:dyDescent="0.2"/>
    <row r="5162" s="48" customFormat="1" ht="18.600000000000001" customHeight="1" x14ac:dyDescent="0.2"/>
    <row r="5163" s="48" customFormat="1" ht="18.600000000000001" customHeight="1" x14ac:dyDescent="0.2"/>
    <row r="5164" s="48" customFormat="1" ht="18.600000000000001" customHeight="1" x14ac:dyDescent="0.2"/>
    <row r="5165" s="48" customFormat="1" ht="18.600000000000001" customHeight="1" x14ac:dyDescent="0.2"/>
    <row r="5166" s="48" customFormat="1" ht="18.600000000000001" customHeight="1" x14ac:dyDescent="0.2"/>
    <row r="5167" s="48" customFormat="1" ht="18.600000000000001" customHeight="1" x14ac:dyDescent="0.2"/>
    <row r="5168" s="48" customFormat="1" ht="18.600000000000001" customHeight="1" x14ac:dyDescent="0.2"/>
    <row r="5169" s="48" customFormat="1" ht="18.600000000000001" customHeight="1" x14ac:dyDescent="0.2"/>
    <row r="5170" s="48" customFormat="1" ht="18.600000000000001" customHeight="1" x14ac:dyDescent="0.2"/>
    <row r="5171" s="48" customFormat="1" ht="18.600000000000001" customHeight="1" x14ac:dyDescent="0.2"/>
    <row r="5172" s="48" customFormat="1" ht="18.600000000000001" customHeight="1" x14ac:dyDescent="0.2"/>
    <row r="5173" s="48" customFormat="1" ht="18.600000000000001" customHeight="1" x14ac:dyDescent="0.2"/>
    <row r="5174" s="48" customFormat="1" ht="18.600000000000001" customHeight="1" x14ac:dyDescent="0.2"/>
    <row r="5175" s="48" customFormat="1" ht="18.600000000000001" customHeight="1" x14ac:dyDescent="0.2"/>
    <row r="5176" s="48" customFormat="1" ht="18.600000000000001" customHeight="1" x14ac:dyDescent="0.2"/>
    <row r="5177" s="48" customFormat="1" ht="18.600000000000001" customHeight="1" x14ac:dyDescent="0.2"/>
    <row r="5178" s="48" customFormat="1" ht="18.600000000000001" customHeight="1" x14ac:dyDescent="0.2"/>
    <row r="5179" s="48" customFormat="1" ht="18.600000000000001" customHeight="1" x14ac:dyDescent="0.2"/>
    <row r="5180" s="48" customFormat="1" ht="18.600000000000001" customHeight="1" x14ac:dyDescent="0.2"/>
    <row r="5181" s="48" customFormat="1" ht="18.600000000000001" customHeight="1" x14ac:dyDescent="0.2"/>
    <row r="5182" s="48" customFormat="1" ht="18.600000000000001" customHeight="1" x14ac:dyDescent="0.2"/>
    <row r="5183" s="48" customFormat="1" ht="18.600000000000001" customHeight="1" x14ac:dyDescent="0.2"/>
    <row r="5184" s="48" customFormat="1" ht="18.600000000000001" customHeight="1" x14ac:dyDescent="0.2"/>
    <row r="5185" s="48" customFormat="1" ht="18.600000000000001" customHeight="1" x14ac:dyDescent="0.2"/>
    <row r="5186" s="48" customFormat="1" ht="18.600000000000001" customHeight="1" x14ac:dyDescent="0.2"/>
    <row r="5187" s="48" customFormat="1" ht="18.600000000000001" customHeight="1" x14ac:dyDescent="0.2"/>
    <row r="5188" s="48" customFormat="1" ht="18.600000000000001" customHeight="1" x14ac:dyDescent="0.2"/>
    <row r="5189" s="48" customFormat="1" ht="18.600000000000001" customHeight="1" x14ac:dyDescent="0.2"/>
    <row r="5190" s="48" customFormat="1" ht="18.600000000000001" customHeight="1" x14ac:dyDescent="0.2"/>
    <row r="5191" s="48" customFormat="1" ht="18.600000000000001" customHeight="1" x14ac:dyDescent="0.2"/>
    <row r="5192" s="48" customFormat="1" ht="18.600000000000001" customHeight="1" x14ac:dyDescent="0.2"/>
    <row r="5193" s="48" customFormat="1" ht="18.600000000000001" customHeight="1" x14ac:dyDescent="0.2"/>
    <row r="5194" s="48" customFormat="1" ht="18.600000000000001" customHeight="1" x14ac:dyDescent="0.2"/>
    <row r="5195" s="48" customFormat="1" ht="18.600000000000001" customHeight="1" x14ac:dyDescent="0.2"/>
    <row r="5196" s="48" customFormat="1" ht="18.600000000000001" customHeight="1" x14ac:dyDescent="0.2"/>
    <row r="5197" s="48" customFormat="1" ht="18.600000000000001" customHeight="1" x14ac:dyDescent="0.2"/>
    <row r="5198" s="48" customFormat="1" ht="18.600000000000001" customHeight="1" x14ac:dyDescent="0.2"/>
    <row r="5199" s="48" customFormat="1" ht="18.600000000000001" customHeight="1" x14ac:dyDescent="0.2"/>
    <row r="5200" s="48" customFormat="1" ht="18.600000000000001" customHeight="1" x14ac:dyDescent="0.2"/>
    <row r="5201" s="48" customFormat="1" ht="18.600000000000001" customHeight="1" x14ac:dyDescent="0.2"/>
    <row r="5202" s="48" customFormat="1" ht="18.600000000000001" customHeight="1" x14ac:dyDescent="0.2"/>
    <row r="5203" s="48" customFormat="1" ht="18.600000000000001" customHeight="1" x14ac:dyDescent="0.2"/>
    <row r="5204" s="48" customFormat="1" ht="18.600000000000001" customHeight="1" x14ac:dyDescent="0.2"/>
    <row r="5205" s="48" customFormat="1" ht="18.600000000000001" customHeight="1" x14ac:dyDescent="0.2"/>
    <row r="5206" s="48" customFormat="1" ht="18.600000000000001" customHeight="1" x14ac:dyDescent="0.2"/>
    <row r="5207" s="48" customFormat="1" ht="18.600000000000001" customHeight="1" x14ac:dyDescent="0.2"/>
    <row r="5208" s="48" customFormat="1" ht="18.600000000000001" customHeight="1" x14ac:dyDescent="0.2"/>
    <row r="5209" s="48" customFormat="1" ht="18.600000000000001" customHeight="1" x14ac:dyDescent="0.2"/>
    <row r="5210" s="48" customFormat="1" ht="18.600000000000001" customHeight="1" x14ac:dyDescent="0.2"/>
    <row r="5211" s="48" customFormat="1" ht="18.600000000000001" customHeight="1" x14ac:dyDescent="0.2"/>
    <row r="5212" s="48" customFormat="1" ht="18.600000000000001" customHeight="1" x14ac:dyDescent="0.2"/>
    <row r="5213" s="48" customFormat="1" ht="18.600000000000001" customHeight="1" x14ac:dyDescent="0.2"/>
    <row r="5214" s="48" customFormat="1" ht="18.600000000000001" customHeight="1" x14ac:dyDescent="0.2"/>
    <row r="5215" s="48" customFormat="1" ht="18.600000000000001" customHeight="1" x14ac:dyDescent="0.2"/>
    <row r="5216" s="48" customFormat="1" ht="18.600000000000001" customHeight="1" x14ac:dyDescent="0.2"/>
    <row r="5217" s="48" customFormat="1" ht="18.600000000000001" customHeight="1" x14ac:dyDescent="0.2"/>
    <row r="5218" s="48" customFormat="1" ht="18.600000000000001" customHeight="1" x14ac:dyDescent="0.2"/>
    <row r="5219" s="48" customFormat="1" ht="18.600000000000001" customHeight="1" x14ac:dyDescent="0.2"/>
    <row r="5220" s="48" customFormat="1" ht="18.600000000000001" customHeight="1" x14ac:dyDescent="0.2"/>
    <row r="5221" s="48" customFormat="1" ht="18.600000000000001" customHeight="1" x14ac:dyDescent="0.2"/>
    <row r="5222" s="48" customFormat="1" ht="18.600000000000001" customHeight="1" x14ac:dyDescent="0.2"/>
    <row r="5223" s="48" customFormat="1" ht="18.600000000000001" customHeight="1" x14ac:dyDescent="0.2"/>
    <row r="5224" s="48" customFormat="1" ht="18.600000000000001" customHeight="1" x14ac:dyDescent="0.2"/>
    <row r="5225" s="48" customFormat="1" ht="18.600000000000001" customHeight="1" x14ac:dyDescent="0.2"/>
    <row r="5226" s="48" customFormat="1" ht="18.600000000000001" customHeight="1" x14ac:dyDescent="0.2"/>
    <row r="5227" s="48" customFormat="1" ht="18.600000000000001" customHeight="1" x14ac:dyDescent="0.2"/>
    <row r="5228" s="48" customFormat="1" ht="18.600000000000001" customHeight="1" x14ac:dyDescent="0.2"/>
    <row r="5229" s="48" customFormat="1" ht="18.600000000000001" customHeight="1" x14ac:dyDescent="0.2"/>
    <row r="5230" s="48" customFormat="1" ht="18.600000000000001" customHeight="1" x14ac:dyDescent="0.2"/>
    <row r="5231" s="48" customFormat="1" ht="18.600000000000001" customHeight="1" x14ac:dyDescent="0.2"/>
    <row r="5232" s="48" customFormat="1" ht="18.600000000000001" customHeight="1" x14ac:dyDescent="0.2"/>
    <row r="5233" s="48" customFormat="1" ht="18.600000000000001" customHeight="1" x14ac:dyDescent="0.2"/>
    <row r="5234" s="48" customFormat="1" ht="18.600000000000001" customHeight="1" x14ac:dyDescent="0.2"/>
    <row r="5235" s="48" customFormat="1" ht="18.600000000000001" customHeight="1" x14ac:dyDescent="0.2"/>
    <row r="5236" s="48" customFormat="1" ht="18.600000000000001" customHeight="1" x14ac:dyDescent="0.2"/>
    <row r="5237" s="48" customFormat="1" ht="18.600000000000001" customHeight="1" x14ac:dyDescent="0.2"/>
    <row r="5238" s="48" customFormat="1" ht="18.600000000000001" customHeight="1" x14ac:dyDescent="0.2"/>
    <row r="5239" s="48" customFormat="1" ht="18.600000000000001" customHeight="1" x14ac:dyDescent="0.2"/>
    <row r="5240" s="48" customFormat="1" ht="18.600000000000001" customHeight="1" x14ac:dyDescent="0.2"/>
    <row r="5241" s="48" customFormat="1" ht="18.600000000000001" customHeight="1" x14ac:dyDescent="0.2"/>
    <row r="5242" s="48" customFormat="1" ht="18.600000000000001" customHeight="1" x14ac:dyDescent="0.2"/>
    <row r="5243" s="48" customFormat="1" ht="18.600000000000001" customHeight="1" x14ac:dyDescent="0.2"/>
    <row r="5244" s="48" customFormat="1" ht="18.600000000000001" customHeight="1" x14ac:dyDescent="0.2"/>
    <row r="5245" s="48" customFormat="1" ht="18.600000000000001" customHeight="1" x14ac:dyDescent="0.2"/>
    <row r="5246" s="48" customFormat="1" ht="18.600000000000001" customHeight="1" x14ac:dyDescent="0.2"/>
    <row r="5247" s="48" customFormat="1" ht="18.600000000000001" customHeight="1" x14ac:dyDescent="0.2"/>
    <row r="5248" s="48" customFormat="1" ht="18.600000000000001" customHeight="1" x14ac:dyDescent="0.2"/>
    <row r="5249" s="48" customFormat="1" ht="18.600000000000001" customHeight="1" x14ac:dyDescent="0.2"/>
    <row r="5250" s="48" customFormat="1" ht="18.600000000000001" customHeight="1" x14ac:dyDescent="0.2"/>
    <row r="5251" s="48" customFormat="1" ht="18.600000000000001" customHeight="1" x14ac:dyDescent="0.2"/>
    <row r="5252" s="48" customFormat="1" ht="18.600000000000001" customHeight="1" x14ac:dyDescent="0.2"/>
    <row r="5253" s="48" customFormat="1" ht="18.600000000000001" customHeight="1" x14ac:dyDescent="0.2"/>
    <row r="5254" s="48" customFormat="1" ht="18.600000000000001" customHeight="1" x14ac:dyDescent="0.2"/>
    <row r="5255" s="48" customFormat="1" ht="18.600000000000001" customHeight="1" x14ac:dyDescent="0.2"/>
    <row r="5256" s="48" customFormat="1" ht="18.600000000000001" customHeight="1" x14ac:dyDescent="0.2"/>
    <row r="5257" s="48" customFormat="1" ht="18.600000000000001" customHeight="1" x14ac:dyDescent="0.2"/>
    <row r="5258" s="48" customFormat="1" ht="18.600000000000001" customHeight="1" x14ac:dyDescent="0.2"/>
    <row r="5259" s="48" customFormat="1" ht="18.600000000000001" customHeight="1" x14ac:dyDescent="0.2"/>
    <row r="5260" s="48" customFormat="1" ht="18.600000000000001" customHeight="1" x14ac:dyDescent="0.2"/>
    <row r="5261" s="48" customFormat="1" ht="18.600000000000001" customHeight="1" x14ac:dyDescent="0.2"/>
    <row r="5262" s="48" customFormat="1" ht="18.600000000000001" customHeight="1" x14ac:dyDescent="0.2"/>
    <row r="5263" s="48" customFormat="1" ht="18.600000000000001" customHeight="1" x14ac:dyDescent="0.2"/>
    <row r="5264" s="48" customFormat="1" ht="18.600000000000001" customHeight="1" x14ac:dyDescent="0.2"/>
    <row r="5265" s="48" customFormat="1" ht="18.600000000000001" customHeight="1" x14ac:dyDescent="0.2"/>
    <row r="5266" s="48" customFormat="1" ht="18.600000000000001" customHeight="1" x14ac:dyDescent="0.2"/>
    <row r="5267" s="48" customFormat="1" ht="18.600000000000001" customHeight="1" x14ac:dyDescent="0.2"/>
    <row r="5268" s="48" customFormat="1" ht="18.600000000000001" customHeight="1" x14ac:dyDescent="0.2"/>
    <row r="5269" s="48" customFormat="1" ht="18.600000000000001" customHeight="1" x14ac:dyDescent="0.2"/>
    <row r="5270" s="48" customFormat="1" ht="18.600000000000001" customHeight="1" x14ac:dyDescent="0.2"/>
    <row r="5271" s="48" customFormat="1" ht="18.600000000000001" customHeight="1" x14ac:dyDescent="0.2"/>
    <row r="5272" s="48" customFormat="1" ht="18.600000000000001" customHeight="1" x14ac:dyDescent="0.2"/>
    <row r="5273" s="48" customFormat="1" ht="18.600000000000001" customHeight="1" x14ac:dyDescent="0.2"/>
    <row r="5274" s="48" customFormat="1" ht="18.600000000000001" customHeight="1" x14ac:dyDescent="0.2"/>
    <row r="5275" s="48" customFormat="1" ht="18.600000000000001" customHeight="1" x14ac:dyDescent="0.2"/>
    <row r="5276" s="48" customFormat="1" ht="18.600000000000001" customHeight="1" x14ac:dyDescent="0.2"/>
    <row r="5277" s="48" customFormat="1" ht="18.600000000000001" customHeight="1" x14ac:dyDescent="0.2"/>
    <row r="5278" s="48" customFormat="1" ht="18.600000000000001" customHeight="1" x14ac:dyDescent="0.2"/>
    <row r="5279" s="48" customFormat="1" ht="18.600000000000001" customHeight="1" x14ac:dyDescent="0.2"/>
    <row r="5280" s="48" customFormat="1" ht="18.600000000000001" customHeight="1" x14ac:dyDescent="0.2"/>
    <row r="5281" s="48" customFormat="1" ht="18.600000000000001" customHeight="1" x14ac:dyDescent="0.2"/>
    <row r="5282" s="48" customFormat="1" ht="18.600000000000001" customHeight="1" x14ac:dyDescent="0.2"/>
    <row r="5283" s="48" customFormat="1" ht="18.600000000000001" customHeight="1" x14ac:dyDescent="0.2"/>
    <row r="5284" s="48" customFormat="1" ht="18.600000000000001" customHeight="1" x14ac:dyDescent="0.2"/>
    <row r="5285" s="48" customFormat="1" ht="18.600000000000001" customHeight="1" x14ac:dyDescent="0.2"/>
    <row r="5286" s="48" customFormat="1" ht="18.600000000000001" customHeight="1" x14ac:dyDescent="0.2"/>
    <row r="5287" s="48" customFormat="1" ht="18.600000000000001" customHeight="1" x14ac:dyDescent="0.2"/>
    <row r="5288" s="48" customFormat="1" ht="18.600000000000001" customHeight="1" x14ac:dyDescent="0.2"/>
    <row r="5289" s="48" customFormat="1" ht="18.600000000000001" customHeight="1" x14ac:dyDescent="0.2"/>
    <row r="5290" s="48" customFormat="1" ht="18.600000000000001" customHeight="1" x14ac:dyDescent="0.2"/>
    <row r="5291" s="48" customFormat="1" ht="18.600000000000001" customHeight="1" x14ac:dyDescent="0.2"/>
    <row r="5292" s="48" customFormat="1" ht="18.600000000000001" customHeight="1" x14ac:dyDescent="0.2"/>
    <row r="5293" s="48" customFormat="1" ht="18.600000000000001" customHeight="1" x14ac:dyDescent="0.2"/>
    <row r="5294" s="48" customFormat="1" ht="18.600000000000001" customHeight="1" x14ac:dyDescent="0.2"/>
    <row r="5295" s="48" customFormat="1" ht="18.600000000000001" customHeight="1" x14ac:dyDescent="0.2"/>
    <row r="5296" s="48" customFormat="1" ht="18.600000000000001" customHeight="1" x14ac:dyDescent="0.2"/>
    <row r="5297" s="48" customFormat="1" ht="18.600000000000001" customHeight="1" x14ac:dyDescent="0.2"/>
    <row r="5298" s="48" customFormat="1" ht="18.600000000000001" customHeight="1" x14ac:dyDescent="0.2"/>
    <row r="5299" s="48" customFormat="1" ht="18.600000000000001" customHeight="1" x14ac:dyDescent="0.2"/>
    <row r="5300" s="48" customFormat="1" ht="18.600000000000001" customHeight="1" x14ac:dyDescent="0.2"/>
    <row r="5301" s="48" customFormat="1" ht="18.600000000000001" customHeight="1" x14ac:dyDescent="0.2"/>
    <row r="5302" s="48" customFormat="1" ht="18.600000000000001" customHeight="1" x14ac:dyDescent="0.2"/>
    <row r="5303" s="48" customFormat="1" ht="18.600000000000001" customHeight="1" x14ac:dyDescent="0.2"/>
    <row r="5304" s="48" customFormat="1" ht="18.600000000000001" customHeight="1" x14ac:dyDescent="0.2"/>
    <row r="5305" s="48" customFormat="1" ht="18.600000000000001" customHeight="1" x14ac:dyDescent="0.2"/>
    <row r="5306" s="48" customFormat="1" ht="18.600000000000001" customHeight="1" x14ac:dyDescent="0.2"/>
    <row r="5307" s="48" customFormat="1" ht="18.600000000000001" customHeight="1" x14ac:dyDescent="0.2"/>
    <row r="5308" s="48" customFormat="1" ht="18.600000000000001" customHeight="1" x14ac:dyDescent="0.2"/>
    <row r="5309" s="48" customFormat="1" ht="18.600000000000001" customHeight="1" x14ac:dyDescent="0.2"/>
    <row r="5310" s="48" customFormat="1" ht="18.600000000000001" customHeight="1" x14ac:dyDescent="0.2"/>
    <row r="5311" s="48" customFormat="1" ht="18.600000000000001" customHeight="1" x14ac:dyDescent="0.2"/>
    <row r="5312" s="48" customFormat="1" ht="18.600000000000001" customHeight="1" x14ac:dyDescent="0.2"/>
    <row r="5313" s="48" customFormat="1" ht="18.600000000000001" customHeight="1" x14ac:dyDescent="0.2"/>
    <row r="5314" s="48" customFormat="1" ht="18.600000000000001" customHeight="1" x14ac:dyDescent="0.2"/>
    <row r="5315" s="48" customFormat="1" ht="18.600000000000001" customHeight="1" x14ac:dyDescent="0.2"/>
    <row r="5316" s="48" customFormat="1" ht="18.600000000000001" customHeight="1" x14ac:dyDescent="0.2"/>
    <row r="5317" s="48" customFormat="1" ht="18.600000000000001" customHeight="1" x14ac:dyDescent="0.2"/>
    <row r="5318" s="48" customFormat="1" ht="18.600000000000001" customHeight="1" x14ac:dyDescent="0.2"/>
    <row r="5319" s="48" customFormat="1" ht="18.600000000000001" customHeight="1" x14ac:dyDescent="0.2"/>
    <row r="5320" s="48" customFormat="1" ht="18.600000000000001" customHeight="1" x14ac:dyDescent="0.2"/>
    <row r="5321" s="48" customFormat="1" ht="18.600000000000001" customHeight="1" x14ac:dyDescent="0.2"/>
    <row r="5322" s="48" customFormat="1" ht="18.600000000000001" customHeight="1" x14ac:dyDescent="0.2"/>
    <row r="5323" s="48" customFormat="1" ht="18.600000000000001" customHeight="1" x14ac:dyDescent="0.2"/>
    <row r="5324" s="48" customFormat="1" ht="18.600000000000001" customHeight="1" x14ac:dyDescent="0.2"/>
    <row r="5325" s="48" customFormat="1" ht="18.600000000000001" customHeight="1" x14ac:dyDescent="0.2"/>
    <row r="5326" s="48" customFormat="1" ht="18.600000000000001" customHeight="1" x14ac:dyDescent="0.2"/>
    <row r="5327" s="48" customFormat="1" ht="18.600000000000001" customHeight="1" x14ac:dyDescent="0.2"/>
    <row r="5328" s="48" customFormat="1" ht="18.600000000000001" customHeight="1" x14ac:dyDescent="0.2"/>
    <row r="5329" s="48" customFormat="1" ht="18.600000000000001" customHeight="1" x14ac:dyDescent="0.2"/>
    <row r="5330" s="48" customFormat="1" ht="18.600000000000001" customHeight="1" x14ac:dyDescent="0.2"/>
    <row r="5331" s="48" customFormat="1" ht="18.600000000000001" customHeight="1" x14ac:dyDescent="0.2"/>
    <row r="5332" s="48" customFormat="1" ht="18.600000000000001" customHeight="1" x14ac:dyDescent="0.2"/>
    <row r="5333" s="48" customFormat="1" ht="18.600000000000001" customHeight="1" x14ac:dyDescent="0.2"/>
    <row r="5334" s="48" customFormat="1" ht="18.600000000000001" customHeight="1" x14ac:dyDescent="0.2"/>
    <row r="5335" s="48" customFormat="1" ht="18.600000000000001" customHeight="1" x14ac:dyDescent="0.2"/>
    <row r="5336" s="48" customFormat="1" ht="18.600000000000001" customHeight="1" x14ac:dyDescent="0.2"/>
    <row r="5337" s="48" customFormat="1" ht="18.600000000000001" customHeight="1" x14ac:dyDescent="0.2"/>
    <row r="5338" s="48" customFormat="1" ht="18.600000000000001" customHeight="1" x14ac:dyDescent="0.2"/>
    <row r="5339" s="48" customFormat="1" ht="18.600000000000001" customHeight="1" x14ac:dyDescent="0.2"/>
    <row r="5340" s="48" customFormat="1" ht="18.600000000000001" customHeight="1" x14ac:dyDescent="0.2"/>
    <row r="5341" s="48" customFormat="1" ht="18.600000000000001" customHeight="1" x14ac:dyDescent="0.2"/>
    <row r="5342" s="48" customFormat="1" ht="18.600000000000001" customHeight="1" x14ac:dyDescent="0.2"/>
    <row r="5343" s="48" customFormat="1" ht="18.600000000000001" customHeight="1" x14ac:dyDescent="0.2"/>
    <row r="5344" s="48" customFormat="1" ht="18.600000000000001" customHeight="1" x14ac:dyDescent="0.2"/>
    <row r="5345" s="48" customFormat="1" ht="18.600000000000001" customHeight="1" x14ac:dyDescent="0.2"/>
    <row r="5346" s="48" customFormat="1" ht="18.600000000000001" customHeight="1" x14ac:dyDescent="0.2"/>
    <row r="5347" s="48" customFormat="1" ht="18.600000000000001" customHeight="1" x14ac:dyDescent="0.2"/>
    <row r="5348" s="48" customFormat="1" ht="18.600000000000001" customHeight="1" x14ac:dyDescent="0.2"/>
    <row r="5349" s="48" customFormat="1" ht="18.600000000000001" customHeight="1" x14ac:dyDescent="0.2"/>
    <row r="5350" s="48" customFormat="1" ht="18.600000000000001" customHeight="1" x14ac:dyDescent="0.2"/>
    <row r="5351" s="48" customFormat="1" ht="18.600000000000001" customHeight="1" x14ac:dyDescent="0.2"/>
    <row r="5352" s="48" customFormat="1" ht="18.600000000000001" customHeight="1" x14ac:dyDescent="0.2"/>
    <row r="5353" s="48" customFormat="1" ht="18.600000000000001" customHeight="1" x14ac:dyDescent="0.2"/>
    <row r="5354" s="48" customFormat="1" ht="18.600000000000001" customHeight="1" x14ac:dyDescent="0.2"/>
    <row r="5355" s="48" customFormat="1" ht="18.600000000000001" customHeight="1" x14ac:dyDescent="0.2"/>
    <row r="5356" s="48" customFormat="1" ht="18.600000000000001" customHeight="1" x14ac:dyDescent="0.2"/>
    <row r="5357" s="48" customFormat="1" ht="18.600000000000001" customHeight="1" x14ac:dyDescent="0.2"/>
    <row r="5358" s="48" customFormat="1" ht="18.600000000000001" customHeight="1" x14ac:dyDescent="0.2"/>
    <row r="5359" s="48" customFormat="1" ht="18.600000000000001" customHeight="1" x14ac:dyDescent="0.2"/>
    <row r="5360" s="48" customFormat="1" ht="18.600000000000001" customHeight="1" x14ac:dyDescent="0.2"/>
    <row r="5361" s="48" customFormat="1" ht="18.600000000000001" customHeight="1" x14ac:dyDescent="0.2"/>
    <row r="5362" s="48" customFormat="1" ht="18.600000000000001" customHeight="1" x14ac:dyDescent="0.2"/>
    <row r="5363" s="48" customFormat="1" ht="18.600000000000001" customHeight="1" x14ac:dyDescent="0.2"/>
    <row r="5364" s="48" customFormat="1" ht="18.600000000000001" customHeight="1" x14ac:dyDescent="0.2"/>
    <row r="5365" s="48" customFormat="1" ht="18.600000000000001" customHeight="1" x14ac:dyDescent="0.2"/>
    <row r="5366" s="48" customFormat="1" ht="18.600000000000001" customHeight="1" x14ac:dyDescent="0.2"/>
    <row r="5367" s="48" customFormat="1" ht="18.600000000000001" customHeight="1" x14ac:dyDescent="0.2"/>
    <row r="5368" s="48" customFormat="1" ht="18.600000000000001" customHeight="1" x14ac:dyDescent="0.2"/>
    <row r="5369" s="48" customFormat="1" ht="18.600000000000001" customHeight="1" x14ac:dyDescent="0.2"/>
    <row r="5370" s="48" customFormat="1" ht="18.600000000000001" customHeight="1" x14ac:dyDescent="0.2"/>
    <row r="5371" s="48" customFormat="1" ht="18.600000000000001" customHeight="1" x14ac:dyDescent="0.2"/>
    <row r="5372" s="48" customFormat="1" ht="18.600000000000001" customHeight="1" x14ac:dyDescent="0.2"/>
    <row r="5373" s="48" customFormat="1" ht="18.600000000000001" customHeight="1" x14ac:dyDescent="0.2"/>
    <row r="5374" s="48" customFormat="1" ht="18.600000000000001" customHeight="1" x14ac:dyDescent="0.2"/>
    <row r="5375" s="48" customFormat="1" ht="18.600000000000001" customHeight="1" x14ac:dyDescent="0.2"/>
    <row r="5376" s="48" customFormat="1" ht="18.600000000000001" customHeight="1" x14ac:dyDescent="0.2"/>
    <row r="5377" s="48" customFormat="1" ht="18.600000000000001" customHeight="1" x14ac:dyDescent="0.2"/>
    <row r="5378" s="48" customFormat="1" ht="18.600000000000001" customHeight="1" x14ac:dyDescent="0.2"/>
    <row r="5379" s="48" customFormat="1" ht="18.600000000000001" customHeight="1" x14ac:dyDescent="0.2"/>
    <row r="5380" s="48" customFormat="1" ht="18.600000000000001" customHeight="1" x14ac:dyDescent="0.2"/>
    <row r="5381" s="48" customFormat="1" ht="18.600000000000001" customHeight="1" x14ac:dyDescent="0.2"/>
    <row r="5382" s="48" customFormat="1" ht="18.600000000000001" customHeight="1" x14ac:dyDescent="0.2"/>
    <row r="5383" s="48" customFormat="1" ht="18.600000000000001" customHeight="1" x14ac:dyDescent="0.2"/>
    <row r="5384" s="48" customFormat="1" ht="18.600000000000001" customHeight="1" x14ac:dyDescent="0.2"/>
    <row r="5385" s="48" customFormat="1" ht="18.600000000000001" customHeight="1" x14ac:dyDescent="0.2"/>
    <row r="5386" s="48" customFormat="1" ht="18.600000000000001" customHeight="1" x14ac:dyDescent="0.2"/>
    <row r="5387" s="48" customFormat="1" ht="18.600000000000001" customHeight="1" x14ac:dyDescent="0.2"/>
    <row r="5388" s="48" customFormat="1" ht="18.600000000000001" customHeight="1" x14ac:dyDescent="0.2"/>
    <row r="5389" s="48" customFormat="1" ht="18.600000000000001" customHeight="1" x14ac:dyDescent="0.2"/>
    <row r="5390" s="48" customFormat="1" ht="18.600000000000001" customHeight="1" x14ac:dyDescent="0.2"/>
    <row r="5391" s="48" customFormat="1" ht="18.600000000000001" customHeight="1" x14ac:dyDescent="0.2"/>
    <row r="5392" s="48" customFormat="1" ht="18.600000000000001" customHeight="1" x14ac:dyDescent="0.2"/>
    <row r="5393" s="48" customFormat="1" ht="18.600000000000001" customHeight="1" x14ac:dyDescent="0.2"/>
    <row r="5394" s="48" customFormat="1" ht="18.600000000000001" customHeight="1" x14ac:dyDescent="0.2"/>
    <row r="5395" s="48" customFormat="1" ht="18.600000000000001" customHeight="1" x14ac:dyDescent="0.2"/>
    <row r="5396" s="48" customFormat="1" ht="18.600000000000001" customHeight="1" x14ac:dyDescent="0.2"/>
    <row r="5397" s="48" customFormat="1" ht="18.600000000000001" customHeight="1" x14ac:dyDescent="0.2"/>
    <row r="5398" s="48" customFormat="1" ht="18.600000000000001" customHeight="1" x14ac:dyDescent="0.2"/>
    <row r="5399" s="48" customFormat="1" ht="18.600000000000001" customHeight="1" x14ac:dyDescent="0.2"/>
    <row r="5400" s="48" customFormat="1" ht="18.600000000000001" customHeight="1" x14ac:dyDescent="0.2"/>
    <row r="5401" s="48" customFormat="1" ht="18.600000000000001" customHeight="1" x14ac:dyDescent="0.2"/>
    <row r="5402" s="48" customFormat="1" ht="18.600000000000001" customHeight="1" x14ac:dyDescent="0.2"/>
    <row r="5403" s="48" customFormat="1" ht="18.600000000000001" customHeight="1" x14ac:dyDescent="0.2"/>
    <row r="5404" s="48" customFormat="1" ht="18.600000000000001" customHeight="1" x14ac:dyDescent="0.2"/>
    <row r="5405" s="48" customFormat="1" ht="18.600000000000001" customHeight="1" x14ac:dyDescent="0.2"/>
    <row r="5406" s="48" customFormat="1" ht="18.600000000000001" customHeight="1" x14ac:dyDescent="0.2"/>
    <row r="5407" s="48" customFormat="1" ht="18.600000000000001" customHeight="1" x14ac:dyDescent="0.2"/>
    <row r="5408" s="48" customFormat="1" ht="18.600000000000001" customHeight="1" x14ac:dyDescent="0.2"/>
    <row r="5409" s="48" customFormat="1" ht="18.600000000000001" customHeight="1" x14ac:dyDescent="0.2"/>
    <row r="5410" s="48" customFormat="1" ht="18.600000000000001" customHeight="1" x14ac:dyDescent="0.2"/>
    <row r="5411" s="48" customFormat="1" ht="18.600000000000001" customHeight="1" x14ac:dyDescent="0.2"/>
    <row r="5412" s="48" customFormat="1" ht="18.600000000000001" customHeight="1" x14ac:dyDescent="0.2"/>
    <row r="5413" s="48" customFormat="1" ht="18.600000000000001" customHeight="1" x14ac:dyDescent="0.2"/>
    <row r="5414" s="48" customFormat="1" ht="18.600000000000001" customHeight="1" x14ac:dyDescent="0.2"/>
    <row r="5415" s="48" customFormat="1" ht="18.600000000000001" customHeight="1" x14ac:dyDescent="0.2"/>
    <row r="5416" s="48" customFormat="1" ht="18.600000000000001" customHeight="1" x14ac:dyDescent="0.2"/>
    <row r="5417" s="48" customFormat="1" ht="18.600000000000001" customHeight="1" x14ac:dyDescent="0.2"/>
    <row r="5418" s="48" customFormat="1" ht="18.600000000000001" customHeight="1" x14ac:dyDescent="0.2"/>
    <row r="5419" s="48" customFormat="1" ht="18.600000000000001" customHeight="1" x14ac:dyDescent="0.2"/>
    <row r="5420" s="48" customFormat="1" ht="18.600000000000001" customHeight="1" x14ac:dyDescent="0.2"/>
    <row r="5421" s="48" customFormat="1" ht="18.600000000000001" customHeight="1" x14ac:dyDescent="0.2"/>
    <row r="5422" s="48" customFormat="1" ht="18.600000000000001" customHeight="1" x14ac:dyDescent="0.2"/>
    <row r="5423" s="48" customFormat="1" ht="18.600000000000001" customHeight="1" x14ac:dyDescent="0.2"/>
    <row r="5424" s="48" customFormat="1" ht="18.600000000000001" customHeight="1" x14ac:dyDescent="0.2"/>
    <row r="5425" s="48" customFormat="1" ht="18.600000000000001" customHeight="1" x14ac:dyDescent="0.2"/>
    <row r="5426" s="48" customFormat="1" ht="18.600000000000001" customHeight="1" x14ac:dyDescent="0.2"/>
    <row r="5427" s="48" customFormat="1" ht="18.600000000000001" customHeight="1" x14ac:dyDescent="0.2"/>
    <row r="5428" s="48" customFormat="1" ht="18.600000000000001" customHeight="1" x14ac:dyDescent="0.2"/>
    <row r="5429" s="48" customFormat="1" ht="18.600000000000001" customHeight="1" x14ac:dyDescent="0.2"/>
    <row r="5430" s="48" customFormat="1" ht="18.600000000000001" customHeight="1" x14ac:dyDescent="0.2"/>
    <row r="5431" s="48" customFormat="1" ht="18.600000000000001" customHeight="1" x14ac:dyDescent="0.2"/>
    <row r="5432" s="48" customFormat="1" ht="18.600000000000001" customHeight="1" x14ac:dyDescent="0.2"/>
    <row r="5433" s="48" customFormat="1" ht="18.600000000000001" customHeight="1" x14ac:dyDescent="0.2"/>
    <row r="5434" s="48" customFormat="1" ht="18.600000000000001" customHeight="1" x14ac:dyDescent="0.2"/>
    <row r="5435" s="48" customFormat="1" ht="18.600000000000001" customHeight="1" x14ac:dyDescent="0.2"/>
    <row r="5436" s="48" customFormat="1" ht="18.600000000000001" customHeight="1" x14ac:dyDescent="0.2"/>
    <row r="5437" s="48" customFormat="1" ht="18.600000000000001" customHeight="1" x14ac:dyDescent="0.2"/>
    <row r="5438" s="48" customFormat="1" ht="18.600000000000001" customHeight="1" x14ac:dyDescent="0.2"/>
    <row r="5439" s="48" customFormat="1" ht="18.600000000000001" customHeight="1" x14ac:dyDescent="0.2"/>
    <row r="5440" s="48" customFormat="1" ht="18.600000000000001" customHeight="1" x14ac:dyDescent="0.2"/>
    <row r="5441" s="48" customFormat="1" ht="18.600000000000001" customHeight="1" x14ac:dyDescent="0.2"/>
    <row r="5442" s="48" customFormat="1" ht="18.600000000000001" customHeight="1" x14ac:dyDescent="0.2"/>
    <row r="5443" s="48" customFormat="1" ht="18.600000000000001" customHeight="1" x14ac:dyDescent="0.2"/>
    <row r="5444" s="48" customFormat="1" ht="18.600000000000001" customHeight="1" x14ac:dyDescent="0.2"/>
    <row r="5445" s="48" customFormat="1" ht="18.600000000000001" customHeight="1" x14ac:dyDescent="0.2"/>
    <row r="5446" s="48" customFormat="1" ht="18.600000000000001" customHeight="1" x14ac:dyDescent="0.2"/>
    <row r="5447" s="48" customFormat="1" ht="18.600000000000001" customHeight="1" x14ac:dyDescent="0.2"/>
    <row r="5448" s="48" customFormat="1" ht="18.600000000000001" customHeight="1" x14ac:dyDescent="0.2"/>
    <row r="5449" s="48" customFormat="1" ht="18.600000000000001" customHeight="1" x14ac:dyDescent="0.2"/>
    <row r="5450" s="48" customFormat="1" ht="18.600000000000001" customHeight="1" x14ac:dyDescent="0.2"/>
    <row r="5451" s="48" customFormat="1" ht="18.600000000000001" customHeight="1" x14ac:dyDescent="0.2"/>
    <row r="5452" s="48" customFormat="1" ht="18.600000000000001" customHeight="1" x14ac:dyDescent="0.2"/>
    <row r="5453" s="48" customFormat="1" ht="18.600000000000001" customHeight="1" x14ac:dyDescent="0.2"/>
    <row r="5454" s="48" customFormat="1" ht="18.600000000000001" customHeight="1" x14ac:dyDescent="0.2"/>
    <row r="5455" s="48" customFormat="1" ht="18.600000000000001" customHeight="1" x14ac:dyDescent="0.2"/>
    <row r="5456" s="48" customFormat="1" ht="18.600000000000001" customHeight="1" x14ac:dyDescent="0.2"/>
    <row r="5457" s="48" customFormat="1" ht="18.600000000000001" customHeight="1" x14ac:dyDescent="0.2"/>
    <row r="5458" s="48" customFormat="1" ht="18.600000000000001" customHeight="1" x14ac:dyDescent="0.2"/>
    <row r="5459" s="48" customFormat="1" ht="18.600000000000001" customHeight="1" x14ac:dyDescent="0.2"/>
    <row r="5460" s="48" customFormat="1" ht="18.600000000000001" customHeight="1" x14ac:dyDescent="0.2"/>
    <row r="5461" s="48" customFormat="1" ht="18.600000000000001" customHeight="1" x14ac:dyDescent="0.2"/>
    <row r="5462" s="48" customFormat="1" ht="18.600000000000001" customHeight="1" x14ac:dyDescent="0.2"/>
    <row r="5463" s="48" customFormat="1" ht="18.600000000000001" customHeight="1" x14ac:dyDescent="0.2"/>
    <row r="5464" s="48" customFormat="1" ht="18.600000000000001" customHeight="1" x14ac:dyDescent="0.2"/>
    <row r="5465" s="48" customFormat="1" ht="18.600000000000001" customHeight="1" x14ac:dyDescent="0.2"/>
    <row r="5466" s="48" customFormat="1" ht="18.600000000000001" customHeight="1" x14ac:dyDescent="0.2"/>
    <row r="5467" s="48" customFormat="1" ht="18.600000000000001" customHeight="1" x14ac:dyDescent="0.2"/>
    <row r="5468" s="48" customFormat="1" ht="18.600000000000001" customHeight="1" x14ac:dyDescent="0.2"/>
    <row r="5469" s="48" customFormat="1" ht="18.600000000000001" customHeight="1" x14ac:dyDescent="0.2"/>
    <row r="5470" s="48" customFormat="1" ht="18.600000000000001" customHeight="1" x14ac:dyDescent="0.2"/>
    <row r="5471" s="48" customFormat="1" ht="18.600000000000001" customHeight="1" x14ac:dyDescent="0.2"/>
    <row r="5472" s="48" customFormat="1" ht="18.600000000000001" customHeight="1" x14ac:dyDescent="0.2"/>
    <row r="5473" s="48" customFormat="1" ht="18.600000000000001" customHeight="1" x14ac:dyDescent="0.2"/>
    <row r="5474" s="48" customFormat="1" ht="18.600000000000001" customHeight="1" x14ac:dyDescent="0.2"/>
    <row r="5475" s="48" customFormat="1" ht="18.600000000000001" customHeight="1" x14ac:dyDescent="0.2"/>
    <row r="5476" s="48" customFormat="1" ht="18.600000000000001" customHeight="1" x14ac:dyDescent="0.2"/>
    <row r="5477" s="48" customFormat="1" ht="18.600000000000001" customHeight="1" x14ac:dyDescent="0.2"/>
    <row r="5478" s="48" customFormat="1" ht="18.600000000000001" customHeight="1" x14ac:dyDescent="0.2"/>
    <row r="5479" s="48" customFormat="1" ht="18.600000000000001" customHeight="1" x14ac:dyDescent="0.2"/>
    <row r="5480" s="48" customFormat="1" ht="18.600000000000001" customHeight="1" x14ac:dyDescent="0.2"/>
    <row r="5481" s="48" customFormat="1" ht="18.600000000000001" customHeight="1" x14ac:dyDescent="0.2"/>
    <row r="5482" s="48" customFormat="1" ht="18.600000000000001" customHeight="1" x14ac:dyDescent="0.2"/>
    <row r="5483" s="48" customFormat="1" ht="18.600000000000001" customHeight="1" x14ac:dyDescent="0.2"/>
    <row r="5484" s="48" customFormat="1" ht="18.600000000000001" customHeight="1" x14ac:dyDescent="0.2"/>
    <row r="5485" s="48" customFormat="1" ht="18.600000000000001" customHeight="1" x14ac:dyDescent="0.2"/>
    <row r="5486" s="48" customFormat="1" ht="18.600000000000001" customHeight="1" x14ac:dyDescent="0.2"/>
    <row r="5487" s="48" customFormat="1" ht="18.600000000000001" customHeight="1" x14ac:dyDescent="0.2"/>
    <row r="5488" s="48" customFormat="1" ht="18.600000000000001" customHeight="1" x14ac:dyDescent="0.2"/>
    <row r="5489" s="48" customFormat="1" ht="18.600000000000001" customHeight="1" x14ac:dyDescent="0.2"/>
    <row r="5490" s="48" customFormat="1" ht="18.600000000000001" customHeight="1" x14ac:dyDescent="0.2"/>
    <row r="5491" s="48" customFormat="1" ht="18.600000000000001" customHeight="1" x14ac:dyDescent="0.2"/>
    <row r="5492" s="48" customFormat="1" ht="18.600000000000001" customHeight="1" x14ac:dyDescent="0.2"/>
    <row r="5493" s="48" customFormat="1" ht="18.600000000000001" customHeight="1" x14ac:dyDescent="0.2"/>
    <row r="5494" s="48" customFormat="1" ht="18.600000000000001" customHeight="1" x14ac:dyDescent="0.2"/>
    <row r="5495" s="48" customFormat="1" ht="18.600000000000001" customHeight="1" x14ac:dyDescent="0.2"/>
    <row r="5496" s="48" customFormat="1" ht="18.600000000000001" customHeight="1" x14ac:dyDescent="0.2"/>
    <row r="5497" s="48" customFormat="1" ht="18.600000000000001" customHeight="1" x14ac:dyDescent="0.2"/>
    <row r="5498" s="48" customFormat="1" ht="18.600000000000001" customHeight="1" x14ac:dyDescent="0.2"/>
    <row r="5499" s="48" customFormat="1" ht="18.600000000000001" customHeight="1" x14ac:dyDescent="0.2"/>
    <row r="5500" s="48" customFormat="1" ht="18.600000000000001" customHeight="1" x14ac:dyDescent="0.2"/>
    <row r="5501" s="48" customFormat="1" ht="18.600000000000001" customHeight="1" x14ac:dyDescent="0.2"/>
    <row r="5502" s="48" customFormat="1" ht="18.600000000000001" customHeight="1" x14ac:dyDescent="0.2"/>
    <row r="5503" s="48" customFormat="1" ht="18.600000000000001" customHeight="1" x14ac:dyDescent="0.2"/>
    <row r="5504" s="48" customFormat="1" ht="18.600000000000001" customHeight="1" x14ac:dyDescent="0.2"/>
    <row r="5505" s="48" customFormat="1" ht="18.600000000000001" customHeight="1" x14ac:dyDescent="0.2"/>
    <row r="5506" s="48" customFormat="1" ht="18.600000000000001" customHeight="1" x14ac:dyDescent="0.2"/>
    <row r="5507" s="48" customFormat="1" ht="18.600000000000001" customHeight="1" x14ac:dyDescent="0.2"/>
    <row r="5508" s="48" customFormat="1" ht="18.600000000000001" customHeight="1" x14ac:dyDescent="0.2"/>
    <row r="5509" s="48" customFormat="1" ht="18.600000000000001" customHeight="1" x14ac:dyDescent="0.2"/>
    <row r="5510" s="48" customFormat="1" ht="18.600000000000001" customHeight="1" x14ac:dyDescent="0.2"/>
    <row r="5511" s="48" customFormat="1" ht="18.600000000000001" customHeight="1" x14ac:dyDescent="0.2"/>
    <row r="5512" s="48" customFormat="1" ht="18.600000000000001" customHeight="1" x14ac:dyDescent="0.2"/>
    <row r="5513" s="48" customFormat="1" ht="18.600000000000001" customHeight="1" x14ac:dyDescent="0.2"/>
    <row r="5514" s="48" customFormat="1" ht="18.600000000000001" customHeight="1" x14ac:dyDescent="0.2"/>
    <row r="5515" s="48" customFormat="1" ht="18.600000000000001" customHeight="1" x14ac:dyDescent="0.2"/>
    <row r="5516" s="48" customFormat="1" ht="18.600000000000001" customHeight="1" x14ac:dyDescent="0.2"/>
    <row r="5517" s="48" customFormat="1" ht="18.600000000000001" customHeight="1" x14ac:dyDescent="0.2"/>
    <row r="5518" s="48" customFormat="1" ht="18.600000000000001" customHeight="1" x14ac:dyDescent="0.2"/>
    <row r="5519" s="48" customFormat="1" ht="18.600000000000001" customHeight="1" x14ac:dyDescent="0.2"/>
    <row r="5520" s="48" customFormat="1" ht="18.600000000000001" customHeight="1" x14ac:dyDescent="0.2"/>
    <row r="5521" s="48" customFormat="1" ht="18.600000000000001" customHeight="1" x14ac:dyDescent="0.2"/>
    <row r="5522" s="48" customFormat="1" ht="18.600000000000001" customHeight="1" x14ac:dyDescent="0.2"/>
    <row r="5523" s="48" customFormat="1" ht="18.600000000000001" customHeight="1" x14ac:dyDescent="0.2"/>
    <row r="5524" s="48" customFormat="1" ht="18.600000000000001" customHeight="1" x14ac:dyDescent="0.2"/>
    <row r="5525" s="48" customFormat="1" ht="18.600000000000001" customHeight="1" x14ac:dyDescent="0.2"/>
    <row r="5526" s="48" customFormat="1" ht="18.600000000000001" customHeight="1" x14ac:dyDescent="0.2"/>
    <row r="5527" s="48" customFormat="1" ht="18.600000000000001" customHeight="1" x14ac:dyDescent="0.2"/>
    <row r="5528" s="48" customFormat="1" ht="18.600000000000001" customHeight="1" x14ac:dyDescent="0.2"/>
    <row r="5529" s="48" customFormat="1" ht="18.600000000000001" customHeight="1" x14ac:dyDescent="0.2"/>
    <row r="5530" s="48" customFormat="1" ht="18.600000000000001" customHeight="1" x14ac:dyDescent="0.2"/>
    <row r="5531" s="48" customFormat="1" ht="18.600000000000001" customHeight="1" x14ac:dyDescent="0.2"/>
    <row r="5532" s="48" customFormat="1" ht="18.600000000000001" customHeight="1" x14ac:dyDescent="0.2"/>
    <row r="5533" s="48" customFormat="1" ht="18.600000000000001" customHeight="1" x14ac:dyDescent="0.2"/>
    <row r="5534" s="48" customFormat="1" ht="18.600000000000001" customHeight="1" x14ac:dyDescent="0.2"/>
    <row r="5535" s="48" customFormat="1" ht="18.600000000000001" customHeight="1" x14ac:dyDescent="0.2"/>
    <row r="5536" s="48" customFormat="1" ht="18.600000000000001" customHeight="1" x14ac:dyDescent="0.2"/>
    <row r="5537" s="48" customFormat="1" ht="18.600000000000001" customHeight="1" x14ac:dyDescent="0.2"/>
    <row r="5538" s="48" customFormat="1" ht="18.600000000000001" customHeight="1" x14ac:dyDescent="0.2"/>
    <row r="5539" s="48" customFormat="1" ht="18.600000000000001" customHeight="1" x14ac:dyDescent="0.2"/>
    <row r="5540" s="48" customFormat="1" ht="18.600000000000001" customHeight="1" x14ac:dyDescent="0.2"/>
    <row r="5541" s="48" customFormat="1" ht="18.600000000000001" customHeight="1" x14ac:dyDescent="0.2"/>
    <row r="5542" s="48" customFormat="1" ht="18.600000000000001" customHeight="1" x14ac:dyDescent="0.2"/>
    <row r="5543" s="48" customFormat="1" ht="18.600000000000001" customHeight="1" x14ac:dyDescent="0.2"/>
    <row r="5544" s="48" customFormat="1" ht="18.600000000000001" customHeight="1" x14ac:dyDescent="0.2"/>
    <row r="5545" s="48" customFormat="1" ht="18.600000000000001" customHeight="1" x14ac:dyDescent="0.2"/>
    <row r="5546" s="48" customFormat="1" ht="18.600000000000001" customHeight="1" x14ac:dyDescent="0.2"/>
    <row r="5547" s="48" customFormat="1" ht="18.600000000000001" customHeight="1" x14ac:dyDescent="0.2"/>
    <row r="5548" s="48" customFormat="1" ht="18.600000000000001" customHeight="1" x14ac:dyDescent="0.2"/>
    <row r="5549" s="48" customFormat="1" ht="18.600000000000001" customHeight="1" x14ac:dyDescent="0.2"/>
    <row r="5550" s="48" customFormat="1" ht="18.600000000000001" customHeight="1" x14ac:dyDescent="0.2"/>
    <row r="5551" s="48" customFormat="1" ht="18.600000000000001" customHeight="1" x14ac:dyDescent="0.2"/>
    <row r="5552" s="48" customFormat="1" ht="18.600000000000001" customHeight="1" x14ac:dyDescent="0.2"/>
    <row r="5553" s="48" customFormat="1" ht="18.600000000000001" customHeight="1" x14ac:dyDescent="0.2"/>
    <row r="5554" s="48" customFormat="1" ht="18.600000000000001" customHeight="1" x14ac:dyDescent="0.2"/>
    <row r="5555" s="48" customFormat="1" ht="18.600000000000001" customHeight="1" x14ac:dyDescent="0.2"/>
    <row r="5556" s="48" customFormat="1" ht="18.600000000000001" customHeight="1" x14ac:dyDescent="0.2"/>
    <row r="5557" s="48" customFormat="1" ht="18.600000000000001" customHeight="1" x14ac:dyDescent="0.2"/>
    <row r="5558" s="48" customFormat="1" ht="18.600000000000001" customHeight="1" x14ac:dyDescent="0.2"/>
    <row r="5559" s="48" customFormat="1" ht="18.600000000000001" customHeight="1" x14ac:dyDescent="0.2"/>
    <row r="5560" s="48" customFormat="1" ht="18.600000000000001" customHeight="1" x14ac:dyDescent="0.2"/>
    <row r="5561" s="48" customFormat="1" ht="18.600000000000001" customHeight="1" x14ac:dyDescent="0.2"/>
    <row r="5562" s="48" customFormat="1" ht="18.600000000000001" customHeight="1" x14ac:dyDescent="0.2"/>
    <row r="5563" s="48" customFormat="1" ht="18.600000000000001" customHeight="1" x14ac:dyDescent="0.2"/>
    <row r="5564" s="48" customFormat="1" ht="18.600000000000001" customHeight="1" x14ac:dyDescent="0.2"/>
    <row r="5565" s="48" customFormat="1" ht="18.600000000000001" customHeight="1" x14ac:dyDescent="0.2"/>
    <row r="5566" s="48" customFormat="1" ht="18.600000000000001" customHeight="1" x14ac:dyDescent="0.2"/>
    <row r="5567" s="48" customFormat="1" ht="18.600000000000001" customHeight="1" x14ac:dyDescent="0.2"/>
    <row r="5568" s="48" customFormat="1" ht="18.600000000000001" customHeight="1" x14ac:dyDescent="0.2"/>
    <row r="5569" s="48" customFormat="1" ht="18.600000000000001" customHeight="1" x14ac:dyDescent="0.2"/>
    <row r="5570" s="48" customFormat="1" ht="18.600000000000001" customHeight="1" x14ac:dyDescent="0.2"/>
    <row r="5571" s="48" customFormat="1" ht="18.600000000000001" customHeight="1" x14ac:dyDescent="0.2"/>
    <row r="5572" s="48" customFormat="1" ht="18.600000000000001" customHeight="1" x14ac:dyDescent="0.2"/>
    <row r="5573" s="48" customFormat="1" ht="18.600000000000001" customHeight="1" x14ac:dyDescent="0.2"/>
    <row r="5574" s="48" customFormat="1" ht="18.600000000000001" customHeight="1" x14ac:dyDescent="0.2"/>
    <row r="5575" s="48" customFormat="1" ht="18.600000000000001" customHeight="1" x14ac:dyDescent="0.2"/>
    <row r="5576" s="48" customFormat="1" ht="18.600000000000001" customHeight="1" x14ac:dyDescent="0.2"/>
    <row r="5577" s="48" customFormat="1" ht="18.600000000000001" customHeight="1" x14ac:dyDescent="0.2"/>
    <row r="5578" s="48" customFormat="1" ht="18.600000000000001" customHeight="1" x14ac:dyDescent="0.2"/>
    <row r="5579" s="48" customFormat="1" ht="18.600000000000001" customHeight="1" x14ac:dyDescent="0.2"/>
    <row r="5580" s="48" customFormat="1" ht="18.600000000000001" customHeight="1" x14ac:dyDescent="0.2"/>
    <row r="5581" s="48" customFormat="1" ht="18.600000000000001" customHeight="1" x14ac:dyDescent="0.2"/>
    <row r="5582" s="48" customFormat="1" ht="18.600000000000001" customHeight="1" x14ac:dyDescent="0.2"/>
    <row r="5583" s="48" customFormat="1" ht="18.600000000000001" customHeight="1" x14ac:dyDescent="0.2"/>
    <row r="5584" s="48" customFormat="1" ht="18.600000000000001" customHeight="1" x14ac:dyDescent="0.2"/>
    <row r="5585" s="48" customFormat="1" ht="18.600000000000001" customHeight="1" x14ac:dyDescent="0.2"/>
    <row r="5586" s="48" customFormat="1" ht="18.600000000000001" customHeight="1" x14ac:dyDescent="0.2"/>
    <row r="5587" s="48" customFormat="1" ht="18.600000000000001" customHeight="1" x14ac:dyDescent="0.2"/>
    <row r="5588" s="48" customFormat="1" ht="18.600000000000001" customHeight="1" x14ac:dyDescent="0.2"/>
    <row r="5589" s="48" customFormat="1" ht="18.600000000000001" customHeight="1" x14ac:dyDescent="0.2"/>
    <row r="5590" s="48" customFormat="1" ht="18.600000000000001" customHeight="1" x14ac:dyDescent="0.2"/>
    <row r="5591" s="48" customFormat="1" ht="18.600000000000001" customHeight="1" x14ac:dyDescent="0.2"/>
    <row r="5592" s="48" customFormat="1" ht="18.600000000000001" customHeight="1" x14ac:dyDescent="0.2"/>
    <row r="5593" s="48" customFormat="1" ht="18.600000000000001" customHeight="1" x14ac:dyDescent="0.2"/>
    <row r="5594" s="48" customFormat="1" ht="18.600000000000001" customHeight="1" x14ac:dyDescent="0.2"/>
    <row r="5595" s="48" customFormat="1" ht="18.600000000000001" customHeight="1" x14ac:dyDescent="0.2"/>
    <row r="5596" s="48" customFormat="1" ht="18.600000000000001" customHeight="1" x14ac:dyDescent="0.2"/>
    <row r="5597" s="48" customFormat="1" ht="18.600000000000001" customHeight="1" x14ac:dyDescent="0.2"/>
    <row r="5598" s="48" customFormat="1" ht="18.600000000000001" customHeight="1" x14ac:dyDescent="0.2"/>
    <row r="5599" s="48" customFormat="1" ht="18.600000000000001" customHeight="1" x14ac:dyDescent="0.2"/>
    <row r="5600" s="48" customFormat="1" ht="18.600000000000001" customHeight="1" x14ac:dyDescent="0.2"/>
    <row r="5601" s="48" customFormat="1" ht="18.600000000000001" customHeight="1" x14ac:dyDescent="0.2"/>
    <row r="5602" s="48" customFormat="1" ht="18.600000000000001" customHeight="1" x14ac:dyDescent="0.2"/>
    <row r="5603" s="48" customFormat="1" ht="18.600000000000001" customHeight="1" x14ac:dyDescent="0.2"/>
    <row r="5604" s="48" customFormat="1" ht="18.600000000000001" customHeight="1" x14ac:dyDescent="0.2"/>
    <row r="5605" s="48" customFormat="1" ht="18.600000000000001" customHeight="1" x14ac:dyDescent="0.2"/>
    <row r="5606" s="48" customFormat="1" ht="18.600000000000001" customHeight="1" x14ac:dyDescent="0.2"/>
    <row r="5607" s="48" customFormat="1" ht="18.600000000000001" customHeight="1" x14ac:dyDescent="0.2"/>
    <row r="5608" s="48" customFormat="1" ht="18.600000000000001" customHeight="1" x14ac:dyDescent="0.2"/>
    <row r="5609" s="48" customFormat="1" ht="18.600000000000001" customHeight="1" x14ac:dyDescent="0.2"/>
    <row r="5610" s="48" customFormat="1" ht="18.600000000000001" customHeight="1" x14ac:dyDescent="0.2"/>
    <row r="5611" s="48" customFormat="1" ht="18.600000000000001" customHeight="1" x14ac:dyDescent="0.2"/>
    <row r="5612" s="48" customFormat="1" ht="18.600000000000001" customHeight="1" x14ac:dyDescent="0.2"/>
    <row r="5613" s="48" customFormat="1" ht="18.600000000000001" customHeight="1" x14ac:dyDescent="0.2"/>
    <row r="5614" s="48" customFormat="1" ht="18.600000000000001" customHeight="1" x14ac:dyDescent="0.2"/>
    <row r="5615" s="48" customFormat="1" ht="18.600000000000001" customHeight="1" x14ac:dyDescent="0.2"/>
    <row r="5616" s="48" customFormat="1" ht="18.600000000000001" customHeight="1" x14ac:dyDescent="0.2"/>
    <row r="5617" s="48" customFormat="1" ht="18.600000000000001" customHeight="1" x14ac:dyDescent="0.2"/>
    <row r="5618" s="48" customFormat="1" ht="18.600000000000001" customHeight="1" x14ac:dyDescent="0.2"/>
    <row r="5619" s="48" customFormat="1" ht="18.600000000000001" customHeight="1" x14ac:dyDescent="0.2"/>
    <row r="5620" s="48" customFormat="1" ht="18.600000000000001" customHeight="1" x14ac:dyDescent="0.2"/>
    <row r="5621" s="48" customFormat="1" ht="18.600000000000001" customHeight="1" x14ac:dyDescent="0.2"/>
    <row r="5622" s="48" customFormat="1" ht="18.600000000000001" customHeight="1" x14ac:dyDescent="0.2"/>
    <row r="5623" s="48" customFormat="1" ht="18.600000000000001" customHeight="1" x14ac:dyDescent="0.2"/>
    <row r="5624" s="48" customFormat="1" ht="18.600000000000001" customHeight="1" x14ac:dyDescent="0.2"/>
    <row r="5625" s="48" customFormat="1" ht="18.600000000000001" customHeight="1" x14ac:dyDescent="0.2"/>
    <row r="5626" s="48" customFormat="1" ht="18.600000000000001" customHeight="1" x14ac:dyDescent="0.2"/>
    <row r="5627" s="48" customFormat="1" ht="18.600000000000001" customHeight="1" x14ac:dyDescent="0.2"/>
    <row r="5628" s="48" customFormat="1" ht="18.600000000000001" customHeight="1" x14ac:dyDescent="0.2"/>
    <row r="5629" s="48" customFormat="1" ht="18.600000000000001" customHeight="1" x14ac:dyDescent="0.2"/>
    <row r="5630" s="48" customFormat="1" ht="18.600000000000001" customHeight="1" x14ac:dyDescent="0.2"/>
    <row r="5631" s="48" customFormat="1" ht="18.600000000000001" customHeight="1" x14ac:dyDescent="0.2"/>
    <row r="5632" s="48" customFormat="1" ht="18.600000000000001" customHeight="1" x14ac:dyDescent="0.2"/>
    <row r="5633" s="48" customFormat="1" ht="18.600000000000001" customHeight="1" x14ac:dyDescent="0.2"/>
    <row r="5634" s="48" customFormat="1" ht="18.600000000000001" customHeight="1" x14ac:dyDescent="0.2"/>
    <row r="5635" s="48" customFormat="1" ht="18.600000000000001" customHeight="1" x14ac:dyDescent="0.2"/>
    <row r="5636" s="48" customFormat="1" ht="18.600000000000001" customHeight="1" x14ac:dyDescent="0.2"/>
    <row r="5637" s="48" customFormat="1" ht="18.600000000000001" customHeight="1" x14ac:dyDescent="0.2"/>
    <row r="5638" s="48" customFormat="1" ht="18.600000000000001" customHeight="1" x14ac:dyDescent="0.2"/>
    <row r="5639" s="48" customFormat="1" ht="18.600000000000001" customHeight="1" x14ac:dyDescent="0.2"/>
    <row r="5640" s="48" customFormat="1" ht="18.600000000000001" customHeight="1" x14ac:dyDescent="0.2"/>
    <row r="5641" s="48" customFormat="1" ht="18.600000000000001" customHeight="1" x14ac:dyDescent="0.2"/>
    <row r="5642" s="48" customFormat="1" ht="18.600000000000001" customHeight="1" x14ac:dyDescent="0.2"/>
    <row r="5643" s="48" customFormat="1" ht="18.600000000000001" customHeight="1" x14ac:dyDescent="0.2"/>
    <row r="5644" s="48" customFormat="1" ht="18.600000000000001" customHeight="1" x14ac:dyDescent="0.2"/>
    <row r="5645" s="48" customFormat="1" ht="18.600000000000001" customHeight="1" x14ac:dyDescent="0.2"/>
    <row r="5646" s="48" customFormat="1" ht="18.600000000000001" customHeight="1" x14ac:dyDescent="0.2"/>
    <row r="5647" s="48" customFormat="1" ht="18.600000000000001" customHeight="1" x14ac:dyDescent="0.2"/>
    <row r="5648" s="48" customFormat="1" ht="18.600000000000001" customHeight="1" x14ac:dyDescent="0.2"/>
    <row r="5649" s="48" customFormat="1" ht="18.600000000000001" customHeight="1" x14ac:dyDescent="0.2"/>
    <row r="5650" s="48" customFormat="1" ht="18.600000000000001" customHeight="1" x14ac:dyDescent="0.2"/>
    <row r="5651" s="48" customFormat="1" ht="18.600000000000001" customHeight="1" x14ac:dyDescent="0.2"/>
    <row r="5652" s="48" customFormat="1" ht="18.600000000000001" customHeight="1" x14ac:dyDescent="0.2"/>
    <row r="5653" s="48" customFormat="1" ht="18.600000000000001" customHeight="1" x14ac:dyDescent="0.2"/>
    <row r="5654" s="48" customFormat="1" ht="18.600000000000001" customHeight="1" x14ac:dyDescent="0.2"/>
    <row r="5655" s="48" customFormat="1" ht="18.600000000000001" customHeight="1" x14ac:dyDescent="0.2"/>
    <row r="5656" s="48" customFormat="1" ht="18.600000000000001" customHeight="1" x14ac:dyDescent="0.2"/>
    <row r="5657" s="48" customFormat="1" ht="18.600000000000001" customHeight="1" x14ac:dyDescent="0.2"/>
    <row r="5658" s="48" customFormat="1" ht="18.600000000000001" customHeight="1" x14ac:dyDescent="0.2"/>
    <row r="5659" s="48" customFormat="1" ht="18.600000000000001" customHeight="1" x14ac:dyDescent="0.2"/>
    <row r="5660" s="48" customFormat="1" ht="18.600000000000001" customHeight="1" x14ac:dyDescent="0.2"/>
    <row r="5661" s="48" customFormat="1" ht="18.600000000000001" customHeight="1" x14ac:dyDescent="0.2"/>
    <row r="5662" s="48" customFormat="1" ht="18.600000000000001" customHeight="1" x14ac:dyDescent="0.2"/>
    <row r="5663" s="48" customFormat="1" ht="18.600000000000001" customHeight="1" x14ac:dyDescent="0.2"/>
    <row r="5664" s="48" customFormat="1" ht="18.600000000000001" customHeight="1" x14ac:dyDescent="0.2"/>
    <row r="5665" s="48" customFormat="1" ht="18.600000000000001" customHeight="1" x14ac:dyDescent="0.2"/>
    <row r="5666" s="48" customFormat="1" ht="18.600000000000001" customHeight="1" x14ac:dyDescent="0.2"/>
    <row r="5667" s="48" customFormat="1" ht="18.600000000000001" customHeight="1" x14ac:dyDescent="0.2"/>
    <row r="5668" s="48" customFormat="1" ht="18.600000000000001" customHeight="1" x14ac:dyDescent="0.2"/>
    <row r="5669" s="48" customFormat="1" ht="18.600000000000001" customHeight="1" x14ac:dyDescent="0.2"/>
    <row r="5670" s="48" customFormat="1" ht="18.600000000000001" customHeight="1" x14ac:dyDescent="0.2"/>
    <row r="5671" s="48" customFormat="1" ht="18.600000000000001" customHeight="1" x14ac:dyDescent="0.2"/>
    <row r="5672" s="48" customFormat="1" ht="18.600000000000001" customHeight="1" x14ac:dyDescent="0.2"/>
    <row r="5673" s="48" customFormat="1" ht="18.600000000000001" customHeight="1" x14ac:dyDescent="0.2"/>
    <row r="5674" s="48" customFormat="1" ht="18.600000000000001" customHeight="1" x14ac:dyDescent="0.2"/>
    <row r="5675" s="48" customFormat="1" ht="18.600000000000001" customHeight="1" x14ac:dyDescent="0.2"/>
    <row r="5676" s="48" customFormat="1" ht="18.600000000000001" customHeight="1" x14ac:dyDescent="0.2"/>
    <row r="5677" s="48" customFormat="1" ht="18.600000000000001" customHeight="1" x14ac:dyDescent="0.2"/>
    <row r="5678" s="48" customFormat="1" ht="18.600000000000001" customHeight="1" x14ac:dyDescent="0.2"/>
    <row r="5679" s="48" customFormat="1" ht="18.600000000000001" customHeight="1" x14ac:dyDescent="0.2"/>
    <row r="5680" s="48" customFormat="1" ht="18.600000000000001" customHeight="1" x14ac:dyDescent="0.2"/>
    <row r="5681" s="48" customFormat="1" ht="18.600000000000001" customHeight="1" x14ac:dyDescent="0.2"/>
    <row r="5682" s="48" customFormat="1" ht="18.600000000000001" customHeight="1" x14ac:dyDescent="0.2"/>
    <row r="5683" s="48" customFormat="1" ht="18.600000000000001" customHeight="1" x14ac:dyDescent="0.2"/>
    <row r="5684" s="48" customFormat="1" ht="18.600000000000001" customHeight="1" x14ac:dyDescent="0.2"/>
    <row r="5685" s="48" customFormat="1" ht="18.600000000000001" customHeight="1" x14ac:dyDescent="0.2"/>
    <row r="5686" s="48" customFormat="1" ht="18.600000000000001" customHeight="1" x14ac:dyDescent="0.2"/>
    <row r="5687" s="48" customFormat="1" ht="18.600000000000001" customHeight="1" x14ac:dyDescent="0.2"/>
    <row r="5688" s="48" customFormat="1" ht="18.600000000000001" customHeight="1" x14ac:dyDescent="0.2"/>
    <row r="5689" s="48" customFormat="1" ht="18.600000000000001" customHeight="1" x14ac:dyDescent="0.2"/>
    <row r="5690" s="48" customFormat="1" ht="18.600000000000001" customHeight="1" x14ac:dyDescent="0.2"/>
    <row r="5691" s="48" customFormat="1" ht="18.600000000000001" customHeight="1" x14ac:dyDescent="0.2"/>
    <row r="5692" s="48" customFormat="1" ht="18.600000000000001" customHeight="1" x14ac:dyDescent="0.2"/>
    <row r="5693" s="48" customFormat="1" ht="18.600000000000001" customHeight="1" x14ac:dyDescent="0.2"/>
    <row r="5694" s="48" customFormat="1" ht="18.600000000000001" customHeight="1" x14ac:dyDescent="0.2"/>
    <row r="5695" s="48" customFormat="1" ht="18.600000000000001" customHeight="1" x14ac:dyDescent="0.2"/>
    <row r="5696" s="48" customFormat="1" ht="18.600000000000001" customHeight="1" x14ac:dyDescent="0.2"/>
    <row r="5697" s="48" customFormat="1" ht="18.600000000000001" customHeight="1" x14ac:dyDescent="0.2"/>
    <row r="5698" s="48" customFormat="1" ht="18.600000000000001" customHeight="1" x14ac:dyDescent="0.2"/>
    <row r="5699" s="48" customFormat="1" ht="18.600000000000001" customHeight="1" x14ac:dyDescent="0.2"/>
    <row r="5700" s="48" customFormat="1" ht="18.600000000000001" customHeight="1" x14ac:dyDescent="0.2"/>
    <row r="5701" s="48" customFormat="1" ht="18.600000000000001" customHeight="1" x14ac:dyDescent="0.2"/>
    <row r="5702" s="48" customFormat="1" ht="18.600000000000001" customHeight="1" x14ac:dyDescent="0.2"/>
    <row r="5703" s="48" customFormat="1" ht="18.600000000000001" customHeight="1" x14ac:dyDescent="0.2"/>
    <row r="5704" s="48" customFormat="1" ht="18.600000000000001" customHeight="1" x14ac:dyDescent="0.2"/>
    <row r="5705" s="48" customFormat="1" ht="18.600000000000001" customHeight="1" x14ac:dyDescent="0.2"/>
    <row r="5706" s="48" customFormat="1" ht="18.600000000000001" customHeight="1" x14ac:dyDescent="0.2"/>
    <row r="5707" s="48" customFormat="1" ht="18.600000000000001" customHeight="1" x14ac:dyDescent="0.2"/>
    <row r="5708" s="48" customFormat="1" ht="18.600000000000001" customHeight="1" x14ac:dyDescent="0.2"/>
    <row r="5709" s="48" customFormat="1" ht="18.600000000000001" customHeight="1" x14ac:dyDescent="0.2"/>
    <row r="5710" s="48" customFormat="1" ht="18.600000000000001" customHeight="1" x14ac:dyDescent="0.2"/>
    <row r="5711" s="48" customFormat="1" ht="18.600000000000001" customHeight="1" x14ac:dyDescent="0.2"/>
    <row r="5712" s="48" customFormat="1" ht="18.600000000000001" customHeight="1" x14ac:dyDescent="0.2"/>
    <row r="5713" s="48" customFormat="1" ht="18.600000000000001" customHeight="1" x14ac:dyDescent="0.2"/>
    <row r="5714" s="48" customFormat="1" ht="18.600000000000001" customHeight="1" x14ac:dyDescent="0.2"/>
    <row r="5715" s="48" customFormat="1" ht="18.600000000000001" customHeight="1" x14ac:dyDescent="0.2"/>
    <row r="5716" s="48" customFormat="1" ht="18.600000000000001" customHeight="1" x14ac:dyDescent="0.2"/>
    <row r="5717" s="48" customFormat="1" ht="18.600000000000001" customHeight="1" x14ac:dyDescent="0.2"/>
    <row r="5718" s="48" customFormat="1" ht="18.600000000000001" customHeight="1" x14ac:dyDescent="0.2"/>
    <row r="5719" s="48" customFormat="1" ht="18.600000000000001" customHeight="1" x14ac:dyDescent="0.2"/>
    <row r="5720" s="48" customFormat="1" ht="18.600000000000001" customHeight="1" x14ac:dyDescent="0.2"/>
    <row r="5721" s="48" customFormat="1" ht="18.600000000000001" customHeight="1" x14ac:dyDescent="0.2"/>
    <row r="5722" s="48" customFormat="1" ht="18.600000000000001" customHeight="1" x14ac:dyDescent="0.2"/>
    <row r="5723" s="48" customFormat="1" ht="18.600000000000001" customHeight="1" x14ac:dyDescent="0.2"/>
    <row r="5724" s="48" customFormat="1" ht="18.600000000000001" customHeight="1" x14ac:dyDescent="0.2"/>
    <row r="5725" s="48" customFormat="1" ht="18.600000000000001" customHeight="1" x14ac:dyDescent="0.2"/>
    <row r="5726" s="48" customFormat="1" ht="18.600000000000001" customHeight="1" x14ac:dyDescent="0.2"/>
    <row r="5727" s="48" customFormat="1" ht="18.600000000000001" customHeight="1" x14ac:dyDescent="0.2"/>
    <row r="5728" s="48" customFormat="1" ht="18.600000000000001" customHeight="1" x14ac:dyDescent="0.2"/>
    <row r="5729" s="48" customFormat="1" ht="18.600000000000001" customHeight="1" x14ac:dyDescent="0.2"/>
    <row r="5730" s="48" customFormat="1" ht="18.600000000000001" customHeight="1" x14ac:dyDescent="0.2"/>
    <row r="5731" s="48" customFormat="1" ht="18.600000000000001" customHeight="1" x14ac:dyDescent="0.2"/>
    <row r="5732" s="48" customFormat="1" ht="18.600000000000001" customHeight="1" x14ac:dyDescent="0.2"/>
    <row r="5733" s="48" customFormat="1" ht="18.600000000000001" customHeight="1" x14ac:dyDescent="0.2"/>
    <row r="5734" s="48" customFormat="1" ht="18.600000000000001" customHeight="1" x14ac:dyDescent="0.2"/>
    <row r="5735" s="48" customFormat="1" ht="18.600000000000001" customHeight="1" x14ac:dyDescent="0.2"/>
    <row r="5736" s="48" customFormat="1" ht="18.600000000000001" customHeight="1" x14ac:dyDescent="0.2"/>
    <row r="5737" s="48" customFormat="1" ht="18.600000000000001" customHeight="1" x14ac:dyDescent="0.2"/>
    <row r="5738" s="48" customFormat="1" ht="18.600000000000001" customHeight="1" x14ac:dyDescent="0.2"/>
    <row r="5739" s="48" customFormat="1" ht="18.600000000000001" customHeight="1" x14ac:dyDescent="0.2"/>
    <row r="5740" s="48" customFormat="1" ht="18.600000000000001" customHeight="1" x14ac:dyDescent="0.2"/>
    <row r="5741" s="48" customFormat="1" ht="18.600000000000001" customHeight="1" x14ac:dyDescent="0.2"/>
    <row r="5742" s="48" customFormat="1" ht="18.600000000000001" customHeight="1" x14ac:dyDescent="0.2"/>
    <row r="5743" s="48" customFormat="1" ht="18.600000000000001" customHeight="1" x14ac:dyDescent="0.2"/>
    <row r="5744" s="48" customFormat="1" ht="18.600000000000001" customHeight="1" x14ac:dyDescent="0.2"/>
    <row r="5745" s="48" customFormat="1" ht="18.600000000000001" customHeight="1" x14ac:dyDescent="0.2"/>
    <row r="5746" s="48" customFormat="1" ht="18.600000000000001" customHeight="1" x14ac:dyDescent="0.2"/>
    <row r="5747" s="48" customFormat="1" ht="18.600000000000001" customHeight="1" x14ac:dyDescent="0.2"/>
    <row r="5748" s="48" customFormat="1" ht="18.600000000000001" customHeight="1" x14ac:dyDescent="0.2"/>
    <row r="5749" s="48" customFormat="1" ht="18.600000000000001" customHeight="1" x14ac:dyDescent="0.2"/>
    <row r="5750" s="48" customFormat="1" ht="18.600000000000001" customHeight="1" x14ac:dyDescent="0.2"/>
    <row r="5751" s="48" customFormat="1" ht="18.600000000000001" customHeight="1" x14ac:dyDescent="0.2"/>
    <row r="5752" s="48" customFormat="1" ht="18.600000000000001" customHeight="1" x14ac:dyDescent="0.2"/>
    <row r="5753" s="48" customFormat="1" ht="18.600000000000001" customHeight="1" x14ac:dyDescent="0.2"/>
    <row r="5754" s="48" customFormat="1" ht="18.600000000000001" customHeight="1" x14ac:dyDescent="0.2"/>
    <row r="5755" s="48" customFormat="1" ht="18.600000000000001" customHeight="1" x14ac:dyDescent="0.2"/>
    <row r="5756" s="48" customFormat="1" ht="18.600000000000001" customHeight="1" x14ac:dyDescent="0.2"/>
    <row r="5757" s="48" customFormat="1" ht="18.600000000000001" customHeight="1" x14ac:dyDescent="0.2"/>
    <row r="5758" s="48" customFormat="1" ht="18.600000000000001" customHeight="1" x14ac:dyDescent="0.2"/>
    <row r="5759" s="48" customFormat="1" ht="18.600000000000001" customHeight="1" x14ac:dyDescent="0.2"/>
    <row r="5760" s="48" customFormat="1" ht="18.600000000000001" customHeight="1" x14ac:dyDescent="0.2"/>
    <row r="5761" s="48" customFormat="1" ht="18.600000000000001" customHeight="1" x14ac:dyDescent="0.2"/>
    <row r="5762" s="48" customFormat="1" ht="18.600000000000001" customHeight="1" x14ac:dyDescent="0.2"/>
    <row r="5763" s="48" customFormat="1" ht="18.600000000000001" customHeight="1" x14ac:dyDescent="0.2"/>
    <row r="5764" s="48" customFormat="1" ht="18.600000000000001" customHeight="1" x14ac:dyDescent="0.2"/>
    <row r="5765" s="48" customFormat="1" ht="18.600000000000001" customHeight="1" x14ac:dyDescent="0.2"/>
    <row r="5766" s="48" customFormat="1" ht="18.600000000000001" customHeight="1" x14ac:dyDescent="0.2"/>
    <row r="5767" s="48" customFormat="1" ht="18.600000000000001" customHeight="1" x14ac:dyDescent="0.2"/>
    <row r="5768" s="48" customFormat="1" ht="18.600000000000001" customHeight="1" x14ac:dyDescent="0.2"/>
    <row r="5769" s="48" customFormat="1" ht="18.600000000000001" customHeight="1" x14ac:dyDescent="0.2"/>
    <row r="5770" s="48" customFormat="1" ht="18.600000000000001" customHeight="1" x14ac:dyDescent="0.2"/>
    <row r="5771" s="48" customFormat="1" ht="18.600000000000001" customHeight="1" x14ac:dyDescent="0.2"/>
    <row r="5772" s="48" customFormat="1" ht="18.600000000000001" customHeight="1" x14ac:dyDescent="0.2"/>
    <row r="5773" s="48" customFormat="1" ht="18.600000000000001" customHeight="1" x14ac:dyDescent="0.2"/>
    <row r="5774" s="48" customFormat="1" ht="18.600000000000001" customHeight="1" x14ac:dyDescent="0.2"/>
    <row r="5775" s="48" customFormat="1" ht="18.600000000000001" customHeight="1" x14ac:dyDescent="0.2"/>
    <row r="5776" s="48" customFormat="1" ht="18.600000000000001" customHeight="1" x14ac:dyDescent="0.2"/>
    <row r="5777" s="48" customFormat="1" ht="18.600000000000001" customHeight="1" x14ac:dyDescent="0.2"/>
    <row r="5778" s="48" customFormat="1" ht="18.600000000000001" customHeight="1" x14ac:dyDescent="0.2"/>
    <row r="5779" s="48" customFormat="1" ht="18.600000000000001" customHeight="1" x14ac:dyDescent="0.2"/>
    <row r="5780" s="48" customFormat="1" ht="18.600000000000001" customHeight="1" x14ac:dyDescent="0.2"/>
    <row r="5781" s="48" customFormat="1" ht="18.600000000000001" customHeight="1" x14ac:dyDescent="0.2"/>
    <row r="5782" s="48" customFormat="1" ht="18.600000000000001" customHeight="1" x14ac:dyDescent="0.2"/>
    <row r="5783" s="48" customFormat="1" ht="18.600000000000001" customHeight="1" x14ac:dyDescent="0.2"/>
    <row r="5784" s="48" customFormat="1" ht="18.600000000000001" customHeight="1" x14ac:dyDescent="0.2"/>
    <row r="5785" s="48" customFormat="1" ht="18.600000000000001" customHeight="1" x14ac:dyDescent="0.2"/>
    <row r="5786" s="48" customFormat="1" ht="18.600000000000001" customHeight="1" x14ac:dyDescent="0.2"/>
    <row r="5787" s="48" customFormat="1" ht="18.600000000000001" customHeight="1" x14ac:dyDescent="0.2"/>
    <row r="5788" s="48" customFormat="1" ht="18.600000000000001" customHeight="1" x14ac:dyDescent="0.2"/>
    <row r="5789" s="48" customFormat="1" ht="18.600000000000001" customHeight="1" x14ac:dyDescent="0.2"/>
    <row r="5790" s="48" customFormat="1" ht="18.600000000000001" customHeight="1" x14ac:dyDescent="0.2"/>
    <row r="5791" s="48" customFormat="1" ht="18.600000000000001" customHeight="1" x14ac:dyDescent="0.2"/>
    <row r="5792" s="48" customFormat="1" ht="18.600000000000001" customHeight="1" x14ac:dyDescent="0.2"/>
    <row r="5793" s="48" customFormat="1" ht="18.600000000000001" customHeight="1" x14ac:dyDescent="0.2"/>
    <row r="5794" s="48" customFormat="1" ht="18.600000000000001" customHeight="1" x14ac:dyDescent="0.2"/>
    <row r="5795" s="48" customFormat="1" ht="18.600000000000001" customHeight="1" x14ac:dyDescent="0.2"/>
    <row r="5796" s="48" customFormat="1" ht="18.600000000000001" customHeight="1" x14ac:dyDescent="0.2"/>
    <row r="5797" s="48" customFormat="1" ht="18.600000000000001" customHeight="1" x14ac:dyDescent="0.2"/>
    <row r="5798" s="48" customFormat="1" ht="18.600000000000001" customHeight="1" x14ac:dyDescent="0.2"/>
    <row r="5799" s="48" customFormat="1" ht="18.600000000000001" customHeight="1" x14ac:dyDescent="0.2"/>
    <row r="5800" s="48" customFormat="1" ht="18.600000000000001" customHeight="1" x14ac:dyDescent="0.2"/>
    <row r="5801" s="48" customFormat="1" ht="18.600000000000001" customHeight="1" x14ac:dyDescent="0.2"/>
    <row r="5802" s="48" customFormat="1" ht="18.600000000000001" customHeight="1" x14ac:dyDescent="0.2"/>
    <row r="5803" s="48" customFormat="1" ht="18.600000000000001" customHeight="1" x14ac:dyDescent="0.2"/>
    <row r="5804" s="48" customFormat="1" ht="18.600000000000001" customHeight="1" x14ac:dyDescent="0.2"/>
    <row r="5805" s="48" customFormat="1" ht="18.600000000000001" customHeight="1" x14ac:dyDescent="0.2"/>
    <row r="5806" s="48" customFormat="1" ht="18.600000000000001" customHeight="1" x14ac:dyDescent="0.2"/>
    <row r="5807" s="48" customFormat="1" ht="18.600000000000001" customHeight="1" x14ac:dyDescent="0.2"/>
    <row r="5808" s="48" customFormat="1" ht="18.600000000000001" customHeight="1" x14ac:dyDescent="0.2"/>
    <row r="5809" s="48" customFormat="1" ht="18.600000000000001" customHeight="1" x14ac:dyDescent="0.2"/>
    <row r="5810" s="48" customFormat="1" ht="18.600000000000001" customHeight="1" x14ac:dyDescent="0.2"/>
    <row r="5811" s="48" customFormat="1" ht="18.600000000000001" customHeight="1" x14ac:dyDescent="0.2"/>
    <row r="5812" s="48" customFormat="1" ht="18.600000000000001" customHeight="1" x14ac:dyDescent="0.2"/>
    <row r="5813" s="48" customFormat="1" ht="18.600000000000001" customHeight="1" x14ac:dyDescent="0.2"/>
    <row r="5814" s="48" customFormat="1" ht="18.600000000000001" customHeight="1" x14ac:dyDescent="0.2"/>
    <row r="5815" s="48" customFormat="1" ht="18.600000000000001" customHeight="1" x14ac:dyDescent="0.2"/>
    <row r="5816" s="48" customFormat="1" ht="18.600000000000001" customHeight="1" x14ac:dyDescent="0.2"/>
    <row r="5817" s="48" customFormat="1" ht="18.600000000000001" customHeight="1" x14ac:dyDescent="0.2"/>
    <row r="5818" s="48" customFormat="1" ht="18.600000000000001" customHeight="1" x14ac:dyDescent="0.2"/>
    <row r="5819" s="48" customFormat="1" ht="18.600000000000001" customHeight="1" x14ac:dyDescent="0.2"/>
    <row r="5820" s="48" customFormat="1" ht="18.600000000000001" customHeight="1" x14ac:dyDescent="0.2"/>
    <row r="5821" s="48" customFormat="1" ht="18.600000000000001" customHeight="1" x14ac:dyDescent="0.2"/>
    <row r="5822" s="48" customFormat="1" ht="18.600000000000001" customHeight="1" x14ac:dyDescent="0.2"/>
    <row r="5823" s="48" customFormat="1" ht="18.600000000000001" customHeight="1" x14ac:dyDescent="0.2"/>
    <row r="5824" s="48" customFormat="1" ht="18.600000000000001" customHeight="1" x14ac:dyDescent="0.2"/>
    <row r="5825" s="48" customFormat="1" ht="18.600000000000001" customHeight="1" x14ac:dyDescent="0.2"/>
    <row r="5826" s="48" customFormat="1" ht="18.600000000000001" customHeight="1" x14ac:dyDescent="0.2"/>
    <row r="5827" s="48" customFormat="1" ht="18.600000000000001" customHeight="1" x14ac:dyDescent="0.2"/>
    <row r="5828" s="48" customFormat="1" ht="18.600000000000001" customHeight="1" x14ac:dyDescent="0.2"/>
    <row r="5829" s="48" customFormat="1" ht="18.600000000000001" customHeight="1" x14ac:dyDescent="0.2"/>
    <row r="5830" s="48" customFormat="1" ht="18.600000000000001" customHeight="1" x14ac:dyDescent="0.2"/>
    <row r="5831" s="48" customFormat="1" ht="18.600000000000001" customHeight="1" x14ac:dyDescent="0.2"/>
    <row r="5832" s="48" customFormat="1" ht="18.600000000000001" customHeight="1" x14ac:dyDescent="0.2"/>
    <row r="5833" s="48" customFormat="1" ht="18.600000000000001" customHeight="1" x14ac:dyDescent="0.2"/>
    <row r="5834" s="48" customFormat="1" ht="18.600000000000001" customHeight="1" x14ac:dyDescent="0.2"/>
    <row r="5835" s="48" customFormat="1" ht="18.600000000000001" customHeight="1" x14ac:dyDescent="0.2"/>
    <row r="5836" s="48" customFormat="1" ht="18.600000000000001" customHeight="1" x14ac:dyDescent="0.2"/>
    <row r="5837" s="48" customFormat="1" ht="18.600000000000001" customHeight="1" x14ac:dyDescent="0.2"/>
    <row r="5838" s="48" customFormat="1" ht="18.600000000000001" customHeight="1" x14ac:dyDescent="0.2"/>
    <row r="5839" s="48" customFormat="1" ht="18.600000000000001" customHeight="1" x14ac:dyDescent="0.2"/>
    <row r="5840" s="48" customFormat="1" ht="18.600000000000001" customHeight="1" x14ac:dyDescent="0.2"/>
    <row r="5841" s="48" customFormat="1" ht="18.600000000000001" customHeight="1" x14ac:dyDescent="0.2"/>
    <row r="5842" s="48" customFormat="1" ht="18.600000000000001" customHeight="1" x14ac:dyDescent="0.2"/>
    <row r="5843" s="48" customFormat="1" ht="18.600000000000001" customHeight="1" x14ac:dyDescent="0.2"/>
    <row r="5844" s="48" customFormat="1" ht="18.600000000000001" customHeight="1" x14ac:dyDescent="0.2"/>
    <row r="5845" s="48" customFormat="1" ht="18.600000000000001" customHeight="1" x14ac:dyDescent="0.2"/>
    <row r="5846" s="48" customFormat="1" ht="18.600000000000001" customHeight="1" x14ac:dyDescent="0.2"/>
    <row r="5847" s="48" customFormat="1" ht="18.600000000000001" customHeight="1" x14ac:dyDescent="0.2"/>
    <row r="5848" s="48" customFormat="1" ht="18.600000000000001" customHeight="1" x14ac:dyDescent="0.2"/>
    <row r="5849" s="48" customFormat="1" ht="18.600000000000001" customHeight="1" x14ac:dyDescent="0.2"/>
    <row r="5850" s="48" customFormat="1" ht="18.600000000000001" customHeight="1" x14ac:dyDescent="0.2"/>
    <row r="5851" s="48" customFormat="1" ht="18.600000000000001" customHeight="1" x14ac:dyDescent="0.2"/>
    <row r="5852" s="48" customFormat="1" ht="18.600000000000001" customHeight="1" x14ac:dyDescent="0.2"/>
    <row r="5853" s="48" customFormat="1" ht="18.600000000000001" customHeight="1" x14ac:dyDescent="0.2"/>
    <row r="5854" s="48" customFormat="1" ht="18.600000000000001" customHeight="1" x14ac:dyDescent="0.2"/>
    <row r="5855" s="48" customFormat="1" ht="18.600000000000001" customHeight="1" x14ac:dyDescent="0.2"/>
    <row r="5856" s="48" customFormat="1" ht="18.600000000000001" customHeight="1" x14ac:dyDescent="0.2"/>
    <row r="5857" s="48" customFormat="1" ht="18.600000000000001" customHeight="1" x14ac:dyDescent="0.2"/>
    <row r="5858" s="48" customFormat="1" ht="18.600000000000001" customHeight="1" x14ac:dyDescent="0.2"/>
    <row r="5859" s="48" customFormat="1" ht="18.600000000000001" customHeight="1" x14ac:dyDescent="0.2"/>
    <row r="5860" s="48" customFormat="1" ht="18.600000000000001" customHeight="1" x14ac:dyDescent="0.2"/>
    <row r="5861" s="48" customFormat="1" ht="18.600000000000001" customHeight="1" x14ac:dyDescent="0.2"/>
    <row r="5862" s="48" customFormat="1" ht="18.600000000000001" customHeight="1" x14ac:dyDescent="0.2"/>
    <row r="5863" s="48" customFormat="1" ht="18.600000000000001" customHeight="1" x14ac:dyDescent="0.2"/>
    <row r="5864" s="48" customFormat="1" ht="18.600000000000001" customHeight="1" x14ac:dyDescent="0.2"/>
    <row r="5865" s="48" customFormat="1" ht="18.600000000000001" customHeight="1" x14ac:dyDescent="0.2"/>
    <row r="5866" s="48" customFormat="1" ht="18.600000000000001" customHeight="1" x14ac:dyDescent="0.2"/>
    <row r="5867" s="48" customFormat="1" ht="18.600000000000001" customHeight="1" x14ac:dyDescent="0.2"/>
    <row r="5868" s="48" customFormat="1" ht="18.600000000000001" customHeight="1" x14ac:dyDescent="0.2"/>
    <row r="5869" s="48" customFormat="1" ht="18.600000000000001" customHeight="1" x14ac:dyDescent="0.2"/>
    <row r="5870" s="48" customFormat="1" ht="18.600000000000001" customHeight="1" x14ac:dyDescent="0.2"/>
    <row r="5871" s="48" customFormat="1" ht="18.600000000000001" customHeight="1" x14ac:dyDescent="0.2"/>
    <row r="5872" s="48" customFormat="1" ht="18.600000000000001" customHeight="1" x14ac:dyDescent="0.2"/>
    <row r="5873" s="48" customFormat="1" ht="18.600000000000001" customHeight="1" x14ac:dyDescent="0.2"/>
    <row r="5874" s="48" customFormat="1" ht="18.600000000000001" customHeight="1" x14ac:dyDescent="0.2"/>
    <row r="5875" s="48" customFormat="1" ht="18.600000000000001" customHeight="1" x14ac:dyDescent="0.2"/>
    <row r="5876" s="48" customFormat="1" ht="18.600000000000001" customHeight="1" x14ac:dyDescent="0.2"/>
    <row r="5877" s="48" customFormat="1" ht="18.600000000000001" customHeight="1" x14ac:dyDescent="0.2"/>
    <row r="5878" s="48" customFormat="1" ht="18.600000000000001" customHeight="1" x14ac:dyDescent="0.2"/>
    <row r="5879" s="48" customFormat="1" ht="18.600000000000001" customHeight="1" x14ac:dyDescent="0.2"/>
    <row r="5880" s="48" customFormat="1" ht="18.600000000000001" customHeight="1" x14ac:dyDescent="0.2"/>
    <row r="5881" s="48" customFormat="1" ht="18.600000000000001" customHeight="1" x14ac:dyDescent="0.2"/>
    <row r="5882" s="48" customFormat="1" ht="18.600000000000001" customHeight="1" x14ac:dyDescent="0.2"/>
    <row r="5883" s="48" customFormat="1" ht="18.600000000000001" customHeight="1" x14ac:dyDescent="0.2"/>
    <row r="5884" s="48" customFormat="1" ht="18.600000000000001" customHeight="1" x14ac:dyDescent="0.2"/>
    <row r="5885" s="48" customFormat="1" ht="18.600000000000001" customHeight="1" x14ac:dyDescent="0.2"/>
    <row r="5886" s="48" customFormat="1" ht="18.600000000000001" customHeight="1" x14ac:dyDescent="0.2"/>
    <row r="5887" s="48" customFormat="1" ht="18.600000000000001" customHeight="1" x14ac:dyDescent="0.2"/>
    <row r="5888" s="48" customFormat="1" ht="18.600000000000001" customHeight="1" x14ac:dyDescent="0.2"/>
    <row r="5889" s="48" customFormat="1" ht="18.600000000000001" customHeight="1" x14ac:dyDescent="0.2"/>
    <row r="5890" s="48" customFormat="1" ht="18.600000000000001" customHeight="1" x14ac:dyDescent="0.2"/>
    <row r="5891" s="48" customFormat="1" ht="18.600000000000001" customHeight="1" x14ac:dyDescent="0.2"/>
    <row r="5892" s="48" customFormat="1" ht="18.600000000000001" customHeight="1" x14ac:dyDescent="0.2"/>
    <row r="5893" s="48" customFormat="1" ht="18.600000000000001" customHeight="1" x14ac:dyDescent="0.2"/>
    <row r="5894" s="48" customFormat="1" ht="18.600000000000001" customHeight="1" x14ac:dyDescent="0.2"/>
    <row r="5895" s="48" customFormat="1" ht="18.600000000000001" customHeight="1" x14ac:dyDescent="0.2"/>
    <row r="5896" s="48" customFormat="1" ht="18.600000000000001" customHeight="1" x14ac:dyDescent="0.2"/>
    <row r="5897" s="48" customFormat="1" ht="18.600000000000001" customHeight="1" x14ac:dyDescent="0.2"/>
    <row r="5898" s="48" customFormat="1" ht="18.600000000000001" customHeight="1" x14ac:dyDescent="0.2"/>
    <row r="5899" s="48" customFormat="1" ht="18.600000000000001" customHeight="1" x14ac:dyDescent="0.2"/>
    <row r="5900" s="48" customFormat="1" ht="18.600000000000001" customHeight="1" x14ac:dyDescent="0.2"/>
    <row r="5901" s="48" customFormat="1" ht="18.600000000000001" customHeight="1" x14ac:dyDescent="0.2"/>
    <row r="5902" s="48" customFormat="1" ht="18.600000000000001" customHeight="1" x14ac:dyDescent="0.2"/>
    <row r="5903" s="48" customFormat="1" ht="18.600000000000001" customHeight="1" x14ac:dyDescent="0.2"/>
    <row r="5904" s="48" customFormat="1" ht="18.600000000000001" customHeight="1" x14ac:dyDescent="0.2"/>
    <row r="5905" s="48" customFormat="1" ht="18.600000000000001" customHeight="1" x14ac:dyDescent="0.2"/>
    <row r="5906" s="48" customFormat="1" ht="18.600000000000001" customHeight="1" x14ac:dyDescent="0.2"/>
    <row r="5907" s="48" customFormat="1" ht="18.600000000000001" customHeight="1" x14ac:dyDescent="0.2"/>
    <row r="5908" s="48" customFormat="1" ht="18.600000000000001" customHeight="1" x14ac:dyDescent="0.2"/>
    <row r="5909" s="48" customFormat="1" ht="18.600000000000001" customHeight="1" x14ac:dyDescent="0.2"/>
    <row r="5910" s="48" customFormat="1" ht="18.600000000000001" customHeight="1" x14ac:dyDescent="0.2"/>
    <row r="5911" s="48" customFormat="1" ht="18.600000000000001" customHeight="1" x14ac:dyDescent="0.2"/>
    <row r="5912" s="48" customFormat="1" ht="18.600000000000001" customHeight="1" x14ac:dyDescent="0.2"/>
    <row r="5913" s="48" customFormat="1" ht="18.600000000000001" customHeight="1" x14ac:dyDescent="0.2"/>
    <row r="5914" s="48" customFormat="1" ht="18.600000000000001" customHeight="1" x14ac:dyDescent="0.2"/>
    <row r="5915" s="48" customFormat="1" ht="18.600000000000001" customHeight="1" x14ac:dyDescent="0.2"/>
    <row r="5916" s="48" customFormat="1" ht="18.600000000000001" customHeight="1" x14ac:dyDescent="0.2"/>
    <row r="5917" s="48" customFormat="1" ht="18.600000000000001" customHeight="1" x14ac:dyDescent="0.2"/>
    <row r="5918" s="48" customFormat="1" ht="18.600000000000001" customHeight="1" x14ac:dyDescent="0.2"/>
    <row r="5919" s="48" customFormat="1" ht="18.600000000000001" customHeight="1" x14ac:dyDescent="0.2"/>
    <row r="5920" s="48" customFormat="1" ht="18.600000000000001" customHeight="1" x14ac:dyDescent="0.2"/>
    <row r="5921" s="48" customFormat="1" ht="18.600000000000001" customHeight="1" x14ac:dyDescent="0.2"/>
    <row r="5922" s="48" customFormat="1" ht="18.600000000000001" customHeight="1" x14ac:dyDescent="0.2"/>
    <row r="5923" s="48" customFormat="1" ht="18.600000000000001" customHeight="1" x14ac:dyDescent="0.2"/>
    <row r="5924" s="48" customFormat="1" ht="18.600000000000001" customHeight="1" x14ac:dyDescent="0.2"/>
    <row r="5925" s="48" customFormat="1" ht="18.600000000000001" customHeight="1" x14ac:dyDescent="0.2"/>
    <row r="5926" s="48" customFormat="1" ht="18.600000000000001" customHeight="1" x14ac:dyDescent="0.2"/>
    <row r="5927" s="48" customFormat="1" ht="18.600000000000001" customHeight="1" x14ac:dyDescent="0.2"/>
    <row r="5928" s="48" customFormat="1" ht="18.600000000000001" customHeight="1" x14ac:dyDescent="0.2"/>
    <row r="5929" s="48" customFormat="1" ht="18.600000000000001" customHeight="1" x14ac:dyDescent="0.2"/>
    <row r="5930" s="48" customFormat="1" ht="18.600000000000001" customHeight="1" x14ac:dyDescent="0.2"/>
    <row r="5931" s="48" customFormat="1" ht="18.600000000000001" customHeight="1" x14ac:dyDescent="0.2"/>
    <row r="5932" s="48" customFormat="1" ht="18.600000000000001" customHeight="1" x14ac:dyDescent="0.2"/>
    <row r="5933" s="48" customFormat="1" ht="18.600000000000001" customHeight="1" x14ac:dyDescent="0.2"/>
    <row r="5934" s="48" customFormat="1" ht="18.600000000000001" customHeight="1" x14ac:dyDescent="0.2"/>
    <row r="5935" s="48" customFormat="1" ht="18.600000000000001" customHeight="1" x14ac:dyDescent="0.2"/>
    <row r="5936" s="48" customFormat="1" ht="18.600000000000001" customHeight="1" x14ac:dyDescent="0.2"/>
    <row r="5937" s="48" customFormat="1" ht="18.600000000000001" customHeight="1" x14ac:dyDescent="0.2"/>
    <row r="5938" s="48" customFormat="1" ht="18.600000000000001" customHeight="1" x14ac:dyDescent="0.2"/>
    <row r="5939" s="48" customFormat="1" ht="18.600000000000001" customHeight="1" x14ac:dyDescent="0.2"/>
    <row r="5940" s="48" customFormat="1" ht="18.600000000000001" customHeight="1" x14ac:dyDescent="0.2"/>
    <row r="5941" s="48" customFormat="1" ht="18.600000000000001" customHeight="1" x14ac:dyDescent="0.2"/>
    <row r="5942" s="48" customFormat="1" ht="18.600000000000001" customHeight="1" x14ac:dyDescent="0.2"/>
    <row r="5943" s="48" customFormat="1" ht="18.600000000000001" customHeight="1" x14ac:dyDescent="0.2"/>
    <row r="5944" s="48" customFormat="1" ht="18.600000000000001" customHeight="1" x14ac:dyDescent="0.2"/>
    <row r="5945" s="48" customFormat="1" ht="18.600000000000001" customHeight="1" x14ac:dyDescent="0.2"/>
    <row r="5946" s="48" customFormat="1" ht="18.600000000000001" customHeight="1" x14ac:dyDescent="0.2"/>
    <row r="5947" s="48" customFormat="1" ht="18.600000000000001" customHeight="1" x14ac:dyDescent="0.2"/>
    <row r="5948" s="48" customFormat="1" ht="18.600000000000001" customHeight="1" x14ac:dyDescent="0.2"/>
    <row r="5949" s="48" customFormat="1" ht="18.600000000000001" customHeight="1" x14ac:dyDescent="0.2"/>
    <row r="5950" s="48" customFormat="1" ht="18.600000000000001" customHeight="1" x14ac:dyDescent="0.2"/>
    <row r="5951" s="48" customFormat="1" ht="18.600000000000001" customHeight="1" x14ac:dyDescent="0.2"/>
    <row r="5952" s="48" customFormat="1" ht="18.600000000000001" customHeight="1" x14ac:dyDescent="0.2"/>
    <row r="5953" s="48" customFormat="1" ht="18.600000000000001" customHeight="1" x14ac:dyDescent="0.2"/>
    <row r="5954" s="48" customFormat="1" ht="18.600000000000001" customHeight="1" x14ac:dyDescent="0.2"/>
    <row r="5955" s="48" customFormat="1" ht="18.600000000000001" customHeight="1" x14ac:dyDescent="0.2"/>
    <row r="5956" s="48" customFormat="1" ht="18.600000000000001" customHeight="1" x14ac:dyDescent="0.2"/>
    <row r="5957" s="48" customFormat="1" ht="18.600000000000001" customHeight="1" x14ac:dyDescent="0.2"/>
    <row r="5958" s="48" customFormat="1" ht="18.600000000000001" customHeight="1" x14ac:dyDescent="0.2"/>
    <row r="5959" s="48" customFormat="1" ht="18.600000000000001" customHeight="1" x14ac:dyDescent="0.2"/>
    <row r="5960" s="48" customFormat="1" ht="18.600000000000001" customHeight="1" x14ac:dyDescent="0.2"/>
    <row r="5961" s="48" customFormat="1" ht="18.600000000000001" customHeight="1" x14ac:dyDescent="0.2"/>
    <row r="5962" s="48" customFormat="1" ht="18.600000000000001" customHeight="1" x14ac:dyDescent="0.2"/>
    <row r="5963" s="48" customFormat="1" ht="18.600000000000001" customHeight="1" x14ac:dyDescent="0.2"/>
    <row r="5964" s="48" customFormat="1" ht="18.600000000000001" customHeight="1" x14ac:dyDescent="0.2"/>
    <row r="5965" s="48" customFormat="1" ht="18.600000000000001" customHeight="1" x14ac:dyDescent="0.2"/>
    <row r="5966" s="48" customFormat="1" ht="18.600000000000001" customHeight="1" x14ac:dyDescent="0.2"/>
    <row r="5967" s="48" customFormat="1" ht="18.600000000000001" customHeight="1" x14ac:dyDescent="0.2"/>
    <row r="5968" s="48" customFormat="1" ht="18.600000000000001" customHeight="1" x14ac:dyDescent="0.2"/>
    <row r="5969" s="48" customFormat="1" ht="18.600000000000001" customHeight="1" x14ac:dyDescent="0.2"/>
    <row r="5970" s="48" customFormat="1" ht="18.600000000000001" customHeight="1" x14ac:dyDescent="0.2"/>
    <row r="5971" s="48" customFormat="1" ht="18.600000000000001" customHeight="1" x14ac:dyDescent="0.2"/>
    <row r="5972" s="48" customFormat="1" ht="18.600000000000001" customHeight="1" x14ac:dyDescent="0.2"/>
    <row r="5973" s="48" customFormat="1" ht="18.600000000000001" customHeight="1" x14ac:dyDescent="0.2"/>
    <row r="5974" s="48" customFormat="1" ht="18.600000000000001" customHeight="1" x14ac:dyDescent="0.2"/>
    <row r="5975" s="48" customFormat="1" ht="18.600000000000001" customHeight="1" x14ac:dyDescent="0.2"/>
    <row r="5976" s="48" customFormat="1" ht="18.600000000000001" customHeight="1" x14ac:dyDescent="0.2"/>
    <row r="5977" s="48" customFormat="1" ht="18.600000000000001" customHeight="1" x14ac:dyDescent="0.2"/>
    <row r="5978" s="48" customFormat="1" ht="18.600000000000001" customHeight="1" x14ac:dyDescent="0.2"/>
    <row r="5979" s="48" customFormat="1" ht="18.600000000000001" customHeight="1" x14ac:dyDescent="0.2"/>
    <row r="5980" s="48" customFormat="1" ht="18.600000000000001" customHeight="1" x14ac:dyDescent="0.2"/>
    <row r="5981" s="48" customFormat="1" ht="18.600000000000001" customHeight="1" x14ac:dyDescent="0.2"/>
    <row r="5982" s="48" customFormat="1" ht="18.600000000000001" customHeight="1" x14ac:dyDescent="0.2"/>
    <row r="5983" s="48" customFormat="1" ht="18.600000000000001" customHeight="1" x14ac:dyDescent="0.2"/>
    <row r="5984" s="48" customFormat="1" ht="18.600000000000001" customHeight="1" x14ac:dyDescent="0.2"/>
    <row r="5985" s="48" customFormat="1" ht="18.600000000000001" customHeight="1" x14ac:dyDescent="0.2"/>
    <row r="5986" s="48" customFormat="1" ht="18.600000000000001" customHeight="1" x14ac:dyDescent="0.2"/>
    <row r="5987" s="48" customFormat="1" ht="18.600000000000001" customHeight="1" x14ac:dyDescent="0.2"/>
    <row r="5988" s="48" customFormat="1" ht="18.600000000000001" customHeight="1" x14ac:dyDescent="0.2"/>
    <row r="5989" s="48" customFormat="1" ht="18.600000000000001" customHeight="1" x14ac:dyDescent="0.2"/>
    <row r="5990" s="48" customFormat="1" ht="18.600000000000001" customHeight="1" x14ac:dyDescent="0.2"/>
    <row r="5991" s="48" customFormat="1" ht="18.600000000000001" customHeight="1" x14ac:dyDescent="0.2"/>
    <row r="5992" s="48" customFormat="1" ht="18.600000000000001" customHeight="1" x14ac:dyDescent="0.2"/>
    <row r="5993" s="48" customFormat="1" ht="18.600000000000001" customHeight="1" x14ac:dyDescent="0.2"/>
    <row r="5994" s="48" customFormat="1" ht="18.600000000000001" customHeight="1" x14ac:dyDescent="0.2"/>
    <row r="5995" s="48" customFormat="1" ht="18.600000000000001" customHeight="1" x14ac:dyDescent="0.2"/>
    <row r="5996" s="48" customFormat="1" ht="18.600000000000001" customHeight="1" x14ac:dyDescent="0.2"/>
    <row r="5997" s="48" customFormat="1" ht="18.600000000000001" customHeight="1" x14ac:dyDescent="0.2"/>
    <row r="5998" s="48" customFormat="1" ht="18.600000000000001" customHeight="1" x14ac:dyDescent="0.2"/>
    <row r="5999" s="48" customFormat="1" ht="18.600000000000001" customHeight="1" x14ac:dyDescent="0.2"/>
    <row r="6000" s="48" customFormat="1" ht="18.600000000000001" customHeight="1" x14ac:dyDescent="0.2"/>
    <row r="6001" s="48" customFormat="1" ht="18.600000000000001" customHeight="1" x14ac:dyDescent="0.2"/>
    <row r="6002" s="48" customFormat="1" ht="18.600000000000001" customHeight="1" x14ac:dyDescent="0.2"/>
    <row r="6003" s="48" customFormat="1" ht="18.600000000000001" customHeight="1" x14ac:dyDescent="0.2"/>
    <row r="6004" s="48" customFormat="1" ht="18.600000000000001" customHeight="1" x14ac:dyDescent="0.2"/>
    <row r="6005" s="48" customFormat="1" ht="18.600000000000001" customHeight="1" x14ac:dyDescent="0.2"/>
    <row r="6006" s="48" customFormat="1" ht="18.600000000000001" customHeight="1" x14ac:dyDescent="0.2"/>
    <row r="6007" s="48" customFormat="1" ht="18.600000000000001" customHeight="1" x14ac:dyDescent="0.2"/>
    <row r="6008" s="48" customFormat="1" ht="18.600000000000001" customHeight="1" x14ac:dyDescent="0.2"/>
    <row r="6009" s="48" customFormat="1" ht="18.600000000000001" customHeight="1" x14ac:dyDescent="0.2"/>
    <row r="6010" s="48" customFormat="1" ht="18.600000000000001" customHeight="1" x14ac:dyDescent="0.2"/>
    <row r="6011" s="48" customFormat="1" ht="18.600000000000001" customHeight="1" x14ac:dyDescent="0.2"/>
    <row r="6012" s="48" customFormat="1" ht="18.600000000000001" customHeight="1" x14ac:dyDescent="0.2"/>
    <row r="6013" s="48" customFormat="1" ht="18.600000000000001" customHeight="1" x14ac:dyDescent="0.2"/>
    <row r="6014" s="48" customFormat="1" ht="18.600000000000001" customHeight="1" x14ac:dyDescent="0.2"/>
    <row r="6015" s="48" customFormat="1" ht="18.600000000000001" customHeight="1" x14ac:dyDescent="0.2"/>
    <row r="6016" s="48" customFormat="1" ht="18.600000000000001" customHeight="1" x14ac:dyDescent="0.2"/>
    <row r="6017" s="48" customFormat="1" ht="18.600000000000001" customHeight="1" x14ac:dyDescent="0.2"/>
    <row r="6018" s="48" customFormat="1" ht="18.600000000000001" customHeight="1" x14ac:dyDescent="0.2"/>
    <row r="6019" s="48" customFormat="1" ht="18.600000000000001" customHeight="1" x14ac:dyDescent="0.2"/>
    <row r="6020" s="48" customFormat="1" ht="18.600000000000001" customHeight="1" x14ac:dyDescent="0.2"/>
    <row r="6021" s="48" customFormat="1" ht="18.600000000000001" customHeight="1" x14ac:dyDescent="0.2"/>
    <row r="6022" s="48" customFormat="1" ht="18.600000000000001" customHeight="1" x14ac:dyDescent="0.2"/>
    <row r="6023" s="48" customFormat="1" ht="18.600000000000001" customHeight="1" x14ac:dyDescent="0.2"/>
    <row r="6024" s="48" customFormat="1" ht="18.600000000000001" customHeight="1" x14ac:dyDescent="0.2"/>
    <row r="6025" s="48" customFormat="1" ht="18.600000000000001" customHeight="1" x14ac:dyDescent="0.2"/>
    <row r="6026" s="48" customFormat="1" ht="18.600000000000001" customHeight="1" x14ac:dyDescent="0.2"/>
    <row r="6027" s="48" customFormat="1" ht="18.600000000000001" customHeight="1" x14ac:dyDescent="0.2"/>
    <row r="6028" s="48" customFormat="1" ht="18.600000000000001" customHeight="1" x14ac:dyDescent="0.2"/>
    <row r="6029" s="48" customFormat="1" ht="18.600000000000001" customHeight="1" x14ac:dyDescent="0.2"/>
    <row r="6030" s="48" customFormat="1" ht="18.600000000000001" customHeight="1" x14ac:dyDescent="0.2"/>
    <row r="6031" s="48" customFormat="1" ht="18.600000000000001" customHeight="1" x14ac:dyDescent="0.2"/>
    <row r="6032" s="48" customFormat="1" ht="18.600000000000001" customHeight="1" x14ac:dyDescent="0.2"/>
    <row r="6033" s="48" customFormat="1" ht="18.600000000000001" customHeight="1" x14ac:dyDescent="0.2"/>
    <row r="6034" s="48" customFormat="1" ht="18.600000000000001" customHeight="1" x14ac:dyDescent="0.2"/>
    <row r="6035" s="48" customFormat="1" ht="18.600000000000001" customHeight="1" x14ac:dyDescent="0.2"/>
    <row r="6036" s="48" customFormat="1" ht="18.600000000000001" customHeight="1" x14ac:dyDescent="0.2"/>
    <row r="6037" s="48" customFormat="1" ht="18.600000000000001" customHeight="1" x14ac:dyDescent="0.2"/>
    <row r="6038" s="48" customFormat="1" ht="18.600000000000001" customHeight="1" x14ac:dyDescent="0.2"/>
    <row r="6039" s="48" customFormat="1" ht="18.600000000000001" customHeight="1" x14ac:dyDescent="0.2"/>
    <row r="6040" s="48" customFormat="1" ht="18.600000000000001" customHeight="1" x14ac:dyDescent="0.2"/>
    <row r="6041" s="48" customFormat="1" ht="18.600000000000001" customHeight="1" x14ac:dyDescent="0.2"/>
    <row r="6042" s="48" customFormat="1" ht="18.600000000000001" customHeight="1" x14ac:dyDescent="0.2"/>
    <row r="6043" s="48" customFormat="1" ht="18.600000000000001" customHeight="1" x14ac:dyDescent="0.2"/>
    <row r="6044" s="48" customFormat="1" ht="18.600000000000001" customHeight="1" x14ac:dyDescent="0.2"/>
    <row r="6045" s="48" customFormat="1" ht="18.600000000000001" customHeight="1" x14ac:dyDescent="0.2"/>
    <row r="6046" s="48" customFormat="1" ht="18.600000000000001" customHeight="1" x14ac:dyDescent="0.2"/>
    <row r="6047" s="48" customFormat="1" ht="18.600000000000001" customHeight="1" x14ac:dyDescent="0.2"/>
    <row r="6048" s="48" customFormat="1" ht="18.600000000000001" customHeight="1" x14ac:dyDescent="0.2"/>
    <row r="6049" s="48" customFormat="1" ht="18.600000000000001" customHeight="1" x14ac:dyDescent="0.2"/>
    <row r="6050" s="48" customFormat="1" ht="18.600000000000001" customHeight="1" x14ac:dyDescent="0.2"/>
    <row r="6051" s="48" customFormat="1" ht="18.600000000000001" customHeight="1" x14ac:dyDescent="0.2"/>
    <row r="6052" s="48" customFormat="1" ht="18.600000000000001" customHeight="1" x14ac:dyDescent="0.2"/>
    <row r="6053" s="48" customFormat="1" ht="18.600000000000001" customHeight="1" x14ac:dyDescent="0.2"/>
    <row r="6054" s="48" customFormat="1" ht="18.600000000000001" customHeight="1" x14ac:dyDescent="0.2"/>
    <row r="6055" s="48" customFormat="1" ht="18.600000000000001" customHeight="1" x14ac:dyDescent="0.2"/>
    <row r="6056" s="48" customFormat="1" ht="18.600000000000001" customHeight="1" x14ac:dyDescent="0.2"/>
    <row r="6057" s="48" customFormat="1" ht="18.600000000000001" customHeight="1" x14ac:dyDescent="0.2"/>
    <row r="6058" s="48" customFormat="1" ht="18.600000000000001" customHeight="1" x14ac:dyDescent="0.2"/>
    <row r="6059" s="48" customFormat="1" ht="18.600000000000001" customHeight="1" x14ac:dyDescent="0.2"/>
    <row r="6060" s="48" customFormat="1" ht="18.600000000000001" customHeight="1" x14ac:dyDescent="0.2"/>
    <row r="6061" s="48" customFormat="1" ht="18.600000000000001" customHeight="1" x14ac:dyDescent="0.2"/>
    <row r="6062" s="48" customFormat="1" ht="18.600000000000001" customHeight="1" x14ac:dyDescent="0.2"/>
    <row r="6063" s="48" customFormat="1" ht="18.600000000000001" customHeight="1" x14ac:dyDescent="0.2"/>
    <row r="6064" s="48" customFormat="1" ht="18.600000000000001" customHeight="1" x14ac:dyDescent="0.2"/>
    <row r="6065" s="48" customFormat="1" ht="18.600000000000001" customHeight="1" x14ac:dyDescent="0.2"/>
    <row r="6066" s="48" customFormat="1" ht="18.600000000000001" customHeight="1" x14ac:dyDescent="0.2"/>
    <row r="6067" s="48" customFormat="1" ht="18.600000000000001" customHeight="1" x14ac:dyDescent="0.2"/>
    <row r="6068" s="48" customFormat="1" ht="18.600000000000001" customHeight="1" x14ac:dyDescent="0.2"/>
    <row r="6069" s="48" customFormat="1" ht="18.600000000000001" customHeight="1" x14ac:dyDescent="0.2"/>
    <row r="6070" s="48" customFormat="1" ht="18.600000000000001" customHeight="1" x14ac:dyDescent="0.2"/>
    <row r="6071" s="48" customFormat="1" ht="18.600000000000001" customHeight="1" x14ac:dyDescent="0.2"/>
    <row r="6072" s="48" customFormat="1" ht="18.600000000000001" customHeight="1" x14ac:dyDescent="0.2"/>
    <row r="6073" s="48" customFormat="1" ht="18.600000000000001" customHeight="1" x14ac:dyDescent="0.2"/>
    <row r="6074" s="48" customFormat="1" ht="18.600000000000001" customHeight="1" x14ac:dyDescent="0.2"/>
    <row r="6075" s="48" customFormat="1" ht="18.600000000000001" customHeight="1" x14ac:dyDescent="0.2"/>
    <row r="6076" s="48" customFormat="1" ht="18.600000000000001" customHeight="1" x14ac:dyDescent="0.2"/>
    <row r="6077" s="48" customFormat="1" ht="18.600000000000001" customHeight="1" x14ac:dyDescent="0.2"/>
    <row r="6078" s="48" customFormat="1" ht="18.600000000000001" customHeight="1" x14ac:dyDescent="0.2"/>
    <row r="6079" s="48" customFormat="1" ht="18.600000000000001" customHeight="1" x14ac:dyDescent="0.2"/>
    <row r="6080" s="48" customFormat="1" ht="18.600000000000001" customHeight="1" x14ac:dyDescent="0.2"/>
    <row r="6081" s="48" customFormat="1" ht="18.600000000000001" customHeight="1" x14ac:dyDescent="0.2"/>
    <row r="6082" s="48" customFormat="1" ht="18.600000000000001" customHeight="1" x14ac:dyDescent="0.2"/>
    <row r="6083" s="48" customFormat="1" ht="18.600000000000001" customHeight="1" x14ac:dyDescent="0.2"/>
    <row r="6084" s="48" customFormat="1" ht="18.600000000000001" customHeight="1" x14ac:dyDescent="0.2"/>
    <row r="6085" s="48" customFormat="1" ht="18.600000000000001" customHeight="1" x14ac:dyDescent="0.2"/>
    <row r="6086" s="48" customFormat="1" ht="18.600000000000001" customHeight="1" x14ac:dyDescent="0.2"/>
    <row r="6087" s="48" customFormat="1" ht="18.600000000000001" customHeight="1" x14ac:dyDescent="0.2"/>
    <row r="6088" s="48" customFormat="1" ht="18.600000000000001" customHeight="1" x14ac:dyDescent="0.2"/>
    <row r="6089" s="48" customFormat="1" ht="18.600000000000001" customHeight="1" x14ac:dyDescent="0.2"/>
    <row r="6090" s="48" customFormat="1" ht="18.600000000000001" customHeight="1" x14ac:dyDescent="0.2"/>
    <row r="6091" s="48" customFormat="1" ht="18.600000000000001" customHeight="1" x14ac:dyDescent="0.2"/>
    <row r="6092" s="48" customFormat="1" ht="18.600000000000001" customHeight="1" x14ac:dyDescent="0.2"/>
    <row r="6093" s="48" customFormat="1" ht="18.600000000000001" customHeight="1" x14ac:dyDescent="0.2"/>
    <row r="6094" s="48" customFormat="1" ht="18.600000000000001" customHeight="1" x14ac:dyDescent="0.2"/>
    <row r="6095" s="48" customFormat="1" ht="18.600000000000001" customHeight="1" x14ac:dyDescent="0.2"/>
    <row r="6096" s="48" customFormat="1" ht="18.600000000000001" customHeight="1" x14ac:dyDescent="0.2"/>
    <row r="6097" s="48" customFormat="1" ht="18.600000000000001" customHeight="1" x14ac:dyDescent="0.2"/>
    <row r="6098" s="48" customFormat="1" ht="18.600000000000001" customHeight="1" x14ac:dyDescent="0.2"/>
    <row r="6099" s="48" customFormat="1" ht="18.600000000000001" customHeight="1" x14ac:dyDescent="0.2"/>
    <row r="6100" s="48" customFormat="1" ht="18.600000000000001" customHeight="1" x14ac:dyDescent="0.2"/>
    <row r="6101" s="48" customFormat="1" ht="18.600000000000001" customHeight="1" x14ac:dyDescent="0.2"/>
    <row r="6102" s="48" customFormat="1" ht="18.600000000000001" customHeight="1" x14ac:dyDescent="0.2"/>
    <row r="6103" s="48" customFormat="1" ht="18.600000000000001" customHeight="1" x14ac:dyDescent="0.2"/>
    <row r="6104" s="48" customFormat="1" ht="18.600000000000001" customHeight="1" x14ac:dyDescent="0.2"/>
    <row r="6105" s="48" customFormat="1" ht="18.600000000000001" customHeight="1" x14ac:dyDescent="0.2"/>
    <row r="6106" s="48" customFormat="1" ht="18.600000000000001" customHeight="1" x14ac:dyDescent="0.2"/>
    <row r="6107" s="48" customFormat="1" ht="18.600000000000001" customHeight="1" x14ac:dyDescent="0.2"/>
    <row r="6108" s="48" customFormat="1" ht="18.600000000000001" customHeight="1" x14ac:dyDescent="0.2"/>
    <row r="6109" s="48" customFormat="1" ht="18.600000000000001" customHeight="1" x14ac:dyDescent="0.2"/>
    <row r="6110" s="48" customFormat="1" ht="18.600000000000001" customHeight="1" x14ac:dyDescent="0.2"/>
    <row r="6111" s="48" customFormat="1" ht="18.600000000000001" customHeight="1" x14ac:dyDescent="0.2"/>
    <row r="6112" s="48" customFormat="1" ht="18.600000000000001" customHeight="1" x14ac:dyDescent="0.2"/>
    <row r="6113" s="48" customFormat="1" ht="18.600000000000001" customHeight="1" x14ac:dyDescent="0.2"/>
    <row r="6114" s="48" customFormat="1" ht="18.600000000000001" customHeight="1" x14ac:dyDescent="0.2"/>
    <row r="6115" s="48" customFormat="1" ht="18.600000000000001" customHeight="1" x14ac:dyDescent="0.2"/>
    <row r="6116" s="48" customFormat="1" ht="18.600000000000001" customHeight="1" x14ac:dyDescent="0.2"/>
    <row r="6117" s="48" customFormat="1" ht="18.600000000000001" customHeight="1" x14ac:dyDescent="0.2"/>
    <row r="6118" s="48" customFormat="1" ht="18.600000000000001" customHeight="1" x14ac:dyDescent="0.2"/>
    <row r="6119" s="48" customFormat="1" ht="18.600000000000001" customHeight="1" x14ac:dyDescent="0.2"/>
    <row r="6120" s="48" customFormat="1" ht="18.600000000000001" customHeight="1" x14ac:dyDescent="0.2"/>
    <row r="6121" s="48" customFormat="1" ht="18.600000000000001" customHeight="1" x14ac:dyDescent="0.2"/>
    <row r="6122" s="48" customFormat="1" ht="18.600000000000001" customHeight="1" x14ac:dyDescent="0.2"/>
    <row r="6123" s="48" customFormat="1" ht="18.600000000000001" customHeight="1" x14ac:dyDescent="0.2"/>
    <row r="6124" s="48" customFormat="1" ht="18.600000000000001" customHeight="1" x14ac:dyDescent="0.2"/>
    <row r="6125" s="48" customFormat="1" ht="18.600000000000001" customHeight="1" x14ac:dyDescent="0.2"/>
    <row r="6126" s="48" customFormat="1" ht="18.600000000000001" customHeight="1" x14ac:dyDescent="0.2"/>
    <row r="6127" s="48" customFormat="1" ht="18.600000000000001" customHeight="1" x14ac:dyDescent="0.2"/>
    <row r="6128" s="48" customFormat="1" ht="18.600000000000001" customHeight="1" x14ac:dyDescent="0.2"/>
    <row r="6129" s="48" customFormat="1" ht="18.600000000000001" customHeight="1" x14ac:dyDescent="0.2"/>
    <row r="6130" s="48" customFormat="1" ht="18.600000000000001" customHeight="1" x14ac:dyDescent="0.2"/>
    <row r="6131" s="48" customFormat="1" ht="18.600000000000001" customHeight="1" x14ac:dyDescent="0.2"/>
    <row r="6132" s="48" customFormat="1" ht="18.600000000000001" customHeight="1" x14ac:dyDescent="0.2"/>
    <row r="6133" s="48" customFormat="1" ht="18.600000000000001" customHeight="1" x14ac:dyDescent="0.2"/>
    <row r="6134" s="48" customFormat="1" ht="18.600000000000001" customHeight="1" x14ac:dyDescent="0.2"/>
    <row r="6135" s="48" customFormat="1" ht="18.600000000000001" customHeight="1" x14ac:dyDescent="0.2"/>
    <row r="6136" s="48" customFormat="1" ht="18.600000000000001" customHeight="1" x14ac:dyDescent="0.2"/>
    <row r="6137" s="48" customFormat="1" ht="18.600000000000001" customHeight="1" x14ac:dyDescent="0.2"/>
    <row r="6138" s="48" customFormat="1" ht="18.600000000000001" customHeight="1" x14ac:dyDescent="0.2"/>
    <row r="6139" s="48" customFormat="1" ht="18.600000000000001" customHeight="1" x14ac:dyDescent="0.2"/>
    <row r="6140" s="48" customFormat="1" ht="18.600000000000001" customHeight="1" x14ac:dyDescent="0.2"/>
    <row r="6141" s="48" customFormat="1" ht="18.600000000000001" customHeight="1" x14ac:dyDescent="0.2"/>
    <row r="6142" s="48" customFormat="1" ht="18.600000000000001" customHeight="1" x14ac:dyDescent="0.2"/>
    <row r="6143" s="48" customFormat="1" ht="18.600000000000001" customHeight="1" x14ac:dyDescent="0.2"/>
    <row r="6144" s="48" customFormat="1" ht="18.600000000000001" customHeight="1" x14ac:dyDescent="0.2"/>
    <row r="6145" s="48" customFormat="1" ht="18.600000000000001" customHeight="1" x14ac:dyDescent="0.2"/>
    <row r="6146" s="48" customFormat="1" ht="18.600000000000001" customHeight="1" x14ac:dyDescent="0.2"/>
    <row r="6147" s="48" customFormat="1" ht="18.600000000000001" customHeight="1" x14ac:dyDescent="0.2"/>
    <row r="6148" s="48" customFormat="1" ht="18.600000000000001" customHeight="1" x14ac:dyDescent="0.2"/>
    <row r="6149" s="48" customFormat="1" ht="18.600000000000001" customHeight="1" x14ac:dyDescent="0.2"/>
    <row r="6150" s="48" customFormat="1" ht="18.600000000000001" customHeight="1" x14ac:dyDescent="0.2"/>
    <row r="6151" s="48" customFormat="1" ht="18.600000000000001" customHeight="1" x14ac:dyDescent="0.2"/>
    <row r="6152" s="48" customFormat="1" ht="18.600000000000001" customHeight="1" x14ac:dyDescent="0.2"/>
    <row r="6153" s="48" customFormat="1" ht="18.600000000000001" customHeight="1" x14ac:dyDescent="0.2"/>
    <row r="6154" s="48" customFormat="1" ht="18.600000000000001" customHeight="1" x14ac:dyDescent="0.2"/>
    <row r="6155" s="48" customFormat="1" ht="18.600000000000001" customHeight="1" x14ac:dyDescent="0.2"/>
    <row r="6156" s="48" customFormat="1" ht="18.600000000000001" customHeight="1" x14ac:dyDescent="0.2"/>
    <row r="6157" s="48" customFormat="1" ht="18.600000000000001" customHeight="1" x14ac:dyDescent="0.2"/>
    <row r="6158" s="48" customFormat="1" ht="18.600000000000001" customHeight="1" x14ac:dyDescent="0.2"/>
    <row r="6159" s="48" customFormat="1" ht="18.600000000000001" customHeight="1" x14ac:dyDescent="0.2"/>
    <row r="6160" s="48" customFormat="1" ht="18.600000000000001" customHeight="1" x14ac:dyDescent="0.2"/>
    <row r="6161" s="48" customFormat="1" ht="18.600000000000001" customHeight="1" x14ac:dyDescent="0.2"/>
    <row r="6162" s="48" customFormat="1" ht="18.600000000000001" customHeight="1" x14ac:dyDescent="0.2"/>
    <row r="6163" s="48" customFormat="1" ht="18.600000000000001" customHeight="1" x14ac:dyDescent="0.2"/>
    <row r="6164" s="48" customFormat="1" ht="18.600000000000001" customHeight="1" x14ac:dyDescent="0.2"/>
    <row r="6165" s="48" customFormat="1" ht="18.600000000000001" customHeight="1" x14ac:dyDescent="0.2"/>
    <row r="6166" s="48" customFormat="1" ht="18.600000000000001" customHeight="1" x14ac:dyDescent="0.2"/>
    <row r="6167" s="48" customFormat="1" ht="18.600000000000001" customHeight="1" x14ac:dyDescent="0.2"/>
    <row r="6168" s="48" customFormat="1" ht="18.600000000000001" customHeight="1" x14ac:dyDescent="0.2"/>
    <row r="6169" s="48" customFormat="1" ht="18.600000000000001" customHeight="1" x14ac:dyDescent="0.2"/>
    <row r="6170" s="48" customFormat="1" ht="18.600000000000001" customHeight="1" x14ac:dyDescent="0.2"/>
    <row r="6171" s="48" customFormat="1" ht="18.600000000000001" customHeight="1" x14ac:dyDescent="0.2"/>
    <row r="6172" s="48" customFormat="1" ht="18.600000000000001" customHeight="1" x14ac:dyDescent="0.2"/>
    <row r="6173" s="48" customFormat="1" ht="18.600000000000001" customHeight="1" x14ac:dyDescent="0.2"/>
    <row r="6174" s="48" customFormat="1" ht="18.600000000000001" customHeight="1" x14ac:dyDescent="0.2"/>
    <row r="6175" s="48" customFormat="1" ht="18.600000000000001" customHeight="1" x14ac:dyDescent="0.2"/>
    <row r="6176" s="48" customFormat="1" ht="18.600000000000001" customHeight="1" x14ac:dyDescent="0.2"/>
    <row r="6177" s="48" customFormat="1" ht="18.600000000000001" customHeight="1" x14ac:dyDescent="0.2"/>
    <row r="6178" s="48" customFormat="1" ht="18.600000000000001" customHeight="1" x14ac:dyDescent="0.2"/>
    <row r="6179" s="48" customFormat="1" ht="18.600000000000001" customHeight="1" x14ac:dyDescent="0.2"/>
    <row r="6180" s="48" customFormat="1" ht="18.600000000000001" customHeight="1" x14ac:dyDescent="0.2"/>
    <row r="6181" s="48" customFormat="1" ht="18.600000000000001" customHeight="1" x14ac:dyDescent="0.2"/>
    <row r="6182" s="48" customFormat="1" ht="18.600000000000001" customHeight="1" x14ac:dyDescent="0.2"/>
    <row r="6183" s="48" customFormat="1" ht="18.600000000000001" customHeight="1" x14ac:dyDescent="0.2"/>
    <row r="6184" s="48" customFormat="1" ht="18.600000000000001" customHeight="1" x14ac:dyDescent="0.2"/>
    <row r="6185" s="48" customFormat="1" ht="18.600000000000001" customHeight="1" x14ac:dyDescent="0.2"/>
    <row r="6186" s="48" customFormat="1" ht="18.600000000000001" customHeight="1" x14ac:dyDescent="0.2"/>
    <row r="6187" s="48" customFormat="1" ht="18.600000000000001" customHeight="1" x14ac:dyDescent="0.2"/>
    <row r="6188" s="48" customFormat="1" ht="18.600000000000001" customHeight="1" x14ac:dyDescent="0.2"/>
    <row r="6189" s="48" customFormat="1" ht="18.600000000000001" customHeight="1" x14ac:dyDescent="0.2"/>
    <row r="6190" s="48" customFormat="1" ht="18.600000000000001" customHeight="1" x14ac:dyDescent="0.2"/>
    <row r="6191" s="48" customFormat="1" ht="18.600000000000001" customHeight="1" x14ac:dyDescent="0.2"/>
    <row r="6192" s="48" customFormat="1" ht="18.600000000000001" customHeight="1" x14ac:dyDescent="0.2"/>
    <row r="6193" s="48" customFormat="1" ht="18.600000000000001" customHeight="1" x14ac:dyDescent="0.2"/>
    <row r="6194" s="48" customFormat="1" ht="18.600000000000001" customHeight="1" x14ac:dyDescent="0.2"/>
    <row r="6195" s="48" customFormat="1" ht="18.600000000000001" customHeight="1" x14ac:dyDescent="0.2"/>
    <row r="6196" s="48" customFormat="1" ht="18.600000000000001" customHeight="1" x14ac:dyDescent="0.2"/>
    <row r="6197" s="48" customFormat="1" ht="18.600000000000001" customHeight="1" x14ac:dyDescent="0.2"/>
    <row r="6198" s="48" customFormat="1" ht="18.600000000000001" customHeight="1" x14ac:dyDescent="0.2"/>
    <row r="6199" s="48" customFormat="1" ht="18.600000000000001" customHeight="1" x14ac:dyDescent="0.2"/>
    <row r="6200" s="48" customFormat="1" ht="18.600000000000001" customHeight="1" x14ac:dyDescent="0.2"/>
    <row r="6201" s="48" customFormat="1" ht="18.600000000000001" customHeight="1" x14ac:dyDescent="0.2"/>
    <row r="6202" s="48" customFormat="1" ht="18.600000000000001" customHeight="1" x14ac:dyDescent="0.2"/>
    <row r="6203" s="48" customFormat="1" ht="18.600000000000001" customHeight="1" x14ac:dyDescent="0.2"/>
    <row r="6204" s="48" customFormat="1" ht="18.600000000000001" customHeight="1" x14ac:dyDescent="0.2"/>
    <row r="6205" s="48" customFormat="1" ht="18.600000000000001" customHeight="1" x14ac:dyDescent="0.2"/>
    <row r="6206" s="48" customFormat="1" ht="18.600000000000001" customHeight="1" x14ac:dyDescent="0.2"/>
    <row r="6207" s="48" customFormat="1" ht="18.600000000000001" customHeight="1" x14ac:dyDescent="0.2"/>
    <row r="6208" s="48" customFormat="1" ht="18.600000000000001" customHeight="1" x14ac:dyDescent="0.2"/>
    <row r="6209" s="48" customFormat="1" ht="18.600000000000001" customHeight="1" x14ac:dyDescent="0.2"/>
    <row r="6210" s="48" customFormat="1" ht="18.600000000000001" customHeight="1" x14ac:dyDescent="0.2"/>
    <row r="6211" s="48" customFormat="1" ht="18.600000000000001" customHeight="1" x14ac:dyDescent="0.2"/>
    <row r="6212" s="48" customFormat="1" ht="18.600000000000001" customHeight="1" x14ac:dyDescent="0.2"/>
    <row r="6213" s="48" customFormat="1" ht="18.600000000000001" customHeight="1" x14ac:dyDescent="0.2"/>
    <row r="6214" s="48" customFormat="1" ht="18.600000000000001" customHeight="1" x14ac:dyDescent="0.2"/>
    <row r="6215" s="48" customFormat="1" ht="18.600000000000001" customHeight="1" x14ac:dyDescent="0.2"/>
    <row r="6216" s="48" customFormat="1" ht="18.600000000000001" customHeight="1" x14ac:dyDescent="0.2"/>
    <row r="6217" s="48" customFormat="1" ht="18.600000000000001" customHeight="1" x14ac:dyDescent="0.2"/>
    <row r="6218" s="48" customFormat="1" ht="18.600000000000001" customHeight="1" x14ac:dyDescent="0.2"/>
    <row r="6219" s="48" customFormat="1" ht="18.600000000000001" customHeight="1" x14ac:dyDescent="0.2"/>
    <row r="6220" s="48" customFormat="1" ht="18.600000000000001" customHeight="1" x14ac:dyDescent="0.2"/>
    <row r="6221" s="48" customFormat="1" ht="18.600000000000001" customHeight="1" x14ac:dyDescent="0.2"/>
    <row r="6222" s="48" customFormat="1" ht="18.600000000000001" customHeight="1" x14ac:dyDescent="0.2"/>
    <row r="6223" s="48" customFormat="1" ht="18.600000000000001" customHeight="1" x14ac:dyDescent="0.2"/>
    <row r="6224" s="48" customFormat="1" ht="18.600000000000001" customHeight="1" x14ac:dyDescent="0.2"/>
    <row r="6225" s="48" customFormat="1" ht="18.600000000000001" customHeight="1" x14ac:dyDescent="0.2"/>
    <row r="6226" s="48" customFormat="1" ht="18.600000000000001" customHeight="1" x14ac:dyDescent="0.2"/>
    <row r="6227" s="48" customFormat="1" ht="18.600000000000001" customHeight="1" x14ac:dyDescent="0.2"/>
    <row r="6228" s="48" customFormat="1" ht="18.600000000000001" customHeight="1" x14ac:dyDescent="0.2"/>
    <row r="6229" s="48" customFormat="1" ht="18.600000000000001" customHeight="1" x14ac:dyDescent="0.2"/>
    <row r="6230" s="48" customFormat="1" ht="18.600000000000001" customHeight="1" x14ac:dyDescent="0.2"/>
    <row r="6231" s="48" customFormat="1" ht="18.600000000000001" customHeight="1" x14ac:dyDescent="0.2"/>
    <row r="6232" s="48" customFormat="1" ht="18.600000000000001" customHeight="1" x14ac:dyDescent="0.2"/>
    <row r="6233" s="48" customFormat="1" ht="18.600000000000001" customHeight="1" x14ac:dyDescent="0.2"/>
    <row r="6234" s="48" customFormat="1" ht="18.600000000000001" customHeight="1" x14ac:dyDescent="0.2"/>
    <row r="6235" s="48" customFormat="1" ht="18.600000000000001" customHeight="1" x14ac:dyDescent="0.2"/>
    <row r="6236" s="48" customFormat="1" ht="18.600000000000001" customHeight="1" x14ac:dyDescent="0.2"/>
    <row r="6237" s="48" customFormat="1" ht="18.600000000000001" customHeight="1" x14ac:dyDescent="0.2"/>
    <row r="6238" s="48" customFormat="1" ht="18.600000000000001" customHeight="1" x14ac:dyDescent="0.2"/>
    <row r="6239" s="48" customFormat="1" ht="18.600000000000001" customHeight="1" x14ac:dyDescent="0.2"/>
    <row r="6240" s="48" customFormat="1" ht="18.600000000000001" customHeight="1" x14ac:dyDescent="0.2"/>
    <row r="6241" s="48" customFormat="1" ht="18.600000000000001" customHeight="1" x14ac:dyDescent="0.2"/>
    <row r="6242" s="48" customFormat="1" ht="18.600000000000001" customHeight="1" x14ac:dyDescent="0.2"/>
    <row r="6243" s="48" customFormat="1" ht="18.600000000000001" customHeight="1" x14ac:dyDescent="0.2"/>
    <row r="6244" s="48" customFormat="1" ht="18.600000000000001" customHeight="1" x14ac:dyDescent="0.2"/>
    <row r="6245" s="48" customFormat="1" ht="18.600000000000001" customHeight="1" x14ac:dyDescent="0.2"/>
    <row r="6246" s="48" customFormat="1" ht="18.600000000000001" customHeight="1" x14ac:dyDescent="0.2"/>
    <row r="6247" s="48" customFormat="1" ht="18.600000000000001" customHeight="1" x14ac:dyDescent="0.2"/>
    <row r="6248" s="48" customFormat="1" ht="18.600000000000001" customHeight="1" x14ac:dyDescent="0.2"/>
    <row r="6249" s="48" customFormat="1" ht="18.600000000000001" customHeight="1" x14ac:dyDescent="0.2"/>
    <row r="6250" s="48" customFormat="1" ht="18.600000000000001" customHeight="1" x14ac:dyDescent="0.2"/>
    <row r="6251" s="48" customFormat="1" ht="18.600000000000001" customHeight="1" x14ac:dyDescent="0.2"/>
    <row r="6252" s="48" customFormat="1" ht="18.600000000000001" customHeight="1" x14ac:dyDescent="0.2"/>
    <row r="6253" s="48" customFormat="1" ht="18.600000000000001" customHeight="1" x14ac:dyDescent="0.2"/>
    <row r="6254" s="48" customFormat="1" ht="18.600000000000001" customHeight="1" x14ac:dyDescent="0.2"/>
    <row r="6255" s="48" customFormat="1" ht="18.600000000000001" customHeight="1" x14ac:dyDescent="0.2"/>
    <row r="6256" s="48" customFormat="1" ht="18.600000000000001" customHeight="1" x14ac:dyDescent="0.2"/>
    <row r="6257" s="48" customFormat="1" ht="18.600000000000001" customHeight="1" x14ac:dyDescent="0.2"/>
    <row r="6258" s="48" customFormat="1" ht="18.600000000000001" customHeight="1" x14ac:dyDescent="0.2"/>
    <row r="6259" s="48" customFormat="1" ht="18.600000000000001" customHeight="1" x14ac:dyDescent="0.2"/>
    <row r="6260" s="48" customFormat="1" ht="18.600000000000001" customHeight="1" x14ac:dyDescent="0.2"/>
    <row r="6261" s="48" customFormat="1" ht="18.600000000000001" customHeight="1" x14ac:dyDescent="0.2"/>
    <row r="6262" s="48" customFormat="1" ht="18.600000000000001" customHeight="1" x14ac:dyDescent="0.2"/>
    <row r="6263" s="48" customFormat="1" ht="18.600000000000001" customHeight="1" x14ac:dyDescent="0.2"/>
    <row r="6264" s="48" customFormat="1" ht="18.600000000000001" customHeight="1" x14ac:dyDescent="0.2"/>
    <row r="6265" s="48" customFormat="1" ht="18.600000000000001" customHeight="1" x14ac:dyDescent="0.2"/>
    <row r="6266" s="48" customFormat="1" ht="18.600000000000001" customHeight="1" x14ac:dyDescent="0.2"/>
    <row r="6267" s="48" customFormat="1" ht="18.600000000000001" customHeight="1" x14ac:dyDescent="0.2"/>
    <row r="6268" s="48" customFormat="1" ht="18.600000000000001" customHeight="1" x14ac:dyDescent="0.2"/>
    <row r="6269" s="48" customFormat="1" ht="18.600000000000001" customHeight="1" x14ac:dyDescent="0.2"/>
    <row r="6270" s="48" customFormat="1" ht="18.600000000000001" customHeight="1" x14ac:dyDescent="0.2"/>
    <row r="6271" s="48" customFormat="1" ht="18.600000000000001" customHeight="1" x14ac:dyDescent="0.2"/>
    <row r="6272" s="48" customFormat="1" ht="18.600000000000001" customHeight="1" x14ac:dyDescent="0.2"/>
    <row r="6273" s="48" customFormat="1" ht="18.600000000000001" customHeight="1" x14ac:dyDescent="0.2"/>
    <row r="6274" s="48" customFormat="1" ht="18.600000000000001" customHeight="1" x14ac:dyDescent="0.2"/>
    <row r="6275" s="48" customFormat="1" ht="18.600000000000001" customHeight="1" x14ac:dyDescent="0.2"/>
    <row r="6276" s="48" customFormat="1" ht="18.600000000000001" customHeight="1" x14ac:dyDescent="0.2"/>
    <row r="6277" s="48" customFormat="1" ht="18.600000000000001" customHeight="1" x14ac:dyDescent="0.2"/>
    <row r="6278" s="48" customFormat="1" ht="18.600000000000001" customHeight="1" x14ac:dyDescent="0.2"/>
    <row r="6279" s="48" customFormat="1" ht="18.600000000000001" customHeight="1" x14ac:dyDescent="0.2"/>
    <row r="6280" s="48" customFormat="1" ht="18.600000000000001" customHeight="1" x14ac:dyDescent="0.2"/>
    <row r="6281" s="48" customFormat="1" ht="18.600000000000001" customHeight="1" x14ac:dyDescent="0.2"/>
    <row r="6282" s="48" customFormat="1" ht="18.600000000000001" customHeight="1" x14ac:dyDescent="0.2"/>
    <row r="6283" s="48" customFormat="1" ht="18.600000000000001" customHeight="1" x14ac:dyDescent="0.2"/>
    <row r="6284" s="48" customFormat="1" ht="18.600000000000001" customHeight="1" x14ac:dyDescent="0.2"/>
    <row r="6285" s="48" customFormat="1" ht="18.600000000000001" customHeight="1" x14ac:dyDescent="0.2"/>
    <row r="6286" s="48" customFormat="1" ht="18.600000000000001" customHeight="1" x14ac:dyDescent="0.2"/>
    <row r="6287" s="48" customFormat="1" ht="18.600000000000001" customHeight="1" x14ac:dyDescent="0.2"/>
    <row r="6288" s="48" customFormat="1" ht="18.600000000000001" customHeight="1" x14ac:dyDescent="0.2"/>
    <row r="6289" s="48" customFormat="1" ht="18.600000000000001" customHeight="1" x14ac:dyDescent="0.2"/>
    <row r="6290" s="48" customFormat="1" ht="18.600000000000001" customHeight="1" x14ac:dyDescent="0.2"/>
    <row r="6291" s="48" customFormat="1" ht="18.600000000000001" customHeight="1" x14ac:dyDescent="0.2"/>
    <row r="6292" s="48" customFormat="1" ht="18.600000000000001" customHeight="1" x14ac:dyDescent="0.2"/>
    <row r="6293" s="48" customFormat="1" ht="18.600000000000001" customHeight="1" x14ac:dyDescent="0.2"/>
    <row r="6294" s="48" customFormat="1" ht="18.600000000000001" customHeight="1" x14ac:dyDescent="0.2"/>
    <row r="6295" s="48" customFormat="1" ht="18.600000000000001" customHeight="1" x14ac:dyDescent="0.2"/>
    <row r="6296" s="48" customFormat="1" ht="18.600000000000001" customHeight="1" x14ac:dyDescent="0.2"/>
    <row r="6297" s="48" customFormat="1" ht="18.600000000000001" customHeight="1" x14ac:dyDescent="0.2"/>
    <row r="6298" s="48" customFormat="1" ht="18.600000000000001" customHeight="1" x14ac:dyDescent="0.2"/>
    <row r="6299" s="48" customFormat="1" ht="18.600000000000001" customHeight="1" x14ac:dyDescent="0.2"/>
    <row r="6300" s="48" customFormat="1" ht="18.600000000000001" customHeight="1" x14ac:dyDescent="0.2"/>
    <row r="6301" s="48" customFormat="1" ht="18.600000000000001" customHeight="1" x14ac:dyDescent="0.2"/>
    <row r="6302" s="48" customFormat="1" ht="18.600000000000001" customHeight="1" x14ac:dyDescent="0.2"/>
    <row r="6303" s="48" customFormat="1" ht="18.600000000000001" customHeight="1" x14ac:dyDescent="0.2"/>
    <row r="6304" s="48" customFormat="1" ht="18.600000000000001" customHeight="1" x14ac:dyDescent="0.2"/>
    <row r="6305" s="48" customFormat="1" ht="18.600000000000001" customHeight="1" x14ac:dyDescent="0.2"/>
    <row r="6306" s="48" customFormat="1" ht="18.600000000000001" customHeight="1" x14ac:dyDescent="0.2"/>
    <row r="6307" s="48" customFormat="1" ht="18.600000000000001" customHeight="1" x14ac:dyDescent="0.2"/>
    <row r="6308" s="48" customFormat="1" ht="18.600000000000001" customHeight="1" x14ac:dyDescent="0.2"/>
    <row r="6309" s="48" customFormat="1" ht="18.600000000000001" customHeight="1" x14ac:dyDescent="0.2"/>
    <row r="6310" s="48" customFormat="1" ht="18.600000000000001" customHeight="1" x14ac:dyDescent="0.2"/>
    <row r="6311" s="48" customFormat="1" ht="18.600000000000001" customHeight="1" x14ac:dyDescent="0.2"/>
    <row r="6312" s="48" customFormat="1" ht="18.600000000000001" customHeight="1" x14ac:dyDescent="0.2"/>
    <row r="6313" s="48" customFormat="1" ht="18.600000000000001" customHeight="1" x14ac:dyDescent="0.2"/>
    <row r="6314" s="48" customFormat="1" ht="18.600000000000001" customHeight="1" x14ac:dyDescent="0.2"/>
    <row r="6315" s="48" customFormat="1" ht="18.600000000000001" customHeight="1" x14ac:dyDescent="0.2"/>
    <row r="6316" s="48" customFormat="1" ht="18.600000000000001" customHeight="1" x14ac:dyDescent="0.2"/>
    <row r="6317" s="48" customFormat="1" ht="18.600000000000001" customHeight="1" x14ac:dyDescent="0.2"/>
    <row r="6318" s="48" customFormat="1" ht="18.600000000000001" customHeight="1" x14ac:dyDescent="0.2"/>
    <row r="6319" s="48" customFormat="1" ht="18.600000000000001" customHeight="1" x14ac:dyDescent="0.2"/>
    <row r="6320" s="48" customFormat="1" ht="18.600000000000001" customHeight="1" x14ac:dyDescent="0.2"/>
    <row r="6321" s="48" customFormat="1" ht="18.600000000000001" customHeight="1" x14ac:dyDescent="0.2"/>
    <row r="6322" s="48" customFormat="1" ht="18.600000000000001" customHeight="1" x14ac:dyDescent="0.2"/>
    <row r="6323" s="48" customFormat="1" ht="18.600000000000001" customHeight="1" x14ac:dyDescent="0.2"/>
    <row r="6324" s="48" customFormat="1" ht="18.600000000000001" customHeight="1" x14ac:dyDescent="0.2"/>
    <row r="6325" s="48" customFormat="1" ht="18.600000000000001" customHeight="1" x14ac:dyDescent="0.2"/>
    <row r="6326" s="48" customFormat="1" ht="18.600000000000001" customHeight="1" x14ac:dyDescent="0.2"/>
    <row r="6327" s="48" customFormat="1" ht="18.600000000000001" customHeight="1" x14ac:dyDescent="0.2"/>
    <row r="6328" s="48" customFormat="1" ht="18.600000000000001" customHeight="1" x14ac:dyDescent="0.2"/>
    <row r="6329" s="48" customFormat="1" ht="18.600000000000001" customHeight="1" x14ac:dyDescent="0.2"/>
    <row r="6330" s="48" customFormat="1" ht="18.600000000000001" customHeight="1" x14ac:dyDescent="0.2"/>
    <row r="6331" s="48" customFormat="1" ht="18.600000000000001" customHeight="1" x14ac:dyDescent="0.2"/>
    <row r="6332" s="48" customFormat="1" ht="18.600000000000001" customHeight="1" x14ac:dyDescent="0.2"/>
    <row r="6333" s="48" customFormat="1" ht="18.600000000000001" customHeight="1" x14ac:dyDescent="0.2"/>
    <row r="6334" s="48" customFormat="1" ht="18.600000000000001" customHeight="1" x14ac:dyDescent="0.2"/>
    <row r="6335" s="48" customFormat="1" ht="18.600000000000001" customHeight="1" x14ac:dyDescent="0.2"/>
    <row r="6336" s="48" customFormat="1" ht="18.600000000000001" customHeight="1" x14ac:dyDescent="0.2"/>
    <row r="6337" s="48" customFormat="1" ht="18.600000000000001" customHeight="1" x14ac:dyDescent="0.2"/>
    <row r="6338" s="48" customFormat="1" ht="18.600000000000001" customHeight="1" x14ac:dyDescent="0.2"/>
    <row r="6339" s="48" customFormat="1" ht="18.600000000000001" customHeight="1" x14ac:dyDescent="0.2"/>
    <row r="6340" s="48" customFormat="1" ht="18.600000000000001" customHeight="1" x14ac:dyDescent="0.2"/>
    <row r="6341" s="48" customFormat="1" ht="18.600000000000001" customHeight="1" x14ac:dyDescent="0.2"/>
    <row r="6342" s="48" customFormat="1" ht="18.600000000000001" customHeight="1" x14ac:dyDescent="0.2"/>
    <row r="6343" s="48" customFormat="1" ht="18.600000000000001" customHeight="1" x14ac:dyDescent="0.2"/>
    <row r="6344" s="48" customFormat="1" ht="18.600000000000001" customHeight="1" x14ac:dyDescent="0.2"/>
    <row r="6345" s="48" customFormat="1" ht="18.600000000000001" customHeight="1" x14ac:dyDescent="0.2"/>
    <row r="6346" s="48" customFormat="1" ht="18.600000000000001" customHeight="1" x14ac:dyDescent="0.2"/>
    <row r="6347" s="48" customFormat="1" ht="18.600000000000001" customHeight="1" x14ac:dyDescent="0.2"/>
    <row r="6348" s="48" customFormat="1" ht="18.600000000000001" customHeight="1" x14ac:dyDescent="0.2"/>
    <row r="6349" s="48" customFormat="1" ht="18.600000000000001" customHeight="1" x14ac:dyDescent="0.2"/>
    <row r="6350" s="48" customFormat="1" ht="18.600000000000001" customHeight="1" x14ac:dyDescent="0.2"/>
    <row r="6351" s="48" customFormat="1" ht="18.600000000000001" customHeight="1" x14ac:dyDescent="0.2"/>
    <row r="6352" s="48" customFormat="1" ht="18.600000000000001" customHeight="1" x14ac:dyDescent="0.2"/>
    <row r="6353" s="48" customFormat="1" ht="18.600000000000001" customHeight="1" x14ac:dyDescent="0.2"/>
    <row r="6354" s="48" customFormat="1" ht="18.600000000000001" customHeight="1" x14ac:dyDescent="0.2"/>
    <row r="6355" s="48" customFormat="1" ht="18.600000000000001" customHeight="1" x14ac:dyDescent="0.2"/>
    <row r="6356" s="48" customFormat="1" ht="18.600000000000001" customHeight="1" x14ac:dyDescent="0.2"/>
    <row r="6357" s="48" customFormat="1" ht="18.600000000000001" customHeight="1" x14ac:dyDescent="0.2"/>
    <row r="6358" s="48" customFormat="1" ht="18.600000000000001" customHeight="1" x14ac:dyDescent="0.2"/>
    <row r="6359" s="48" customFormat="1" ht="18.600000000000001" customHeight="1" x14ac:dyDescent="0.2"/>
    <row r="6360" s="48" customFormat="1" ht="18.600000000000001" customHeight="1" x14ac:dyDescent="0.2"/>
    <row r="6361" s="48" customFormat="1" ht="18.600000000000001" customHeight="1" x14ac:dyDescent="0.2"/>
    <row r="6362" s="48" customFormat="1" ht="18.600000000000001" customHeight="1" x14ac:dyDescent="0.2"/>
    <row r="6363" s="48" customFormat="1" ht="18.600000000000001" customHeight="1" x14ac:dyDescent="0.2"/>
    <row r="6364" s="48" customFormat="1" ht="18.600000000000001" customHeight="1" x14ac:dyDescent="0.2"/>
    <row r="6365" s="48" customFormat="1" ht="18.600000000000001" customHeight="1" x14ac:dyDescent="0.2"/>
    <row r="6366" s="48" customFormat="1" ht="18.600000000000001" customHeight="1" x14ac:dyDescent="0.2"/>
    <row r="6367" s="48" customFormat="1" ht="18.600000000000001" customHeight="1" x14ac:dyDescent="0.2"/>
    <row r="6368" s="48" customFormat="1" ht="18.600000000000001" customHeight="1" x14ac:dyDescent="0.2"/>
    <row r="6369" s="48" customFormat="1" ht="18.600000000000001" customHeight="1" x14ac:dyDescent="0.2"/>
    <row r="6370" s="48" customFormat="1" ht="18.600000000000001" customHeight="1" x14ac:dyDescent="0.2"/>
    <row r="6371" s="48" customFormat="1" ht="18.600000000000001" customHeight="1" x14ac:dyDescent="0.2"/>
    <row r="6372" s="48" customFormat="1" ht="18.600000000000001" customHeight="1" x14ac:dyDescent="0.2"/>
    <row r="6373" s="48" customFormat="1" ht="18.600000000000001" customHeight="1" x14ac:dyDescent="0.2"/>
    <row r="6374" s="48" customFormat="1" ht="18.600000000000001" customHeight="1" x14ac:dyDescent="0.2"/>
    <row r="6375" s="48" customFormat="1" ht="18.600000000000001" customHeight="1" x14ac:dyDescent="0.2"/>
    <row r="6376" s="48" customFormat="1" ht="18.600000000000001" customHeight="1" x14ac:dyDescent="0.2"/>
    <row r="6377" s="48" customFormat="1" ht="18.600000000000001" customHeight="1" x14ac:dyDescent="0.2"/>
    <row r="6378" s="48" customFormat="1" ht="18.600000000000001" customHeight="1" x14ac:dyDescent="0.2"/>
    <row r="6379" s="48" customFormat="1" ht="18.600000000000001" customHeight="1" x14ac:dyDescent="0.2"/>
    <row r="6380" s="48" customFormat="1" ht="18.600000000000001" customHeight="1" x14ac:dyDescent="0.2"/>
    <row r="6381" s="48" customFormat="1" ht="18.600000000000001" customHeight="1" x14ac:dyDescent="0.2"/>
    <row r="6382" s="48" customFormat="1" ht="18.600000000000001" customHeight="1" x14ac:dyDescent="0.2"/>
    <row r="6383" s="48" customFormat="1" ht="18.600000000000001" customHeight="1" x14ac:dyDescent="0.2"/>
    <row r="6384" s="48" customFormat="1" ht="18.600000000000001" customHeight="1" x14ac:dyDescent="0.2"/>
    <row r="6385" s="48" customFormat="1" ht="18.600000000000001" customHeight="1" x14ac:dyDescent="0.2"/>
    <row r="6386" s="48" customFormat="1" ht="18.600000000000001" customHeight="1" x14ac:dyDescent="0.2"/>
    <row r="6387" s="48" customFormat="1" ht="18.600000000000001" customHeight="1" x14ac:dyDescent="0.2"/>
    <row r="6388" s="48" customFormat="1" ht="18.600000000000001" customHeight="1" x14ac:dyDescent="0.2"/>
    <row r="6389" s="48" customFormat="1" ht="18.600000000000001" customHeight="1" x14ac:dyDescent="0.2"/>
    <row r="6390" s="48" customFormat="1" ht="18.600000000000001" customHeight="1" x14ac:dyDescent="0.2"/>
    <row r="6391" s="48" customFormat="1" ht="18.600000000000001" customHeight="1" x14ac:dyDescent="0.2"/>
    <row r="6392" s="48" customFormat="1" ht="18.600000000000001" customHeight="1" x14ac:dyDescent="0.2"/>
    <row r="6393" s="48" customFormat="1" ht="18.600000000000001" customHeight="1" x14ac:dyDescent="0.2"/>
    <row r="6394" s="48" customFormat="1" ht="18.600000000000001" customHeight="1" x14ac:dyDescent="0.2"/>
    <row r="6395" s="48" customFormat="1" ht="18.600000000000001" customHeight="1" x14ac:dyDescent="0.2"/>
    <row r="6396" s="48" customFormat="1" ht="18.600000000000001" customHeight="1" x14ac:dyDescent="0.2"/>
    <row r="6397" s="48" customFormat="1" ht="18.600000000000001" customHeight="1" x14ac:dyDescent="0.2"/>
    <row r="6398" s="48" customFormat="1" ht="18.600000000000001" customHeight="1" x14ac:dyDescent="0.2"/>
    <row r="6399" s="48" customFormat="1" ht="18.600000000000001" customHeight="1" x14ac:dyDescent="0.2"/>
    <row r="6400" s="48" customFormat="1" ht="18.600000000000001" customHeight="1" x14ac:dyDescent="0.2"/>
    <row r="6401" spans="2:149" ht="18.600000000000001" customHeight="1" x14ac:dyDescent="0.2">
      <c r="B6401" s="48"/>
      <c r="D6401" s="48"/>
      <c r="E6401" s="48"/>
      <c r="G6401" s="48"/>
      <c r="H6401" s="48"/>
      <c r="J6401" s="48"/>
      <c r="K6401" s="48"/>
      <c r="L6401" s="48"/>
      <c r="M6401" s="48"/>
      <c r="N6401" s="48"/>
      <c r="O6401" s="48"/>
      <c r="P6401" s="48"/>
      <c r="Q6401" s="48"/>
      <c r="R6401" s="48"/>
      <c r="S6401" s="48"/>
      <c r="T6401" s="48"/>
      <c r="U6401" s="48"/>
      <c r="V6401" s="48"/>
      <c r="W6401" s="48"/>
      <c r="X6401" s="48"/>
      <c r="Y6401" s="48"/>
      <c r="Z6401" s="48"/>
      <c r="AA6401" s="48"/>
      <c r="AB6401" s="48"/>
      <c r="AC6401" s="48"/>
      <c r="AD6401" s="48"/>
      <c r="AE6401" s="48"/>
      <c r="AF6401" s="48"/>
      <c r="AG6401" s="48"/>
      <c r="AH6401" s="48"/>
      <c r="AI6401" s="48"/>
      <c r="AJ6401" s="48"/>
      <c r="AK6401" s="48"/>
      <c r="AL6401" s="48"/>
      <c r="AM6401" s="48"/>
      <c r="AN6401" s="48"/>
      <c r="AO6401" s="48"/>
      <c r="AP6401" s="48"/>
      <c r="AQ6401" s="48"/>
      <c r="AR6401" s="48"/>
      <c r="AS6401" s="48"/>
      <c r="AT6401" s="48"/>
      <c r="AU6401" s="48"/>
      <c r="AV6401" s="48"/>
      <c r="AW6401" s="48"/>
      <c r="AX6401" s="48"/>
      <c r="AY6401" s="48"/>
      <c r="AZ6401" s="48"/>
      <c r="BA6401" s="48"/>
      <c r="BB6401" s="48"/>
      <c r="BC6401" s="48"/>
      <c r="BD6401" s="48"/>
      <c r="BE6401" s="48"/>
      <c r="BF6401" s="48"/>
      <c r="BG6401" s="48"/>
      <c r="BH6401" s="48"/>
      <c r="BI6401" s="48"/>
      <c r="BJ6401" s="48"/>
      <c r="BK6401" s="48"/>
      <c r="BL6401" s="48"/>
      <c r="BM6401" s="48"/>
      <c r="BN6401" s="48"/>
      <c r="BO6401" s="48"/>
      <c r="BP6401" s="48"/>
      <c r="BQ6401" s="48"/>
      <c r="BR6401" s="48"/>
      <c r="BS6401" s="48"/>
      <c r="BT6401" s="48"/>
      <c r="BU6401" s="48"/>
      <c r="BV6401" s="48"/>
      <c r="BW6401" s="48"/>
      <c r="BX6401" s="48"/>
      <c r="BY6401" s="48"/>
      <c r="BZ6401" s="48"/>
      <c r="CA6401" s="48"/>
      <c r="CB6401" s="48"/>
      <c r="CC6401" s="48"/>
      <c r="CD6401" s="48"/>
      <c r="CE6401" s="48"/>
      <c r="CF6401" s="48"/>
      <c r="CG6401" s="48"/>
      <c r="CH6401" s="48"/>
      <c r="CI6401" s="48"/>
      <c r="CJ6401" s="48"/>
      <c r="CK6401" s="48"/>
      <c r="CL6401" s="48"/>
      <c r="CM6401" s="48"/>
      <c r="CN6401" s="48"/>
      <c r="CO6401" s="48"/>
      <c r="CP6401" s="48"/>
      <c r="CQ6401" s="48"/>
      <c r="CR6401" s="48"/>
      <c r="CS6401" s="48"/>
      <c r="CT6401" s="48"/>
      <c r="CU6401" s="48"/>
      <c r="CV6401" s="48"/>
      <c r="CW6401" s="48"/>
      <c r="CX6401" s="48"/>
      <c r="CY6401" s="48"/>
      <c r="CZ6401" s="48"/>
      <c r="DA6401" s="48"/>
      <c r="DB6401" s="48"/>
      <c r="DC6401" s="48"/>
      <c r="DD6401" s="48"/>
      <c r="DE6401" s="48"/>
      <c r="DF6401" s="48"/>
      <c r="DG6401" s="48"/>
      <c r="DH6401" s="48"/>
      <c r="DI6401" s="48"/>
      <c r="DJ6401" s="48"/>
      <c r="DK6401" s="48"/>
      <c r="DL6401" s="48"/>
      <c r="DM6401" s="48"/>
      <c r="DN6401" s="48"/>
      <c r="DO6401" s="48"/>
      <c r="DP6401" s="48"/>
      <c r="DQ6401" s="48"/>
      <c r="DR6401" s="48"/>
      <c r="DS6401" s="48"/>
      <c r="DT6401" s="48"/>
      <c r="DU6401" s="48"/>
      <c r="DV6401" s="48"/>
      <c r="DW6401" s="48"/>
      <c r="DX6401" s="48"/>
      <c r="DY6401" s="48"/>
      <c r="DZ6401" s="48"/>
      <c r="EA6401" s="48"/>
      <c r="EB6401" s="48"/>
      <c r="EC6401" s="48"/>
      <c r="ED6401" s="48"/>
      <c r="EE6401" s="48"/>
      <c r="EF6401" s="48"/>
      <c r="EG6401" s="48"/>
      <c r="EH6401" s="48"/>
      <c r="EI6401" s="48"/>
      <c r="EJ6401" s="48"/>
      <c r="EK6401" s="48"/>
      <c r="EL6401" s="48"/>
      <c r="EM6401" s="48"/>
      <c r="EN6401" s="48"/>
      <c r="EO6401" s="48"/>
      <c r="EP6401" s="48"/>
      <c r="EQ6401" s="48"/>
      <c r="ER6401" s="48"/>
      <c r="ES6401" s="48"/>
    </row>
    <row r="6402" spans="2:149" ht="18.600000000000001" customHeight="1" x14ac:dyDescent="0.2">
      <c r="B6402" s="48"/>
      <c r="D6402" s="48"/>
      <c r="E6402" s="48"/>
      <c r="G6402" s="48"/>
      <c r="H6402" s="48"/>
      <c r="J6402" s="48"/>
      <c r="K6402" s="48"/>
      <c r="L6402" s="48"/>
      <c r="M6402" s="48"/>
      <c r="N6402" s="48"/>
      <c r="O6402" s="48"/>
      <c r="P6402" s="48"/>
      <c r="Q6402" s="48"/>
      <c r="R6402" s="48"/>
      <c r="S6402" s="48"/>
      <c r="T6402" s="48"/>
      <c r="U6402" s="48"/>
      <c r="V6402" s="48"/>
      <c r="W6402" s="48"/>
      <c r="X6402" s="48"/>
      <c r="Y6402" s="48"/>
      <c r="Z6402" s="48"/>
      <c r="AA6402" s="48"/>
      <c r="AB6402" s="48"/>
      <c r="AC6402" s="48"/>
      <c r="AD6402" s="48"/>
      <c r="AE6402" s="48"/>
      <c r="AF6402" s="48"/>
      <c r="AG6402" s="48"/>
      <c r="AH6402" s="48"/>
      <c r="AI6402" s="48"/>
      <c r="AJ6402" s="48"/>
      <c r="AK6402" s="48"/>
      <c r="AL6402" s="48"/>
      <c r="AM6402" s="48"/>
      <c r="AN6402" s="48"/>
      <c r="AO6402" s="48"/>
      <c r="AP6402" s="48"/>
      <c r="AQ6402" s="48"/>
      <c r="AR6402" s="48"/>
      <c r="AS6402" s="48"/>
      <c r="AT6402" s="48"/>
      <c r="AU6402" s="48"/>
      <c r="AV6402" s="48"/>
      <c r="AW6402" s="48"/>
      <c r="AX6402" s="48"/>
      <c r="AY6402" s="48"/>
      <c r="AZ6402" s="48"/>
      <c r="BA6402" s="48"/>
      <c r="BB6402" s="48"/>
      <c r="BC6402" s="48"/>
      <c r="BD6402" s="48"/>
      <c r="BE6402" s="48"/>
      <c r="BF6402" s="48"/>
      <c r="BG6402" s="48"/>
      <c r="BH6402" s="48"/>
      <c r="BI6402" s="48"/>
      <c r="BJ6402" s="48"/>
      <c r="BK6402" s="48"/>
      <c r="BL6402" s="48"/>
      <c r="BM6402" s="48"/>
      <c r="BN6402" s="48"/>
      <c r="BO6402" s="48"/>
      <c r="BP6402" s="48"/>
      <c r="BQ6402" s="48"/>
      <c r="BR6402" s="48"/>
      <c r="BS6402" s="48"/>
      <c r="BT6402" s="48"/>
      <c r="BU6402" s="48"/>
      <c r="BV6402" s="48"/>
      <c r="BW6402" s="48"/>
      <c r="BX6402" s="48"/>
      <c r="BY6402" s="48"/>
      <c r="BZ6402" s="48"/>
      <c r="CA6402" s="48"/>
      <c r="CB6402" s="48"/>
      <c r="CC6402" s="48"/>
      <c r="CD6402" s="48"/>
      <c r="CE6402" s="48"/>
      <c r="CF6402" s="48"/>
      <c r="CG6402" s="48"/>
      <c r="CH6402" s="48"/>
      <c r="CI6402" s="48"/>
      <c r="CJ6402" s="48"/>
      <c r="CK6402" s="48"/>
      <c r="CL6402" s="48"/>
      <c r="CM6402" s="48"/>
      <c r="CN6402" s="48"/>
      <c r="CO6402" s="48"/>
      <c r="CP6402" s="48"/>
      <c r="CQ6402" s="48"/>
      <c r="CR6402" s="48"/>
      <c r="CS6402" s="48"/>
      <c r="CT6402" s="48"/>
      <c r="CU6402" s="48"/>
      <c r="CV6402" s="48"/>
      <c r="CW6402" s="48"/>
      <c r="CX6402" s="48"/>
      <c r="CY6402" s="48"/>
      <c r="CZ6402" s="48"/>
      <c r="DA6402" s="48"/>
      <c r="DB6402" s="48"/>
      <c r="DC6402" s="48"/>
      <c r="DD6402" s="48"/>
      <c r="DE6402" s="48"/>
      <c r="DF6402" s="48"/>
      <c r="DG6402" s="48"/>
      <c r="DH6402" s="48"/>
      <c r="DI6402" s="48"/>
      <c r="DJ6402" s="48"/>
      <c r="DK6402" s="48"/>
      <c r="DL6402" s="48"/>
      <c r="DM6402" s="48"/>
      <c r="DN6402" s="48"/>
      <c r="DO6402" s="48"/>
      <c r="DP6402" s="48"/>
      <c r="DQ6402" s="48"/>
      <c r="DR6402" s="48"/>
      <c r="DS6402" s="48"/>
      <c r="DT6402" s="48"/>
      <c r="DU6402" s="48"/>
      <c r="DV6402" s="48"/>
      <c r="DW6402" s="48"/>
      <c r="DX6402" s="48"/>
      <c r="DY6402" s="48"/>
      <c r="DZ6402" s="48"/>
      <c r="EA6402" s="48"/>
      <c r="EB6402" s="48"/>
      <c r="EC6402" s="48"/>
      <c r="ED6402" s="48"/>
      <c r="EE6402" s="48"/>
      <c r="EF6402" s="48"/>
      <c r="EG6402" s="48"/>
      <c r="EH6402" s="48"/>
      <c r="EI6402" s="48"/>
      <c r="EJ6402" s="48"/>
      <c r="EK6402" s="48"/>
      <c r="EL6402" s="48"/>
      <c r="EM6402" s="48"/>
      <c r="EN6402" s="48"/>
      <c r="EO6402" s="48"/>
      <c r="EP6402" s="48"/>
      <c r="EQ6402" s="48"/>
      <c r="ER6402" s="48"/>
      <c r="ES6402" s="48"/>
    </row>
    <row r="6403" spans="2:149" ht="18.600000000000001" customHeight="1" x14ac:dyDescent="0.2">
      <c r="B6403" s="48"/>
      <c r="D6403" s="48"/>
      <c r="E6403" s="48"/>
      <c r="G6403" s="48"/>
      <c r="H6403" s="48"/>
      <c r="J6403" s="48"/>
      <c r="K6403" s="48"/>
      <c r="L6403" s="48"/>
      <c r="M6403" s="48"/>
      <c r="N6403" s="48"/>
      <c r="O6403" s="48"/>
      <c r="P6403" s="48"/>
      <c r="Q6403" s="48"/>
      <c r="R6403" s="48"/>
      <c r="S6403" s="48"/>
      <c r="T6403" s="48"/>
      <c r="U6403" s="48"/>
      <c r="V6403" s="48"/>
      <c r="W6403" s="48"/>
      <c r="X6403" s="48"/>
      <c r="Y6403" s="48"/>
      <c r="Z6403" s="48"/>
      <c r="AA6403" s="48"/>
      <c r="AB6403" s="48"/>
      <c r="AC6403" s="48"/>
      <c r="AD6403" s="48"/>
      <c r="AE6403" s="48"/>
      <c r="AF6403" s="48"/>
      <c r="AG6403" s="48"/>
      <c r="AH6403" s="48"/>
      <c r="AI6403" s="48"/>
      <c r="AJ6403" s="48"/>
      <c r="AK6403" s="48"/>
      <c r="AL6403" s="48"/>
      <c r="AM6403" s="48"/>
      <c r="AN6403" s="48"/>
      <c r="AO6403" s="48"/>
      <c r="AP6403" s="48"/>
      <c r="AQ6403" s="48"/>
      <c r="AR6403" s="48"/>
      <c r="AS6403" s="48"/>
      <c r="AT6403" s="48"/>
      <c r="AU6403" s="48"/>
      <c r="AV6403" s="48"/>
      <c r="AW6403" s="48"/>
      <c r="AX6403" s="48"/>
      <c r="AY6403" s="48"/>
      <c r="AZ6403" s="48"/>
      <c r="BA6403" s="48"/>
      <c r="BB6403" s="48"/>
      <c r="BC6403" s="48"/>
      <c r="BD6403" s="48"/>
      <c r="BE6403" s="48"/>
      <c r="BF6403" s="48"/>
      <c r="BG6403" s="48"/>
      <c r="BH6403" s="48"/>
      <c r="BI6403" s="48"/>
      <c r="BJ6403" s="48"/>
      <c r="BK6403" s="48"/>
      <c r="BL6403" s="48"/>
      <c r="BM6403" s="48"/>
      <c r="BN6403" s="48"/>
      <c r="BO6403" s="48"/>
      <c r="BP6403" s="48"/>
      <c r="BQ6403" s="48"/>
      <c r="BR6403" s="48"/>
      <c r="BS6403" s="48"/>
      <c r="BT6403" s="48"/>
      <c r="BU6403" s="48"/>
      <c r="BV6403" s="48"/>
      <c r="BW6403" s="48"/>
      <c r="BX6403" s="48"/>
      <c r="BY6403" s="48"/>
      <c r="BZ6403" s="48"/>
      <c r="CA6403" s="48"/>
      <c r="CB6403" s="48"/>
      <c r="CC6403" s="48"/>
      <c r="CD6403" s="48"/>
      <c r="CE6403" s="48"/>
      <c r="CF6403" s="48"/>
      <c r="CG6403" s="48"/>
      <c r="CH6403" s="48"/>
      <c r="CI6403" s="48"/>
      <c r="CJ6403" s="48"/>
      <c r="CK6403" s="48"/>
      <c r="CL6403" s="48"/>
      <c r="CM6403" s="48"/>
      <c r="CN6403" s="48"/>
      <c r="CO6403" s="48"/>
      <c r="CP6403" s="48"/>
      <c r="CQ6403" s="48"/>
      <c r="CR6403" s="48"/>
      <c r="CS6403" s="48"/>
      <c r="CT6403" s="48"/>
      <c r="CU6403" s="48"/>
      <c r="CV6403" s="48"/>
      <c r="CW6403" s="48"/>
      <c r="CX6403" s="48"/>
      <c r="CY6403" s="48"/>
      <c r="CZ6403" s="48"/>
      <c r="DA6403" s="48"/>
      <c r="DB6403" s="48"/>
      <c r="DC6403" s="48"/>
      <c r="DD6403" s="48"/>
      <c r="DE6403" s="48"/>
      <c r="DF6403" s="48"/>
      <c r="DG6403" s="48"/>
      <c r="DH6403" s="48"/>
      <c r="DI6403" s="48"/>
      <c r="DJ6403" s="48"/>
      <c r="DK6403" s="48"/>
      <c r="DL6403" s="48"/>
      <c r="DM6403" s="48"/>
      <c r="DN6403" s="48"/>
      <c r="DO6403" s="48"/>
      <c r="DP6403" s="48"/>
      <c r="DQ6403" s="48"/>
      <c r="DR6403" s="48"/>
      <c r="DS6403" s="48"/>
      <c r="DT6403" s="48"/>
      <c r="DU6403" s="48"/>
      <c r="DV6403" s="48"/>
      <c r="DW6403" s="48"/>
      <c r="DX6403" s="48"/>
      <c r="DY6403" s="48"/>
      <c r="DZ6403" s="48"/>
      <c r="EA6403" s="48"/>
      <c r="EB6403" s="48"/>
      <c r="EC6403" s="48"/>
      <c r="ED6403" s="48"/>
      <c r="EE6403" s="48"/>
      <c r="EF6403" s="48"/>
      <c r="EG6403" s="48"/>
      <c r="EH6403" s="48"/>
      <c r="EI6403" s="48"/>
      <c r="EJ6403" s="48"/>
      <c r="EK6403" s="48"/>
      <c r="EL6403" s="48"/>
      <c r="EM6403" s="48"/>
      <c r="EN6403" s="48"/>
      <c r="EO6403" s="48"/>
      <c r="EP6403" s="48"/>
      <c r="EQ6403" s="48"/>
      <c r="ER6403" s="48"/>
      <c r="ES6403" s="48"/>
    </row>
    <row r="6404" spans="2:149" ht="18.600000000000001" customHeight="1" x14ac:dyDescent="0.2">
      <c r="B6404" s="48"/>
      <c r="D6404" s="48"/>
      <c r="E6404" s="48"/>
      <c r="G6404" s="48"/>
      <c r="H6404" s="48"/>
      <c r="J6404" s="48"/>
      <c r="K6404" s="48"/>
    </row>
    <row r="6405" spans="2:149" ht="18.600000000000001" customHeight="1" x14ac:dyDescent="0.2">
      <c r="B6405" s="48"/>
      <c r="D6405" s="48"/>
      <c r="E6405" s="48"/>
      <c r="G6405" s="48"/>
      <c r="H6405" s="48"/>
      <c r="J6405" s="48"/>
      <c r="K6405" s="48"/>
    </row>
    <row r="6406" spans="2:149" ht="18.600000000000001" customHeight="1" x14ac:dyDescent="0.2">
      <c r="B6406" s="48"/>
      <c r="D6406" s="48"/>
      <c r="E6406" s="48"/>
      <c r="G6406" s="48"/>
      <c r="H6406" s="48"/>
      <c r="J6406" s="48"/>
      <c r="K6406" s="48"/>
    </row>
  </sheetData>
  <phoneticPr fontId="0" type="noConversion"/>
  <pageMargins left="0.75" right="0.75" top="1" bottom="1" header="0" footer="0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L274"/>
  <sheetViews>
    <sheetView showGridLines="0" zoomScale="65" workbookViewId="0">
      <pane xSplit="2" ySplit="7" topLeftCell="C242" activePane="bottomRight" state="frozen"/>
      <selection activeCell="D142" sqref="D142"/>
      <selection pane="topRight" activeCell="D142" sqref="D142"/>
      <selection pane="bottomLeft" activeCell="D142" sqref="D142"/>
      <selection pane="bottomRight" activeCell="J264" sqref="J264:J265"/>
    </sheetView>
  </sheetViews>
  <sheetFormatPr baseColWidth="10" defaultColWidth="3" defaultRowHeight="18.600000000000001" customHeight="1" x14ac:dyDescent="0.2"/>
  <cols>
    <col min="1" max="1" width="1.140625" style="48" customWidth="1"/>
    <col min="2" max="2" width="16.140625" style="48" customWidth="1"/>
    <col min="3" max="3" width="1.140625" style="48" customWidth="1"/>
    <col min="4" max="4" width="26.5703125" style="48" customWidth="1"/>
    <col min="5" max="5" width="32.42578125" style="48" customWidth="1"/>
    <col min="6" max="6" width="2.140625" style="48" customWidth="1"/>
    <col min="7" max="7" width="24.42578125" style="48" customWidth="1"/>
    <col min="8" max="8" width="32.42578125" style="48" customWidth="1"/>
    <col min="9" max="9" width="2.140625" style="48" customWidth="1"/>
    <col min="10" max="10" width="26.140625" style="48" customWidth="1"/>
    <col min="11" max="11" width="32.28515625" style="48" customWidth="1"/>
    <col min="12" max="168" width="27.42578125" style="46" customWidth="1"/>
    <col min="169" max="16384" width="3" style="48"/>
  </cols>
  <sheetData>
    <row r="1" spans="1:168" ht="18.600000000000001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68" s="46" customFormat="1" ht="18" customHeight="1" x14ac:dyDescent="0.25">
      <c r="B2" s="37"/>
      <c r="C2" s="37"/>
      <c r="D2" s="58" t="s">
        <v>31</v>
      </c>
      <c r="E2" s="37"/>
      <c r="G2" s="37"/>
      <c r="K2" s="37"/>
    </row>
    <row r="3" spans="1:168" s="46" customFormat="1" ht="18" customHeight="1" x14ac:dyDescent="0.25">
      <c r="A3" s="37"/>
      <c r="B3" s="37"/>
      <c r="C3" s="37"/>
      <c r="E3" s="37"/>
      <c r="F3" s="37"/>
      <c r="G3" s="59" t="s">
        <v>2</v>
      </c>
      <c r="H3" s="37"/>
      <c r="I3" s="37"/>
      <c r="J3" s="37"/>
      <c r="K3" s="37"/>
    </row>
    <row r="4" spans="1:168" s="46" customFormat="1" ht="18" customHeight="1" x14ac:dyDescent="0.25">
      <c r="A4" s="37"/>
      <c r="B4" s="37"/>
      <c r="C4" s="37"/>
      <c r="E4" s="37"/>
      <c r="F4" s="37"/>
      <c r="G4" s="59"/>
      <c r="H4" s="37"/>
      <c r="I4" s="37"/>
      <c r="J4" s="37"/>
      <c r="K4" s="37"/>
    </row>
    <row r="5" spans="1:168" s="50" customFormat="1" ht="5.25" customHeight="1" x14ac:dyDescent="0.25">
      <c r="A5" s="37"/>
      <c r="B5" s="8"/>
      <c r="C5" s="37"/>
      <c r="D5" s="36"/>
      <c r="E5" s="36"/>
      <c r="F5" s="37"/>
      <c r="G5" s="16"/>
      <c r="H5" s="16"/>
      <c r="I5" s="37"/>
      <c r="J5" s="16"/>
      <c r="K5" s="1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</row>
    <row r="6" spans="1:168" ht="18.600000000000001" customHeight="1" x14ac:dyDescent="0.25">
      <c r="A6" s="37"/>
      <c r="B6" s="8"/>
      <c r="C6" s="37"/>
      <c r="D6" s="17" t="s">
        <v>20</v>
      </c>
      <c r="E6" s="17" t="s">
        <v>8</v>
      </c>
      <c r="F6" s="37"/>
      <c r="G6" s="31" t="s">
        <v>21</v>
      </c>
      <c r="H6" s="17" t="s">
        <v>9</v>
      </c>
      <c r="I6" s="37"/>
      <c r="J6" s="31" t="s">
        <v>22</v>
      </c>
      <c r="K6" s="17" t="s">
        <v>10</v>
      </c>
    </row>
    <row r="7" spans="1:168" s="51" customFormat="1" ht="18" customHeight="1" x14ac:dyDescent="0.25">
      <c r="A7" s="37"/>
      <c r="B7" s="8"/>
      <c r="C7" s="37"/>
      <c r="D7" s="29" t="s">
        <v>0</v>
      </c>
      <c r="E7" s="30" t="s">
        <v>25</v>
      </c>
      <c r="F7" s="37"/>
      <c r="G7" s="30" t="s">
        <v>0</v>
      </c>
      <c r="H7" s="30" t="s">
        <v>25</v>
      </c>
      <c r="I7" s="37"/>
      <c r="J7" s="30" t="s">
        <v>0</v>
      </c>
      <c r="K7" s="30" t="s">
        <v>25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</row>
    <row r="8" spans="1:168" ht="18.600000000000001" customHeight="1" x14ac:dyDescent="0.25">
      <c r="A8" s="37"/>
      <c r="B8" s="22">
        <v>36526</v>
      </c>
      <c r="C8" s="37"/>
      <c r="D8" s="12">
        <v>1715.4960000000001</v>
      </c>
      <c r="E8" s="12">
        <v>5103</v>
      </c>
      <c r="F8" s="37"/>
      <c r="G8" s="12">
        <v>2981.76</v>
      </c>
      <c r="H8" s="12">
        <v>16310</v>
      </c>
      <c r="I8" s="37"/>
      <c r="J8" s="12">
        <v>4879.5200000000004</v>
      </c>
      <c r="K8" s="12">
        <f t="shared" ref="K8:K23" si="0">+H8*2</f>
        <v>32620</v>
      </c>
    </row>
    <row r="9" spans="1:168" ht="18.600000000000001" customHeight="1" x14ac:dyDescent="0.25">
      <c r="A9" s="37"/>
      <c r="B9" s="23">
        <v>36558</v>
      </c>
      <c r="C9" s="37"/>
      <c r="D9" s="12">
        <v>1723.1280000000002</v>
      </c>
      <c r="E9" s="12">
        <v>4971</v>
      </c>
      <c r="F9" s="37"/>
      <c r="G9" s="12">
        <v>2998.68</v>
      </c>
      <c r="H9" s="12">
        <v>15747</v>
      </c>
      <c r="I9" s="37"/>
      <c r="J9" s="12">
        <v>4910.3599999999997</v>
      </c>
      <c r="K9" s="12">
        <f t="shared" si="0"/>
        <v>31494</v>
      </c>
    </row>
    <row r="10" spans="1:168" ht="18.600000000000001" customHeight="1" x14ac:dyDescent="0.25">
      <c r="A10" s="37"/>
      <c r="B10" s="23">
        <v>36590</v>
      </c>
      <c r="C10" s="37"/>
      <c r="D10" s="12">
        <v>1739.848</v>
      </c>
      <c r="E10" s="12">
        <v>5103</v>
      </c>
      <c r="F10" s="37"/>
      <c r="G10" s="12">
        <v>3030.88</v>
      </c>
      <c r="H10" s="12">
        <v>16310</v>
      </c>
      <c r="I10" s="37"/>
      <c r="J10" s="12">
        <v>4965.76</v>
      </c>
      <c r="K10" s="12">
        <f t="shared" si="0"/>
        <v>32620</v>
      </c>
    </row>
    <row r="11" spans="1:168" ht="18.600000000000001" customHeight="1" x14ac:dyDescent="0.25">
      <c r="A11" s="37"/>
      <c r="B11" s="23">
        <v>36622</v>
      </c>
      <c r="C11" s="37"/>
      <c r="D11" s="12">
        <v>1750.48</v>
      </c>
      <c r="E11" s="12">
        <v>5393</v>
      </c>
      <c r="F11" s="37"/>
      <c r="G11" s="12">
        <v>3050.8</v>
      </c>
      <c r="H11" s="12">
        <v>17352</v>
      </c>
      <c r="I11" s="37"/>
      <c r="J11" s="12">
        <v>4999.6000000000004</v>
      </c>
      <c r="K11" s="12">
        <f t="shared" si="0"/>
        <v>34704</v>
      </c>
    </row>
    <row r="12" spans="1:168" ht="18.600000000000001" customHeight="1" x14ac:dyDescent="0.25">
      <c r="A12" s="37"/>
      <c r="B12" s="23">
        <v>36654</v>
      </c>
      <c r="C12" s="37"/>
      <c r="D12" s="12">
        <v>1764.7440000000001</v>
      </c>
      <c r="E12" s="12">
        <v>5103</v>
      </c>
      <c r="F12" s="37"/>
      <c r="G12" s="12">
        <v>3083.64</v>
      </c>
      <c r="H12" s="12">
        <v>16310</v>
      </c>
      <c r="I12" s="37"/>
      <c r="J12" s="12">
        <v>5060.28</v>
      </c>
      <c r="K12" s="12">
        <f t="shared" si="0"/>
        <v>32620</v>
      </c>
    </row>
    <row r="13" spans="1:168" ht="18.600000000000001" customHeight="1" x14ac:dyDescent="0.25">
      <c r="A13" s="37"/>
      <c r="B13" s="23">
        <v>36686</v>
      </c>
      <c r="C13" s="37"/>
      <c r="D13" s="12">
        <v>1781.78</v>
      </c>
      <c r="E13" s="12">
        <v>5103</v>
      </c>
      <c r="F13" s="37"/>
      <c r="G13" s="12">
        <v>3120.8</v>
      </c>
      <c r="H13" s="12">
        <v>16310</v>
      </c>
      <c r="I13" s="37"/>
      <c r="J13" s="12">
        <v>5127.6000000000004</v>
      </c>
      <c r="K13" s="12">
        <f t="shared" si="0"/>
        <v>32620</v>
      </c>
    </row>
    <row r="14" spans="1:168" ht="18.600000000000001" customHeight="1" x14ac:dyDescent="0.25">
      <c r="A14" s="37"/>
      <c r="B14" s="23">
        <v>36718</v>
      </c>
      <c r="C14" s="37"/>
      <c r="D14" s="12">
        <v>1790.2190000000001</v>
      </c>
      <c r="E14" s="12">
        <v>5103</v>
      </c>
      <c r="F14" s="37"/>
      <c r="G14" s="12">
        <v>3138.14</v>
      </c>
      <c r="H14" s="12">
        <v>16310</v>
      </c>
      <c r="I14" s="37"/>
      <c r="J14" s="12">
        <v>5158.28</v>
      </c>
      <c r="K14" s="12">
        <f t="shared" si="0"/>
        <v>32620</v>
      </c>
    </row>
    <row r="15" spans="1:168" ht="18.600000000000001" customHeight="1" x14ac:dyDescent="0.25">
      <c r="A15" s="37"/>
      <c r="B15" s="23">
        <v>36750</v>
      </c>
      <c r="C15" s="37"/>
      <c r="D15" s="12">
        <v>1799.9740000000002</v>
      </c>
      <c r="E15" s="12">
        <v>5103</v>
      </c>
      <c r="F15" s="37"/>
      <c r="G15" s="12">
        <v>3161.44</v>
      </c>
      <c r="H15" s="12">
        <v>16310</v>
      </c>
      <c r="I15" s="37"/>
      <c r="J15" s="12">
        <v>5201.88</v>
      </c>
      <c r="K15" s="12">
        <f t="shared" si="0"/>
        <v>32620</v>
      </c>
    </row>
    <row r="16" spans="1:168" ht="18.600000000000001" customHeight="1" x14ac:dyDescent="0.25">
      <c r="A16" s="37"/>
      <c r="B16" s="23">
        <v>37135</v>
      </c>
      <c r="C16" s="37"/>
      <c r="D16" s="12">
        <v>1813.8520000000001</v>
      </c>
      <c r="E16" s="12">
        <v>5103</v>
      </c>
      <c r="F16" s="37"/>
      <c r="G16" s="12">
        <v>3193.12</v>
      </c>
      <c r="H16" s="12">
        <v>16310</v>
      </c>
      <c r="I16" s="37"/>
      <c r="J16" s="12">
        <v>5260.24</v>
      </c>
      <c r="K16" s="12">
        <f t="shared" si="0"/>
        <v>32620</v>
      </c>
    </row>
    <row r="17" spans="1:11" ht="18.600000000000001" customHeight="1" x14ac:dyDescent="0.25">
      <c r="A17" s="37"/>
      <c r="B17" s="23">
        <v>37165</v>
      </c>
      <c r="C17" s="37"/>
      <c r="D17" s="12">
        <v>1822.87</v>
      </c>
      <c r="E17" s="12">
        <v>5103</v>
      </c>
      <c r="F17" s="37"/>
      <c r="G17" s="12">
        <v>3212.2</v>
      </c>
      <c r="H17" s="12">
        <v>16310</v>
      </c>
      <c r="I17" s="37"/>
      <c r="J17" s="12">
        <v>5294.4</v>
      </c>
      <c r="K17" s="12">
        <f t="shared" si="0"/>
        <v>32620</v>
      </c>
    </row>
    <row r="18" spans="1:11" ht="18.600000000000001" customHeight="1" x14ac:dyDescent="0.25">
      <c r="A18" s="37"/>
      <c r="B18" s="23">
        <v>37196</v>
      </c>
      <c r="C18" s="37"/>
      <c r="D18" s="12">
        <v>1834.66</v>
      </c>
      <c r="E18" s="12">
        <v>7045</v>
      </c>
      <c r="F18" s="37"/>
      <c r="G18" s="12">
        <v>3235.6</v>
      </c>
      <c r="H18" s="12">
        <v>21001</v>
      </c>
      <c r="I18" s="37"/>
      <c r="J18" s="12">
        <v>5335.2</v>
      </c>
      <c r="K18" s="12">
        <f t="shared" si="0"/>
        <v>42002</v>
      </c>
    </row>
    <row r="19" spans="1:11" ht="18.600000000000001" customHeight="1" x14ac:dyDescent="0.25">
      <c r="A19" s="37"/>
      <c r="B19" s="23">
        <v>37226</v>
      </c>
      <c r="C19" s="37"/>
      <c r="D19" s="12">
        <v>1850.5030000000002</v>
      </c>
      <c r="E19" s="12">
        <v>6811</v>
      </c>
      <c r="F19" s="37"/>
      <c r="G19" s="12">
        <v>3271.18</v>
      </c>
      <c r="H19" s="12">
        <v>20834</v>
      </c>
      <c r="I19" s="37"/>
      <c r="J19" s="12">
        <v>5400.36</v>
      </c>
      <c r="K19" s="12">
        <f t="shared" si="0"/>
        <v>41668</v>
      </c>
    </row>
    <row r="20" spans="1:11" ht="18.600000000000001" customHeight="1" x14ac:dyDescent="0.25">
      <c r="A20" s="37"/>
      <c r="B20" s="22">
        <v>36892</v>
      </c>
      <c r="C20" s="37"/>
      <c r="D20" s="12">
        <v>1852.4340000000002</v>
      </c>
      <c r="E20" s="12">
        <v>6811</v>
      </c>
      <c r="F20" s="37"/>
      <c r="G20" s="12">
        <v>3299.04</v>
      </c>
      <c r="H20" s="12">
        <v>20833</v>
      </c>
      <c r="I20" s="37"/>
      <c r="J20" s="12">
        <v>5467.08</v>
      </c>
      <c r="K20" s="12">
        <f t="shared" si="0"/>
        <v>41666</v>
      </c>
    </row>
    <row r="21" spans="1:11" ht="18.600000000000001" customHeight="1" x14ac:dyDescent="0.25">
      <c r="A21" s="37"/>
      <c r="B21" s="23">
        <v>36923</v>
      </c>
      <c r="C21" s="37"/>
      <c r="D21" s="12">
        <v>1858.1010000000001</v>
      </c>
      <c r="E21" s="12">
        <v>6811</v>
      </c>
      <c r="F21" s="37"/>
      <c r="G21" s="12">
        <v>3312.06</v>
      </c>
      <c r="H21" s="12">
        <v>20833</v>
      </c>
      <c r="I21" s="37"/>
      <c r="J21" s="12">
        <v>5491.12</v>
      </c>
      <c r="K21" s="12">
        <f t="shared" si="0"/>
        <v>41666</v>
      </c>
    </row>
    <row r="22" spans="1:11" ht="18.600000000000001" customHeight="1" x14ac:dyDescent="0.25">
      <c r="A22" s="37"/>
      <c r="B22" s="23">
        <v>36951</v>
      </c>
      <c r="C22" s="37"/>
      <c r="D22" s="12">
        <v>1868.7330000000002</v>
      </c>
      <c r="E22" s="12">
        <v>6811</v>
      </c>
      <c r="F22" s="37"/>
      <c r="G22" s="12">
        <v>3331.98</v>
      </c>
      <c r="H22" s="12">
        <v>20833</v>
      </c>
      <c r="I22" s="37"/>
      <c r="J22" s="12">
        <v>5524.96</v>
      </c>
      <c r="K22" s="12">
        <f t="shared" si="0"/>
        <v>41666</v>
      </c>
    </row>
    <row r="23" spans="1:11" ht="18.600000000000001" customHeight="1" x14ac:dyDescent="0.25">
      <c r="A23" s="37"/>
      <c r="B23" s="23">
        <v>36982</v>
      </c>
      <c r="C23" s="37"/>
      <c r="D23" s="12">
        <v>1881.155</v>
      </c>
      <c r="E23" s="12">
        <v>6945</v>
      </c>
      <c r="F23" s="37"/>
      <c r="G23" s="12">
        <v>3365.3</v>
      </c>
      <c r="H23" s="12">
        <v>22500</v>
      </c>
      <c r="I23" s="37"/>
      <c r="J23" s="12">
        <v>5589.6</v>
      </c>
      <c r="K23" s="12">
        <f t="shared" si="0"/>
        <v>45000</v>
      </c>
    </row>
    <row r="24" spans="1:11" ht="18.600000000000001" customHeight="1" x14ac:dyDescent="0.25">
      <c r="A24" s="37"/>
      <c r="B24" s="23">
        <v>37012</v>
      </c>
      <c r="C24" s="37"/>
      <c r="D24" s="12">
        <v>1892.52</v>
      </c>
      <c r="E24" s="12">
        <v>6945</v>
      </c>
      <c r="F24" s="37"/>
      <c r="G24" s="12">
        <v>3389.44</v>
      </c>
      <c r="H24" s="12">
        <v>22500</v>
      </c>
      <c r="I24" s="37"/>
      <c r="J24" s="12">
        <v>5632.88</v>
      </c>
      <c r="K24" s="12">
        <f t="shared" ref="K24:K29" si="1">+H24*2</f>
        <v>45000</v>
      </c>
    </row>
    <row r="25" spans="1:11" ht="18.600000000000001" customHeight="1" x14ac:dyDescent="0.25">
      <c r="A25" s="37"/>
      <c r="B25" s="23">
        <v>37043</v>
      </c>
      <c r="C25" s="37"/>
      <c r="D25" s="12">
        <v>1902.3490000000002</v>
      </c>
      <c r="E25" s="12">
        <v>6945</v>
      </c>
      <c r="F25" s="37"/>
      <c r="G25" s="12">
        <v>3408.94</v>
      </c>
      <c r="H25" s="12">
        <v>22500</v>
      </c>
      <c r="I25" s="37"/>
      <c r="J25" s="12">
        <v>5666.88</v>
      </c>
      <c r="K25" s="12">
        <f t="shared" si="1"/>
        <v>45000</v>
      </c>
    </row>
    <row r="26" spans="1:11" ht="18.600000000000001" customHeight="1" x14ac:dyDescent="0.25">
      <c r="A26" s="37"/>
      <c r="B26" s="23">
        <v>37073</v>
      </c>
      <c r="C26" s="37"/>
      <c r="D26" s="12">
        <v>1915.4549999999999</v>
      </c>
      <c r="E26" s="12">
        <v>6945</v>
      </c>
      <c r="F26" s="37"/>
      <c r="G26" s="12">
        <v>3438.3</v>
      </c>
      <c r="H26" s="12">
        <v>22500</v>
      </c>
      <c r="I26" s="37"/>
      <c r="J26" s="12">
        <v>5720.6</v>
      </c>
      <c r="K26" s="12">
        <f t="shared" si="1"/>
        <v>45000</v>
      </c>
    </row>
    <row r="27" spans="1:11" ht="18.600000000000001" customHeight="1" x14ac:dyDescent="0.25">
      <c r="A27" s="37"/>
      <c r="B27" s="24">
        <v>37104</v>
      </c>
      <c r="C27" s="37"/>
      <c r="D27" s="12">
        <v>1928.5260000000001</v>
      </c>
      <c r="E27" s="12">
        <v>6945</v>
      </c>
      <c r="F27" s="37"/>
      <c r="G27" s="12">
        <v>3469.56</v>
      </c>
      <c r="H27" s="12">
        <v>22500</v>
      </c>
      <c r="I27" s="37"/>
      <c r="J27" s="12">
        <v>5779.12</v>
      </c>
      <c r="K27" s="12">
        <f t="shared" si="1"/>
        <v>45000</v>
      </c>
    </row>
    <row r="28" spans="1:11" ht="18.600000000000001" customHeight="1" x14ac:dyDescent="0.25">
      <c r="A28" s="37"/>
      <c r="B28" s="24">
        <v>37135</v>
      </c>
      <c r="C28" s="37"/>
      <c r="D28" s="12">
        <v>1935</v>
      </c>
      <c r="E28" s="12">
        <v>6945</v>
      </c>
      <c r="F28" s="37"/>
      <c r="G28" s="12">
        <v>3484</v>
      </c>
      <c r="H28" s="12">
        <v>22500</v>
      </c>
      <c r="I28" s="37"/>
      <c r="J28" s="12">
        <v>5804</v>
      </c>
      <c r="K28" s="12">
        <f t="shared" si="1"/>
        <v>45000</v>
      </c>
    </row>
    <row r="29" spans="1:11" ht="18.600000000000001" customHeight="1" x14ac:dyDescent="0.25">
      <c r="A29" s="37"/>
      <c r="B29" s="24">
        <v>37165</v>
      </c>
      <c r="C29" s="37"/>
      <c r="D29" s="12">
        <v>1937</v>
      </c>
      <c r="E29" s="12">
        <v>6945</v>
      </c>
      <c r="F29" s="37"/>
      <c r="G29" s="12">
        <v>3482</v>
      </c>
      <c r="H29" s="12">
        <v>22500</v>
      </c>
      <c r="I29" s="37"/>
      <c r="J29" s="12">
        <v>5798</v>
      </c>
      <c r="K29" s="12">
        <f t="shared" si="1"/>
        <v>45000</v>
      </c>
    </row>
    <row r="30" spans="1:11" ht="18.600000000000001" customHeight="1" x14ac:dyDescent="0.25">
      <c r="A30" s="37"/>
      <c r="B30" s="24">
        <v>37196</v>
      </c>
      <c r="C30" s="37"/>
      <c r="D30" s="12">
        <v>1876.538</v>
      </c>
      <c r="E30" s="12">
        <v>7323</v>
      </c>
      <c r="F30" s="37"/>
      <c r="G30" s="12">
        <v>3295.28</v>
      </c>
      <c r="H30" s="12">
        <v>21637</v>
      </c>
      <c r="I30" s="37"/>
      <c r="J30" s="12">
        <v>5421.56</v>
      </c>
      <c r="K30" s="12">
        <f t="shared" ref="K30:K43" si="2">+H30*2</f>
        <v>43274</v>
      </c>
    </row>
    <row r="31" spans="1:11" ht="18.600000000000001" customHeight="1" x14ac:dyDescent="0.25">
      <c r="A31" s="37"/>
      <c r="B31" s="24">
        <v>37226</v>
      </c>
      <c r="C31" s="37"/>
      <c r="D31" s="12">
        <v>1953.229</v>
      </c>
      <c r="E31" s="12">
        <v>7323</v>
      </c>
      <c r="F31" s="37"/>
      <c r="G31" s="12">
        <v>3521.74</v>
      </c>
      <c r="H31" s="12">
        <v>21470</v>
      </c>
      <c r="I31" s="37"/>
      <c r="J31" s="12">
        <v>5872.48</v>
      </c>
      <c r="K31" s="12">
        <f t="shared" si="2"/>
        <v>42940</v>
      </c>
    </row>
    <row r="32" spans="1:11" ht="18.600000000000001" customHeight="1" x14ac:dyDescent="0.25">
      <c r="A32" s="37"/>
      <c r="B32" s="24">
        <v>37257</v>
      </c>
      <c r="C32" s="37"/>
      <c r="D32" s="12">
        <v>1952</v>
      </c>
      <c r="E32" s="12">
        <v>7323</v>
      </c>
      <c r="F32" s="37"/>
      <c r="G32" s="12">
        <v>3514</v>
      </c>
      <c r="H32" s="12">
        <v>21637</v>
      </c>
      <c r="I32" s="37"/>
      <c r="J32" s="12">
        <v>5856</v>
      </c>
      <c r="K32" s="12">
        <f t="shared" si="2"/>
        <v>43274</v>
      </c>
    </row>
    <row r="33" spans="1:11" ht="18.600000000000001" customHeight="1" x14ac:dyDescent="0.25">
      <c r="A33" s="37"/>
      <c r="B33" s="24">
        <v>37288</v>
      </c>
      <c r="C33" s="37"/>
      <c r="D33" s="12">
        <v>1957</v>
      </c>
      <c r="E33" s="12">
        <v>6813</v>
      </c>
      <c r="F33" s="37"/>
      <c r="G33" s="12">
        <v>3522</v>
      </c>
      <c r="H33" s="12">
        <v>29067</v>
      </c>
      <c r="I33" s="37"/>
      <c r="J33" s="12">
        <v>5868</v>
      </c>
      <c r="K33" s="12">
        <f t="shared" si="2"/>
        <v>58134</v>
      </c>
    </row>
    <row r="34" spans="1:11" ht="18.600000000000001" customHeight="1" x14ac:dyDescent="0.25">
      <c r="A34" s="37"/>
      <c r="B34" s="24">
        <v>37316</v>
      </c>
      <c r="C34" s="37"/>
      <c r="D34" s="12">
        <v>1968</v>
      </c>
      <c r="E34" s="12">
        <v>7290</v>
      </c>
      <c r="F34" s="37"/>
      <c r="G34" s="12">
        <v>3541</v>
      </c>
      <c r="H34" s="12">
        <v>21870</v>
      </c>
      <c r="I34" s="37"/>
      <c r="J34" s="12">
        <v>5897</v>
      </c>
      <c r="K34" s="12">
        <f t="shared" si="2"/>
        <v>43740</v>
      </c>
    </row>
    <row r="35" spans="1:11" ht="18.600000000000001" customHeight="1" x14ac:dyDescent="0.25">
      <c r="A35" s="37"/>
      <c r="B35" s="24">
        <v>37347</v>
      </c>
      <c r="C35" s="37"/>
      <c r="D35" s="12">
        <v>1977.721</v>
      </c>
      <c r="E35" s="12">
        <v>7290</v>
      </c>
      <c r="F35" s="37"/>
      <c r="G35" s="12">
        <v>3563.26</v>
      </c>
      <c r="H35" s="12">
        <v>21870</v>
      </c>
      <c r="I35" s="37"/>
      <c r="J35" s="12">
        <v>5939.52</v>
      </c>
      <c r="K35" s="12">
        <f t="shared" si="2"/>
        <v>43740</v>
      </c>
    </row>
    <row r="36" spans="1:11" ht="18.600000000000001" customHeight="1" x14ac:dyDescent="0.25">
      <c r="A36" s="37"/>
      <c r="B36" s="24">
        <v>37377</v>
      </c>
      <c r="C36" s="37"/>
      <c r="D36" s="12">
        <v>1989.09</v>
      </c>
      <c r="E36" s="12" t="s">
        <v>43</v>
      </c>
      <c r="F36" s="37"/>
      <c r="G36" s="12">
        <v>3587.4</v>
      </c>
      <c r="H36" s="12">
        <v>21870</v>
      </c>
      <c r="I36" s="37"/>
      <c r="J36" s="12">
        <v>5982.8</v>
      </c>
      <c r="K36" s="12">
        <f t="shared" si="2"/>
        <v>43740</v>
      </c>
    </row>
    <row r="37" spans="1:11" ht="18.600000000000001" customHeight="1" x14ac:dyDescent="0.25">
      <c r="A37" s="37"/>
      <c r="B37" s="24">
        <v>37408</v>
      </c>
      <c r="C37" s="37"/>
      <c r="D37" s="12">
        <v>2001.74</v>
      </c>
      <c r="E37" s="12">
        <v>7176</v>
      </c>
      <c r="F37" s="37"/>
      <c r="G37" s="12">
        <v>3619.4</v>
      </c>
      <c r="H37" s="12">
        <v>21904</v>
      </c>
      <c r="I37" s="37"/>
      <c r="J37" s="12">
        <v>6043.8</v>
      </c>
      <c r="K37" s="12">
        <f t="shared" si="2"/>
        <v>43808</v>
      </c>
    </row>
    <row r="38" spans="1:11" ht="18.600000000000001" customHeight="1" x14ac:dyDescent="0.25">
      <c r="A38" s="37"/>
      <c r="B38" s="24">
        <v>37438</v>
      </c>
      <c r="C38" s="37"/>
      <c r="D38" s="12">
        <v>2004.442</v>
      </c>
      <c r="E38" s="12">
        <v>7082</v>
      </c>
      <c r="F38" s="37"/>
      <c r="G38" s="12">
        <v>3627.52</v>
      </c>
      <c r="H38" s="12">
        <v>22145</v>
      </c>
      <c r="I38" s="37"/>
      <c r="J38" s="12">
        <v>6060.04</v>
      </c>
      <c r="K38" s="12">
        <f t="shared" si="2"/>
        <v>44290</v>
      </c>
    </row>
    <row r="39" spans="1:11" ht="18.600000000000001" customHeight="1" x14ac:dyDescent="0.25">
      <c r="A39" s="37"/>
      <c r="B39" s="24">
        <v>37469</v>
      </c>
      <c r="C39" s="37"/>
      <c r="D39" s="12">
        <v>2004.442</v>
      </c>
      <c r="E39" s="12">
        <v>7082</v>
      </c>
      <c r="F39" s="37"/>
      <c r="G39" s="12">
        <v>3627.52</v>
      </c>
      <c r="H39" s="12">
        <v>22395</v>
      </c>
      <c r="I39" s="37"/>
      <c r="J39" s="12">
        <v>6063</v>
      </c>
      <c r="K39" s="12">
        <f t="shared" si="2"/>
        <v>44790</v>
      </c>
    </row>
    <row r="40" spans="1:11" ht="18.600000000000001" customHeight="1" x14ac:dyDescent="0.25">
      <c r="A40" s="37"/>
      <c r="B40" s="24">
        <v>37500</v>
      </c>
      <c r="C40" s="37"/>
      <c r="D40" s="12">
        <v>2109</v>
      </c>
      <c r="E40" s="12">
        <v>7527</v>
      </c>
      <c r="F40" s="37"/>
      <c r="G40" s="12">
        <v>3943</v>
      </c>
      <c r="H40" s="12">
        <v>22455</v>
      </c>
      <c r="I40" s="37"/>
      <c r="J40" s="12">
        <v>6692</v>
      </c>
      <c r="K40" s="12">
        <f t="shared" si="2"/>
        <v>44910</v>
      </c>
    </row>
    <row r="41" spans="1:11" ht="18.600000000000001" customHeight="1" x14ac:dyDescent="0.25">
      <c r="A41" s="37"/>
      <c r="B41" s="24">
        <v>37530</v>
      </c>
      <c r="C41" s="37"/>
      <c r="D41" s="12">
        <v>2144</v>
      </c>
      <c r="E41" s="12">
        <v>7527</v>
      </c>
      <c r="F41" s="37"/>
      <c r="G41" s="12">
        <v>4020</v>
      </c>
      <c r="H41" s="12">
        <v>22455</v>
      </c>
      <c r="I41" s="37"/>
      <c r="J41" s="12">
        <v>6832</v>
      </c>
      <c r="K41" s="12">
        <f t="shared" si="2"/>
        <v>44910</v>
      </c>
    </row>
    <row r="42" spans="1:11" ht="18.600000000000001" customHeight="1" x14ac:dyDescent="0.25">
      <c r="A42" s="37"/>
      <c r="B42" s="24">
        <v>37561</v>
      </c>
      <c r="C42" s="37"/>
      <c r="D42" s="12">
        <v>2192</v>
      </c>
      <c r="E42" s="12">
        <v>7880</v>
      </c>
      <c r="F42" s="37"/>
      <c r="G42" s="12">
        <v>4122</v>
      </c>
      <c r="H42" s="12">
        <v>22881</v>
      </c>
      <c r="I42" s="37"/>
      <c r="J42" s="12">
        <v>7015.08</v>
      </c>
      <c r="K42" s="12">
        <f t="shared" si="2"/>
        <v>45762</v>
      </c>
    </row>
    <row r="43" spans="1:11" ht="18.600000000000001" customHeight="1" x14ac:dyDescent="0.25">
      <c r="A43" s="37"/>
      <c r="B43" s="24">
        <v>37591</v>
      </c>
      <c r="C43" s="37"/>
      <c r="D43" s="12">
        <v>2215</v>
      </c>
      <c r="E43" s="12">
        <v>7880</v>
      </c>
      <c r="F43" s="37"/>
      <c r="G43" s="12">
        <v>4180</v>
      </c>
      <c r="H43" s="12">
        <v>22881</v>
      </c>
      <c r="I43" s="37"/>
      <c r="J43" s="12">
        <v>7123</v>
      </c>
      <c r="K43" s="12">
        <f t="shared" si="2"/>
        <v>45762</v>
      </c>
    </row>
    <row r="44" spans="1:11" ht="18.600000000000001" customHeight="1" x14ac:dyDescent="0.25">
      <c r="A44" s="37"/>
      <c r="B44" s="24">
        <v>37622</v>
      </c>
      <c r="C44" s="37"/>
      <c r="D44" s="12">
        <v>2211</v>
      </c>
      <c r="E44" s="12">
        <v>7880</v>
      </c>
      <c r="F44" s="37"/>
      <c r="G44" s="12">
        <v>4171</v>
      </c>
      <c r="H44" s="12">
        <v>22881</v>
      </c>
      <c r="I44" s="37"/>
      <c r="J44" s="12">
        <v>7107</v>
      </c>
      <c r="K44" s="12">
        <f t="shared" ref="K44:K49" si="3">+H44*2</f>
        <v>45762</v>
      </c>
    </row>
    <row r="45" spans="1:11" ht="18.600000000000001" customHeight="1" x14ac:dyDescent="0.25">
      <c r="A45" s="37"/>
      <c r="B45" s="24">
        <v>37653</v>
      </c>
      <c r="C45" s="37"/>
      <c r="D45" s="12">
        <v>2209.5450000000001</v>
      </c>
      <c r="E45" s="12">
        <v>8081</v>
      </c>
      <c r="F45" s="37"/>
      <c r="G45" s="12">
        <v>4169.7</v>
      </c>
      <c r="H45" s="12">
        <v>23892</v>
      </c>
      <c r="I45" s="37"/>
      <c r="J45" s="12">
        <v>7107.4</v>
      </c>
      <c r="K45" s="12">
        <f t="shared" si="3"/>
        <v>47784</v>
      </c>
    </row>
    <row r="46" spans="1:11" ht="18.600000000000001" customHeight="1" x14ac:dyDescent="0.25">
      <c r="A46" s="37"/>
      <c r="B46" s="24">
        <v>37681</v>
      </c>
      <c r="C46" s="37"/>
      <c r="D46" s="12">
        <v>2231</v>
      </c>
      <c r="E46" s="12">
        <v>8081</v>
      </c>
      <c r="F46" s="37"/>
      <c r="G46" s="12">
        <v>4225</v>
      </c>
      <c r="H46" s="12">
        <v>23892</v>
      </c>
      <c r="I46" s="37"/>
      <c r="J46" s="12">
        <v>7212</v>
      </c>
      <c r="K46" s="12">
        <f t="shared" si="3"/>
        <v>47784</v>
      </c>
    </row>
    <row r="47" spans="1:11" ht="18.600000000000001" customHeight="1" x14ac:dyDescent="0.25">
      <c r="A47" s="37"/>
      <c r="B47" s="24">
        <v>37712</v>
      </c>
      <c r="C47" s="37"/>
      <c r="D47" s="12">
        <v>2266</v>
      </c>
      <c r="E47" s="12">
        <v>8391</v>
      </c>
      <c r="F47" s="37"/>
      <c r="G47" s="12">
        <v>4305</v>
      </c>
      <c r="H47" s="12">
        <v>25824</v>
      </c>
      <c r="I47" s="37"/>
      <c r="J47" s="12">
        <v>7361</v>
      </c>
      <c r="K47" s="12">
        <f t="shared" si="3"/>
        <v>51648</v>
      </c>
    </row>
    <row r="48" spans="1:11" ht="18.600000000000001" customHeight="1" x14ac:dyDescent="0.25">
      <c r="A48" s="37"/>
      <c r="B48" s="24">
        <v>37742</v>
      </c>
      <c r="C48" s="37"/>
      <c r="D48" s="12">
        <v>2299</v>
      </c>
      <c r="E48" s="12">
        <v>8933</v>
      </c>
      <c r="F48" s="37"/>
      <c r="G48" s="12">
        <v>4385</v>
      </c>
      <c r="H48" s="12">
        <v>27667</v>
      </c>
      <c r="I48" s="37"/>
      <c r="J48" s="12">
        <v>7510</v>
      </c>
      <c r="K48" s="12">
        <f t="shared" si="3"/>
        <v>55334</v>
      </c>
    </row>
    <row r="49" spans="1:11" ht="18.600000000000001" customHeight="1" x14ac:dyDescent="0.25">
      <c r="A49" s="37"/>
      <c r="B49" s="24">
        <v>37773</v>
      </c>
      <c r="C49" s="37"/>
      <c r="D49" s="12">
        <v>2287.848</v>
      </c>
      <c r="E49" s="12">
        <v>8667</v>
      </c>
      <c r="F49" s="37"/>
      <c r="G49" s="12">
        <v>4352.88</v>
      </c>
      <c r="H49" s="12">
        <v>26667</v>
      </c>
      <c r="I49" s="37"/>
      <c r="J49" s="12">
        <v>7447.76</v>
      </c>
      <c r="K49" s="12">
        <f t="shared" si="3"/>
        <v>53334</v>
      </c>
    </row>
    <row r="50" spans="1:11" ht="18.600000000000001" customHeight="1" x14ac:dyDescent="0.25">
      <c r="A50" s="37"/>
      <c r="B50" s="24">
        <v>37803</v>
      </c>
      <c r="C50" s="37"/>
      <c r="D50" s="12">
        <v>2270</v>
      </c>
      <c r="E50" s="12">
        <v>8667</v>
      </c>
      <c r="F50" s="37"/>
      <c r="G50" s="12">
        <v>4320</v>
      </c>
      <c r="H50" s="12">
        <v>26667</v>
      </c>
      <c r="I50" s="37"/>
      <c r="J50" s="12">
        <v>7391</v>
      </c>
      <c r="K50" s="12">
        <f t="shared" ref="K50:K115" si="4">+H50*2</f>
        <v>53334</v>
      </c>
    </row>
    <row r="51" spans="1:11" ht="18.600000000000001" customHeight="1" x14ac:dyDescent="0.25">
      <c r="A51" s="37"/>
      <c r="B51" s="24">
        <v>37834</v>
      </c>
      <c r="C51" s="37"/>
      <c r="D51" s="12">
        <v>2255.6889999999999</v>
      </c>
      <c r="E51" s="12">
        <v>8833</v>
      </c>
      <c r="F51" s="37"/>
      <c r="G51" s="12">
        <v>4296.34</v>
      </c>
      <c r="H51" s="12">
        <v>26667</v>
      </c>
      <c r="I51" s="37"/>
      <c r="J51" s="12">
        <v>7354.68</v>
      </c>
      <c r="K51" s="12">
        <f t="shared" si="4"/>
        <v>53334</v>
      </c>
    </row>
    <row r="52" spans="1:11" ht="18.600000000000001" customHeight="1" x14ac:dyDescent="0.25">
      <c r="A52" s="37"/>
      <c r="B52" s="24">
        <v>37865</v>
      </c>
      <c r="C52" s="37"/>
      <c r="D52" s="12">
        <v>2253.6889999999999</v>
      </c>
      <c r="E52" s="12">
        <v>8833</v>
      </c>
      <c r="F52" s="37"/>
      <c r="G52" s="12">
        <v>4294.34</v>
      </c>
      <c r="H52" s="12">
        <v>26667</v>
      </c>
      <c r="I52" s="37"/>
      <c r="J52" s="12">
        <v>7352.68</v>
      </c>
      <c r="K52" s="12">
        <f t="shared" si="4"/>
        <v>53334</v>
      </c>
    </row>
    <row r="53" spans="1:11" ht="18.600000000000001" customHeight="1" x14ac:dyDescent="0.25">
      <c r="A53" s="37"/>
      <c r="B53" s="24">
        <v>37895</v>
      </c>
      <c r="C53" s="37"/>
      <c r="D53" s="12">
        <v>2267.4090000000001</v>
      </c>
      <c r="E53" s="12">
        <v>8167</v>
      </c>
      <c r="F53" s="37"/>
      <c r="G53" s="12">
        <v>4323.54</v>
      </c>
      <c r="H53" s="12">
        <v>26500</v>
      </c>
      <c r="I53" s="37"/>
      <c r="J53" s="12">
        <v>7405.08</v>
      </c>
      <c r="K53" s="12">
        <f t="shared" si="4"/>
        <v>53000</v>
      </c>
    </row>
    <row r="54" spans="1:11" ht="18.600000000000001" customHeight="1" x14ac:dyDescent="0.25">
      <c r="A54" s="37"/>
      <c r="B54" s="24">
        <v>37926</v>
      </c>
      <c r="C54" s="37"/>
      <c r="D54" s="12">
        <v>2241.0920000000001</v>
      </c>
      <c r="E54" s="12">
        <v>8167</v>
      </c>
      <c r="F54" s="37"/>
      <c r="G54" s="12">
        <v>4270.5200000000004</v>
      </c>
      <c r="H54" s="12">
        <v>26500</v>
      </c>
      <c r="I54" s="37"/>
      <c r="J54" s="12">
        <v>7312.04</v>
      </c>
      <c r="K54" s="12">
        <f t="shared" si="4"/>
        <v>53000</v>
      </c>
    </row>
    <row r="55" spans="1:11" ht="18.600000000000001" customHeight="1" x14ac:dyDescent="0.25">
      <c r="A55" s="37"/>
      <c r="B55" s="24">
        <v>37956</v>
      </c>
      <c r="C55" s="37"/>
      <c r="D55" s="12">
        <v>2216</v>
      </c>
      <c r="E55" s="12">
        <v>8833</v>
      </c>
      <c r="F55" s="37"/>
      <c r="G55" s="12">
        <v>4225.3599999999997</v>
      </c>
      <c r="H55" s="12">
        <v>25667</v>
      </c>
      <c r="I55" s="37"/>
      <c r="J55" s="12">
        <v>7236.72</v>
      </c>
      <c r="K55" s="12">
        <f t="shared" si="4"/>
        <v>51334</v>
      </c>
    </row>
    <row r="56" spans="1:11" ht="18.600000000000001" customHeight="1" x14ac:dyDescent="0.25">
      <c r="A56" s="37"/>
      <c r="B56" s="24">
        <v>37987</v>
      </c>
      <c r="C56" s="37"/>
      <c r="D56" s="12">
        <v>2163</v>
      </c>
      <c r="E56" s="12">
        <v>8833</v>
      </c>
      <c r="F56" s="37"/>
      <c r="G56" s="12">
        <v>4109.9799999999996</v>
      </c>
      <c r="H56" s="12">
        <v>25667</v>
      </c>
      <c r="I56" s="37"/>
      <c r="J56" s="12">
        <v>7027.96</v>
      </c>
      <c r="K56" s="12">
        <f t="shared" si="4"/>
        <v>51334</v>
      </c>
    </row>
    <row r="57" spans="1:11" ht="18.600000000000001" customHeight="1" x14ac:dyDescent="0.25">
      <c r="A57" s="37"/>
      <c r="B57" s="24">
        <v>38018</v>
      </c>
      <c r="C57" s="37"/>
      <c r="D57" s="12">
        <v>2146.6837895334347</v>
      </c>
      <c r="E57" s="12">
        <v>8833</v>
      </c>
      <c r="F57" s="37"/>
      <c r="G57" s="12">
        <v>4077.7152322903739</v>
      </c>
      <c r="H57" s="12">
        <v>25667</v>
      </c>
      <c r="I57" s="37"/>
      <c r="J57" s="12">
        <v>6971.7675237607218</v>
      </c>
      <c r="K57" s="12">
        <f t="shared" si="4"/>
        <v>51334</v>
      </c>
    </row>
    <row r="58" spans="1:11" ht="18.600000000000001" customHeight="1" x14ac:dyDescent="0.25">
      <c r="A58" s="37"/>
      <c r="B58" s="24">
        <v>38047</v>
      </c>
      <c r="C58" s="37"/>
      <c r="D58" s="12">
        <v>2130.5081803199923</v>
      </c>
      <c r="E58" s="12">
        <v>9000</v>
      </c>
      <c r="F58" s="37"/>
      <c r="G58" s="12">
        <v>4045.7049848943943</v>
      </c>
      <c r="H58" s="12">
        <v>26000</v>
      </c>
      <c r="I58" s="37"/>
      <c r="J58" s="12">
        <v>6916.0257772798032</v>
      </c>
      <c r="K58" s="12">
        <f t="shared" si="4"/>
        <v>52000</v>
      </c>
    </row>
    <row r="59" spans="1:11" ht="18.600000000000001" customHeight="1" x14ac:dyDescent="0.25">
      <c r="A59" s="37"/>
      <c r="B59" s="24">
        <v>38078</v>
      </c>
      <c r="C59" s="37"/>
      <c r="D59" s="12">
        <v>2114.4552291358773</v>
      </c>
      <c r="E59" s="12">
        <v>8833</v>
      </c>
      <c r="F59" s="37"/>
      <c r="G59" s="12">
        <v>4013.9472410397411</v>
      </c>
      <c r="H59" s="12">
        <v>25667</v>
      </c>
      <c r="I59" s="37"/>
      <c r="J59" s="12">
        <v>6860.7311348491503</v>
      </c>
      <c r="K59" s="12">
        <f t="shared" si="4"/>
        <v>51334</v>
      </c>
    </row>
    <row r="60" spans="1:11" ht="18.600000000000001" customHeight="1" x14ac:dyDescent="0.25">
      <c r="A60" s="37"/>
      <c r="B60" s="24">
        <v>38108</v>
      </c>
      <c r="C60" s="37"/>
      <c r="D60" s="12">
        <v>2098.5239999999999</v>
      </c>
      <c r="E60" s="12">
        <v>8833</v>
      </c>
      <c r="F60" s="37"/>
      <c r="G60" s="12">
        <v>3982.44</v>
      </c>
      <c r="H60" s="12">
        <v>25667</v>
      </c>
      <c r="I60" s="37"/>
      <c r="J60" s="12">
        <v>6805.88</v>
      </c>
      <c r="K60" s="12">
        <f t="shared" si="4"/>
        <v>51334</v>
      </c>
    </row>
    <row r="61" spans="1:11" ht="18.600000000000001" customHeight="1" x14ac:dyDescent="0.25">
      <c r="A61" s="37"/>
      <c r="B61" s="23">
        <v>38139</v>
      </c>
      <c r="C61" s="37"/>
      <c r="D61" s="12">
        <v>2150.2290000000003</v>
      </c>
      <c r="E61" s="12">
        <v>8933</v>
      </c>
      <c r="F61" s="37"/>
      <c r="G61" s="12">
        <v>4105.74</v>
      </c>
      <c r="H61" s="12">
        <v>26667</v>
      </c>
      <c r="I61" s="37"/>
      <c r="J61" s="12">
        <v>7036.48</v>
      </c>
      <c r="K61" s="12">
        <f t="shared" si="4"/>
        <v>53334</v>
      </c>
    </row>
    <row r="62" spans="1:11" ht="18.600000000000001" customHeight="1" x14ac:dyDescent="0.25">
      <c r="A62" s="37"/>
      <c r="B62" s="23">
        <v>38169</v>
      </c>
      <c r="C62" s="37"/>
      <c r="D62" s="12">
        <v>2201.1970000000001</v>
      </c>
      <c r="E62" s="12">
        <v>8933</v>
      </c>
      <c r="F62" s="37"/>
      <c r="G62" s="12">
        <v>4225</v>
      </c>
      <c r="H62" s="12">
        <v>26667</v>
      </c>
      <c r="I62" s="37"/>
      <c r="J62" s="12">
        <v>7258</v>
      </c>
      <c r="K62" s="12">
        <f t="shared" si="4"/>
        <v>53334</v>
      </c>
    </row>
    <row r="63" spans="1:11" ht="18.600000000000001" customHeight="1" x14ac:dyDescent="0.25">
      <c r="A63" s="37"/>
      <c r="B63" s="23">
        <v>38200</v>
      </c>
      <c r="C63" s="37"/>
      <c r="D63" s="12">
        <v>2219.1979999999999</v>
      </c>
      <c r="E63" s="12">
        <v>9000</v>
      </c>
      <c r="F63" s="37"/>
      <c r="G63" s="12">
        <v>4264.88</v>
      </c>
      <c r="H63" s="12">
        <v>27667</v>
      </c>
      <c r="I63" s="37"/>
      <c r="J63" s="12">
        <v>7330.76</v>
      </c>
      <c r="K63" s="12">
        <f t="shared" si="4"/>
        <v>55334</v>
      </c>
    </row>
    <row r="64" spans="1:11" ht="18.600000000000001" customHeight="1" x14ac:dyDescent="0.25">
      <c r="A64" s="37"/>
      <c r="B64" s="23">
        <v>38231</v>
      </c>
      <c r="C64" s="37"/>
      <c r="D64" s="12">
        <v>2235.181</v>
      </c>
      <c r="E64" s="12">
        <v>9000</v>
      </c>
      <c r="F64" s="37"/>
      <c r="G64" s="12">
        <v>4292.8599999999997</v>
      </c>
      <c r="H64" s="12">
        <v>27833</v>
      </c>
      <c r="I64" s="37"/>
      <c r="J64" s="12">
        <v>7376.72</v>
      </c>
      <c r="K64" s="12">
        <f t="shared" si="4"/>
        <v>55666</v>
      </c>
    </row>
    <row r="65" spans="1:11" ht="18.600000000000001" customHeight="1" x14ac:dyDescent="0.25">
      <c r="A65" s="37"/>
      <c r="B65" s="23">
        <v>38261</v>
      </c>
      <c r="C65" s="37"/>
      <c r="D65" s="12">
        <v>2230.4090000000001</v>
      </c>
      <c r="E65" s="12">
        <v>9000</v>
      </c>
      <c r="F65" s="37"/>
      <c r="G65" s="12">
        <v>4286.54</v>
      </c>
      <c r="H65" s="12">
        <v>27833</v>
      </c>
      <c r="I65" s="37"/>
      <c r="J65" s="12">
        <v>7368.08</v>
      </c>
      <c r="K65" s="12">
        <f t="shared" si="4"/>
        <v>55666</v>
      </c>
    </row>
    <row r="66" spans="1:11" ht="18.600000000000001" customHeight="1" x14ac:dyDescent="0.25">
      <c r="A66" s="37"/>
      <c r="B66" s="23">
        <v>38292</v>
      </c>
      <c r="C66" s="37"/>
      <c r="D66" s="12">
        <v>2208.8989999999999</v>
      </c>
      <c r="E66" s="12">
        <v>9167</v>
      </c>
      <c r="F66" s="37"/>
      <c r="G66" s="12">
        <v>4237.9399999999996</v>
      </c>
      <c r="H66" s="12">
        <v>28167</v>
      </c>
      <c r="I66" s="37"/>
      <c r="J66" s="12">
        <v>7278.88</v>
      </c>
      <c r="K66" s="12">
        <f t="shared" si="4"/>
        <v>56334</v>
      </c>
    </row>
    <row r="67" spans="1:11" ht="18.600000000000001" customHeight="1" x14ac:dyDescent="0.25">
      <c r="A67" s="37"/>
      <c r="B67" s="23">
        <v>38322</v>
      </c>
      <c r="C67" s="37"/>
      <c r="D67" s="12">
        <v>2192</v>
      </c>
      <c r="E67" s="12">
        <v>9000</v>
      </c>
      <c r="F67" s="37"/>
      <c r="G67" s="12">
        <v>4203</v>
      </c>
      <c r="H67" s="12">
        <v>27833</v>
      </c>
      <c r="I67" s="37"/>
      <c r="J67" s="12">
        <v>7215</v>
      </c>
      <c r="K67" s="12">
        <f t="shared" si="4"/>
        <v>55666</v>
      </c>
    </row>
    <row r="68" spans="1:11" ht="18.600000000000001" customHeight="1" x14ac:dyDescent="0.25">
      <c r="A68" s="37"/>
      <c r="B68" s="23">
        <v>38353</v>
      </c>
      <c r="C68" s="37"/>
      <c r="D68" s="12">
        <v>2196.7240000000002</v>
      </c>
      <c r="E68" s="12">
        <v>9167</v>
      </c>
      <c r="F68" s="37"/>
      <c r="G68" s="12">
        <v>4235.4399999999996</v>
      </c>
      <c r="H68" s="12">
        <v>27833</v>
      </c>
      <c r="I68" s="37"/>
      <c r="J68" s="12">
        <v>7290.88</v>
      </c>
      <c r="K68" s="12">
        <f t="shared" si="4"/>
        <v>55666</v>
      </c>
    </row>
    <row r="69" spans="1:11" ht="18.600000000000001" customHeight="1" x14ac:dyDescent="0.25">
      <c r="A69" s="37"/>
      <c r="B69" s="23">
        <v>38384</v>
      </c>
      <c r="C69" s="37"/>
      <c r="D69" s="12">
        <v>2169.547</v>
      </c>
      <c r="E69" s="12">
        <v>9167</v>
      </c>
      <c r="F69" s="37"/>
      <c r="G69" s="12">
        <v>4173.82</v>
      </c>
      <c r="H69" s="12">
        <v>27833</v>
      </c>
      <c r="I69" s="37"/>
      <c r="J69" s="12">
        <v>7177.64</v>
      </c>
      <c r="K69" s="12">
        <f t="shared" si="4"/>
        <v>55666</v>
      </c>
    </row>
    <row r="70" spans="1:11" ht="18.600000000000001" customHeight="1" x14ac:dyDescent="0.25">
      <c r="A70" s="37"/>
      <c r="B70" s="23">
        <v>38412</v>
      </c>
      <c r="C70" s="37"/>
      <c r="D70" s="12">
        <v>2161.2310000000002</v>
      </c>
      <c r="E70" s="12">
        <v>9167</v>
      </c>
      <c r="F70" s="37"/>
      <c r="G70" s="12">
        <v>4160.8599999999997</v>
      </c>
      <c r="H70" s="12">
        <v>28000</v>
      </c>
      <c r="I70" s="37"/>
      <c r="J70" s="12">
        <v>7157.72</v>
      </c>
      <c r="K70" s="12">
        <f t="shared" si="4"/>
        <v>56000</v>
      </c>
    </row>
    <row r="71" spans="1:11" ht="18.600000000000001" customHeight="1" x14ac:dyDescent="0.25">
      <c r="A71" s="37"/>
      <c r="B71" s="23">
        <v>38443</v>
      </c>
      <c r="C71" s="37"/>
      <c r="D71" s="12">
        <v>2164.1260000000002</v>
      </c>
      <c r="E71" s="12">
        <v>9500</v>
      </c>
      <c r="F71" s="37"/>
      <c r="G71" s="12">
        <v>4169.5600000000004</v>
      </c>
      <c r="H71" s="12">
        <v>28000</v>
      </c>
      <c r="I71" s="37"/>
      <c r="J71" s="12">
        <v>7175.12</v>
      </c>
      <c r="K71" s="12">
        <f t="shared" si="4"/>
        <v>56000</v>
      </c>
    </row>
    <row r="72" spans="1:11" ht="18.600000000000001" customHeight="1" x14ac:dyDescent="0.25">
      <c r="A72" s="37"/>
      <c r="B72" s="23">
        <v>38473</v>
      </c>
      <c r="C72" s="37"/>
      <c r="D72" s="12">
        <v>2182.2150000000001</v>
      </c>
      <c r="E72" s="12">
        <v>9500</v>
      </c>
      <c r="F72" s="37"/>
      <c r="G72" s="12">
        <v>4215.8999999999996</v>
      </c>
      <c r="H72" s="12">
        <v>28000</v>
      </c>
      <c r="I72" s="37"/>
      <c r="J72" s="12">
        <v>7263.8</v>
      </c>
      <c r="K72" s="12">
        <f t="shared" si="4"/>
        <v>56000</v>
      </c>
    </row>
    <row r="73" spans="1:11" ht="18.600000000000001" customHeight="1" x14ac:dyDescent="0.25">
      <c r="A73" s="37"/>
      <c r="B73" s="23">
        <v>38504</v>
      </c>
      <c r="C73" s="37"/>
      <c r="D73" s="12">
        <v>2193.8820000000001</v>
      </c>
      <c r="E73" s="12">
        <v>9167</v>
      </c>
      <c r="F73" s="37"/>
      <c r="G73" s="12">
        <v>4234.92</v>
      </c>
      <c r="H73" s="12">
        <v>28167</v>
      </c>
      <c r="I73" s="37"/>
      <c r="J73" s="12">
        <v>7293.84</v>
      </c>
      <c r="K73" s="12">
        <f t="shared" si="4"/>
        <v>56334</v>
      </c>
    </row>
    <row r="74" spans="1:11" ht="18.600000000000001" customHeight="1" x14ac:dyDescent="0.25">
      <c r="A74" s="37"/>
      <c r="B74" s="23">
        <v>38534</v>
      </c>
      <c r="C74" s="37"/>
      <c r="D74" s="12">
        <v>2209.5320000000002</v>
      </c>
      <c r="E74" s="12">
        <v>9167</v>
      </c>
      <c r="F74" s="37"/>
      <c r="G74" s="12">
        <v>4269.92</v>
      </c>
      <c r="H74" s="12">
        <v>28167</v>
      </c>
      <c r="I74" s="37"/>
      <c r="J74" s="12">
        <v>7357.84</v>
      </c>
      <c r="K74" s="12">
        <f t="shared" si="4"/>
        <v>56334</v>
      </c>
    </row>
    <row r="75" spans="1:11" ht="18.600000000000001" customHeight="1" x14ac:dyDescent="0.25">
      <c r="A75" s="37"/>
      <c r="B75" s="23">
        <v>38565</v>
      </c>
      <c r="C75" s="37"/>
      <c r="D75" s="12">
        <v>2216.6729999999998</v>
      </c>
      <c r="E75" s="12">
        <v>9167</v>
      </c>
      <c r="F75" s="37"/>
      <c r="G75" s="12">
        <v>4291.38</v>
      </c>
      <c r="H75" s="12">
        <v>28167</v>
      </c>
      <c r="I75" s="37"/>
      <c r="J75" s="12">
        <v>7400.76</v>
      </c>
      <c r="K75" s="12">
        <f t="shared" si="4"/>
        <v>56334</v>
      </c>
    </row>
    <row r="76" spans="1:11" ht="18.600000000000001" customHeight="1" x14ac:dyDescent="0.25">
      <c r="A76" s="37"/>
      <c r="B76" s="23">
        <v>38596</v>
      </c>
      <c r="C76" s="37"/>
      <c r="D76" s="12">
        <v>2214.41</v>
      </c>
      <c r="E76" s="12">
        <v>9167</v>
      </c>
      <c r="F76" s="37"/>
      <c r="G76" s="12">
        <v>4292.6000000000004</v>
      </c>
      <c r="H76" s="12">
        <v>28167</v>
      </c>
      <c r="I76" s="37"/>
      <c r="J76" s="12">
        <v>7407.2</v>
      </c>
      <c r="K76" s="12">
        <f t="shared" si="4"/>
        <v>56334</v>
      </c>
    </row>
    <row r="77" spans="1:11" ht="18.600000000000001" customHeight="1" x14ac:dyDescent="0.25">
      <c r="A77" s="37"/>
      <c r="B77" s="23">
        <v>38626</v>
      </c>
      <c r="C77" s="37"/>
      <c r="D77" s="12">
        <v>2201.8829999999998</v>
      </c>
      <c r="E77" s="12">
        <v>9833</v>
      </c>
      <c r="F77" s="37"/>
      <c r="G77" s="12">
        <v>4264.9799999999996</v>
      </c>
      <c r="H77" s="12">
        <v>29500</v>
      </c>
      <c r="I77" s="37"/>
      <c r="J77" s="12">
        <v>7356.96</v>
      </c>
      <c r="K77" s="12">
        <f t="shared" si="4"/>
        <v>59000</v>
      </c>
    </row>
    <row r="78" spans="1:11" ht="18.600000000000001" customHeight="1" x14ac:dyDescent="0.25">
      <c r="A78" s="37"/>
      <c r="B78" s="23">
        <v>38657</v>
      </c>
      <c r="C78" s="37"/>
      <c r="D78" s="12">
        <v>2177.7060000000001</v>
      </c>
      <c r="E78" s="12">
        <v>9833</v>
      </c>
      <c r="F78" s="37"/>
      <c r="G78" s="12">
        <v>4206.3599999999997</v>
      </c>
      <c r="H78" s="12">
        <v>29500</v>
      </c>
      <c r="I78" s="37"/>
      <c r="J78" s="12">
        <v>7246.72</v>
      </c>
      <c r="K78" s="12">
        <f t="shared" si="4"/>
        <v>59000</v>
      </c>
    </row>
    <row r="79" spans="1:11" ht="18.600000000000001" customHeight="1" x14ac:dyDescent="0.25">
      <c r="A79" s="37"/>
      <c r="B79" s="23">
        <v>38687</v>
      </c>
      <c r="C79" s="37"/>
      <c r="D79" s="12">
        <v>2152.1779999999999</v>
      </c>
      <c r="E79" s="12">
        <v>9667</v>
      </c>
      <c r="F79" s="37"/>
      <c r="G79" s="12">
        <v>4143.68</v>
      </c>
      <c r="H79" s="12">
        <v>29667</v>
      </c>
      <c r="I79" s="37"/>
      <c r="J79" s="12">
        <v>7128.36</v>
      </c>
      <c r="K79" s="12">
        <f t="shared" si="4"/>
        <v>59334</v>
      </c>
    </row>
    <row r="80" spans="1:11" ht="18.600000000000001" customHeight="1" x14ac:dyDescent="0.25">
      <c r="A80" s="37"/>
      <c r="B80" s="23">
        <v>38718</v>
      </c>
      <c r="C80" s="37"/>
      <c r="D80" s="12">
        <v>2261.2669999999998</v>
      </c>
      <c r="E80" s="12">
        <v>10333</v>
      </c>
      <c r="F80" s="37"/>
      <c r="G80" s="12">
        <v>4281.0200000000004</v>
      </c>
      <c r="H80" s="12">
        <v>30000</v>
      </c>
      <c r="I80" s="37"/>
      <c r="J80" s="12">
        <v>7308.04</v>
      </c>
      <c r="K80" s="12">
        <f t="shared" si="4"/>
        <v>60000</v>
      </c>
    </row>
    <row r="81" spans="1:11" ht="18.600000000000001" customHeight="1" x14ac:dyDescent="0.25">
      <c r="A81" s="37"/>
      <c r="B81" s="23">
        <v>38749</v>
      </c>
      <c r="C81" s="37"/>
      <c r="D81" s="12">
        <v>2156.7579999999998</v>
      </c>
      <c r="E81" s="12">
        <v>10333</v>
      </c>
      <c r="F81" s="37"/>
      <c r="G81" s="12">
        <v>4171.4799999999996</v>
      </c>
      <c r="H81" s="12">
        <v>30333</v>
      </c>
      <c r="I81" s="37"/>
      <c r="J81" s="12">
        <v>7190.96</v>
      </c>
      <c r="K81" s="12">
        <f t="shared" si="4"/>
        <v>60666</v>
      </c>
    </row>
    <row r="82" spans="1:11" ht="18.600000000000001" customHeight="1" x14ac:dyDescent="0.25">
      <c r="A82" s="37"/>
      <c r="B82" s="23">
        <v>38777</v>
      </c>
      <c r="C82" s="37"/>
      <c r="D82" s="12">
        <v>2163.232</v>
      </c>
      <c r="E82" s="12">
        <v>9333</v>
      </c>
      <c r="F82" s="37"/>
      <c r="G82" s="12">
        <v>4184.92</v>
      </c>
      <c r="H82" s="12">
        <v>28667</v>
      </c>
      <c r="I82" s="37"/>
      <c r="J82" s="12">
        <v>7214.84</v>
      </c>
      <c r="K82" s="12">
        <f t="shared" si="4"/>
        <v>57334</v>
      </c>
    </row>
    <row r="83" spans="1:11" ht="18.600000000000001" customHeight="1" x14ac:dyDescent="0.25">
      <c r="A83" s="37"/>
      <c r="B83" s="23">
        <v>38808</v>
      </c>
      <c r="C83" s="37"/>
      <c r="D83" s="12">
        <v>2165.6179999999999</v>
      </c>
      <c r="E83" s="12">
        <v>9833</v>
      </c>
      <c r="F83" s="37"/>
      <c r="G83" s="12">
        <v>4188.08</v>
      </c>
      <c r="H83" s="12">
        <v>30333</v>
      </c>
      <c r="I83" s="37"/>
      <c r="J83" s="12">
        <v>7219.16</v>
      </c>
      <c r="K83" s="12">
        <f t="shared" si="4"/>
        <v>60666</v>
      </c>
    </row>
    <row r="84" spans="1:11" ht="18.600000000000001" customHeight="1" x14ac:dyDescent="0.25">
      <c r="A84" s="37"/>
      <c r="B84" s="23">
        <v>38838</v>
      </c>
      <c r="C84" s="37"/>
      <c r="D84" s="12">
        <v>2169.0039999999999</v>
      </c>
      <c r="E84" s="12">
        <v>10667</v>
      </c>
      <c r="F84" s="37"/>
      <c r="G84" s="12">
        <v>4192.24</v>
      </c>
      <c r="H84" s="12">
        <v>31333</v>
      </c>
      <c r="I84" s="37"/>
      <c r="J84" s="12">
        <v>7224.48</v>
      </c>
      <c r="K84" s="12">
        <f t="shared" si="4"/>
        <v>62666</v>
      </c>
    </row>
    <row r="85" spans="1:11" ht="18.600000000000001" customHeight="1" x14ac:dyDescent="0.25">
      <c r="A85" s="37"/>
      <c r="B85" s="23">
        <v>38869</v>
      </c>
      <c r="C85" s="37"/>
      <c r="D85" s="12">
        <v>2168.2669999999998</v>
      </c>
      <c r="E85" s="12">
        <v>10667</v>
      </c>
      <c r="F85" s="37"/>
      <c r="G85" s="12">
        <v>4188.0200000000004</v>
      </c>
      <c r="H85" s="12">
        <v>31000</v>
      </c>
      <c r="I85" s="37"/>
      <c r="J85" s="12">
        <v>7215.04</v>
      </c>
      <c r="K85" s="12">
        <f t="shared" si="4"/>
        <v>62000</v>
      </c>
    </row>
    <row r="86" spans="1:11" ht="18.600000000000001" customHeight="1" x14ac:dyDescent="0.25">
      <c r="A86" s="37"/>
      <c r="B86" s="23">
        <v>38899</v>
      </c>
      <c r="C86" s="37"/>
      <c r="D86" s="12">
        <v>2208.64</v>
      </c>
      <c r="E86" s="12">
        <v>10667</v>
      </c>
      <c r="F86" s="37"/>
      <c r="G86" s="12">
        <v>4329.3999999999996</v>
      </c>
      <c r="H86" s="12">
        <v>31333</v>
      </c>
      <c r="I86" s="37"/>
      <c r="J86" s="12">
        <v>7507.8</v>
      </c>
      <c r="K86" s="12">
        <f t="shared" si="4"/>
        <v>62666</v>
      </c>
    </row>
    <row r="87" spans="1:11" ht="18.600000000000001" customHeight="1" x14ac:dyDescent="0.25">
      <c r="A87" s="37"/>
      <c r="B87" s="23">
        <v>38930</v>
      </c>
      <c r="C87" s="37"/>
      <c r="D87" s="12">
        <v>2218.1490000000003</v>
      </c>
      <c r="E87" s="12">
        <v>10833</v>
      </c>
      <c r="F87" s="37"/>
      <c r="G87" s="12">
        <v>4343.9399999999996</v>
      </c>
      <c r="H87" s="12">
        <v>32167</v>
      </c>
      <c r="I87" s="37"/>
      <c r="J87" s="12">
        <v>7529.88</v>
      </c>
      <c r="K87" s="12">
        <f t="shared" si="4"/>
        <v>64334</v>
      </c>
    </row>
    <row r="88" spans="1:11" ht="18.600000000000001" customHeight="1" x14ac:dyDescent="0.25">
      <c r="A88" s="37"/>
      <c r="B88" s="23">
        <v>38961</v>
      </c>
      <c r="C88" s="37"/>
      <c r="D88" s="12">
        <v>2239.7290000000003</v>
      </c>
      <c r="E88" s="12">
        <v>11167</v>
      </c>
      <c r="F88" s="37"/>
      <c r="G88" s="12">
        <v>4388.74</v>
      </c>
      <c r="H88" s="12">
        <v>31833</v>
      </c>
      <c r="I88" s="37"/>
      <c r="J88" s="12">
        <v>7609.48</v>
      </c>
      <c r="K88" s="12">
        <f t="shared" si="4"/>
        <v>63666</v>
      </c>
    </row>
    <row r="89" spans="1:11" ht="18.600000000000001" customHeight="1" x14ac:dyDescent="0.25">
      <c r="A89" s="37"/>
      <c r="B89" s="23">
        <v>38991</v>
      </c>
      <c r="C89" s="37"/>
      <c r="D89" s="12">
        <v>2285.2560000000003</v>
      </c>
      <c r="E89" s="12">
        <v>10500</v>
      </c>
      <c r="F89" s="37"/>
      <c r="G89" s="12">
        <v>4449.3599999999997</v>
      </c>
      <c r="H89" s="12">
        <v>31667</v>
      </c>
      <c r="I89" s="37"/>
      <c r="J89" s="12">
        <v>7692.72</v>
      </c>
      <c r="K89" s="12">
        <f t="shared" si="4"/>
        <v>63334</v>
      </c>
    </row>
    <row r="90" spans="1:11" ht="18.600000000000001" customHeight="1" x14ac:dyDescent="0.25">
      <c r="A90" s="37"/>
      <c r="B90" s="23">
        <v>39022</v>
      </c>
      <c r="C90" s="37"/>
      <c r="D90" s="12">
        <v>2279.0100000000002</v>
      </c>
      <c r="E90" s="12">
        <v>10500</v>
      </c>
      <c r="F90" s="37"/>
      <c r="G90" s="12">
        <v>4434.6000000000004</v>
      </c>
      <c r="H90" s="12">
        <v>31167</v>
      </c>
      <c r="I90" s="37"/>
      <c r="J90" s="12">
        <v>7665.2</v>
      </c>
      <c r="K90" s="12">
        <f t="shared" si="4"/>
        <v>62334</v>
      </c>
    </row>
    <row r="91" spans="1:11" ht="18.600000000000001" customHeight="1" x14ac:dyDescent="0.25">
      <c r="A91" s="37"/>
      <c r="B91" s="23">
        <v>39052</v>
      </c>
      <c r="C91" s="37"/>
      <c r="D91" s="12">
        <v>2269.5709999999999</v>
      </c>
      <c r="E91" s="12">
        <v>10167</v>
      </c>
      <c r="F91" s="37"/>
      <c r="G91" s="12">
        <v>4416.26</v>
      </c>
      <c r="H91" s="12">
        <v>31000</v>
      </c>
      <c r="I91" s="37"/>
      <c r="J91" s="12">
        <v>7633.52</v>
      </c>
      <c r="K91" s="12">
        <f t="shared" si="4"/>
        <v>62000</v>
      </c>
    </row>
    <row r="92" spans="1:11" ht="18.600000000000001" customHeight="1" x14ac:dyDescent="0.25">
      <c r="A92" s="37"/>
      <c r="B92" s="23">
        <v>39083</v>
      </c>
      <c r="C92" s="37"/>
      <c r="D92" s="12">
        <v>2260.518</v>
      </c>
      <c r="E92" s="12">
        <v>10167</v>
      </c>
      <c r="F92" s="37"/>
      <c r="G92" s="12">
        <v>4399.08</v>
      </c>
      <c r="H92" s="12">
        <v>31000</v>
      </c>
      <c r="I92" s="37"/>
      <c r="J92" s="12">
        <v>7604.16</v>
      </c>
      <c r="K92" s="12">
        <f t="shared" si="4"/>
        <v>62000</v>
      </c>
    </row>
    <row r="93" spans="1:11" ht="18.600000000000001" customHeight="1" x14ac:dyDescent="0.25">
      <c r="A93" s="37"/>
      <c r="B93" s="23">
        <v>39114</v>
      </c>
      <c r="C93" s="37"/>
      <c r="D93" s="12">
        <v>2264.6059999999998</v>
      </c>
      <c r="E93" s="12">
        <v>10333</v>
      </c>
      <c r="F93" s="37"/>
      <c r="G93" s="12">
        <v>4409.3599999999997</v>
      </c>
      <c r="H93" s="12">
        <v>31000</v>
      </c>
      <c r="I93" s="37"/>
      <c r="J93" s="12">
        <v>7623.72</v>
      </c>
      <c r="K93" s="12">
        <f t="shared" si="4"/>
        <v>62000</v>
      </c>
    </row>
    <row r="94" spans="1:11" ht="18.600000000000001" customHeight="1" x14ac:dyDescent="0.25">
      <c r="A94" s="37"/>
      <c r="B94" s="23">
        <v>39142</v>
      </c>
      <c r="C94" s="37"/>
      <c r="D94" s="12">
        <v>2273.6239999999998</v>
      </c>
      <c r="E94" s="12">
        <v>10500</v>
      </c>
      <c r="F94" s="37"/>
      <c r="G94" s="12">
        <v>4428.4399999999996</v>
      </c>
      <c r="H94" s="12">
        <v>31333</v>
      </c>
      <c r="I94" s="37"/>
      <c r="J94" s="12">
        <v>7657.88</v>
      </c>
      <c r="K94" s="12">
        <f t="shared" si="4"/>
        <v>62666</v>
      </c>
    </row>
    <row r="95" spans="1:11" ht="18.600000000000001" customHeight="1" x14ac:dyDescent="0.25">
      <c r="A95" s="37"/>
      <c r="B95" s="23">
        <v>39173</v>
      </c>
      <c r="C95" s="37"/>
      <c r="D95" s="12">
        <v>2281.607</v>
      </c>
      <c r="E95" s="12">
        <v>11667</v>
      </c>
      <c r="F95" s="37"/>
      <c r="G95" s="12">
        <v>4448.42</v>
      </c>
      <c r="H95" s="12">
        <v>31667</v>
      </c>
      <c r="I95" s="37"/>
      <c r="J95" s="12">
        <v>7695.84</v>
      </c>
      <c r="K95" s="12">
        <f t="shared" si="4"/>
        <v>63334</v>
      </c>
    </row>
    <row r="96" spans="1:11" ht="18.600000000000001" customHeight="1" x14ac:dyDescent="0.25">
      <c r="A96" s="37"/>
      <c r="B96" s="23">
        <v>39203</v>
      </c>
      <c r="C96" s="37"/>
      <c r="D96" s="12">
        <v>2292</v>
      </c>
      <c r="E96" s="12">
        <v>12000</v>
      </c>
      <c r="F96" s="37"/>
      <c r="G96" s="12">
        <v>4472</v>
      </c>
      <c r="H96" s="12">
        <v>32167</v>
      </c>
      <c r="I96" s="37"/>
      <c r="J96" s="12">
        <v>7738</v>
      </c>
      <c r="K96" s="12">
        <f t="shared" si="4"/>
        <v>64334</v>
      </c>
    </row>
    <row r="97" spans="1:11" ht="18.600000000000001" customHeight="1" x14ac:dyDescent="0.25">
      <c r="A97" s="37"/>
      <c r="B97" s="23">
        <v>39234</v>
      </c>
      <c r="C97" s="37"/>
      <c r="D97" s="12">
        <v>2289.2740000000003</v>
      </c>
      <c r="E97" s="12">
        <v>12000</v>
      </c>
      <c r="F97" s="37"/>
      <c r="G97" s="12">
        <v>4463.4399999999996</v>
      </c>
      <c r="H97" s="12">
        <v>32333</v>
      </c>
      <c r="I97" s="37"/>
      <c r="J97" s="12">
        <v>7721.88</v>
      </c>
      <c r="K97" s="12">
        <f t="shared" si="4"/>
        <v>64666</v>
      </c>
    </row>
    <row r="98" spans="1:11" ht="18.600000000000001" customHeight="1" x14ac:dyDescent="0.25">
      <c r="A98" s="37"/>
      <c r="B98" s="23">
        <v>39264</v>
      </c>
      <c r="C98" s="37"/>
      <c r="D98" s="12">
        <v>2291.4670000000001</v>
      </c>
      <c r="E98" s="12">
        <v>12167</v>
      </c>
      <c r="F98" s="37"/>
      <c r="G98" s="12">
        <v>4466.0200000000004</v>
      </c>
      <c r="H98" s="12">
        <v>32500</v>
      </c>
      <c r="I98" s="37"/>
      <c r="J98" s="12">
        <v>7725.04</v>
      </c>
      <c r="K98" s="12">
        <f t="shared" si="4"/>
        <v>65000</v>
      </c>
    </row>
    <row r="99" spans="1:11" ht="18.600000000000001" customHeight="1" x14ac:dyDescent="0.25">
      <c r="A99" s="37"/>
      <c r="B99" s="23">
        <v>39295</v>
      </c>
      <c r="C99" s="37"/>
      <c r="D99" s="12">
        <v>2286.2910000000002</v>
      </c>
      <c r="E99" s="12">
        <v>12167</v>
      </c>
      <c r="F99" s="37"/>
      <c r="G99" s="12">
        <v>4448.46</v>
      </c>
      <c r="H99" s="12">
        <v>33000</v>
      </c>
      <c r="I99" s="37"/>
      <c r="J99" s="12">
        <v>7688.92</v>
      </c>
      <c r="K99" s="12">
        <f t="shared" si="4"/>
        <v>66000</v>
      </c>
    </row>
    <row r="100" spans="1:11" ht="18.600000000000001" customHeight="1" x14ac:dyDescent="0.25">
      <c r="A100" s="37"/>
      <c r="B100" s="23">
        <v>39326</v>
      </c>
      <c r="C100" s="37"/>
      <c r="D100" s="12">
        <v>2292.098</v>
      </c>
      <c r="E100" s="12">
        <v>11833</v>
      </c>
      <c r="F100" s="37"/>
      <c r="G100" s="12">
        <v>4453.88</v>
      </c>
      <c r="H100" s="12">
        <v>32000</v>
      </c>
      <c r="I100" s="37"/>
      <c r="J100" s="12">
        <v>7693.76</v>
      </c>
      <c r="K100" s="12">
        <f t="shared" si="4"/>
        <v>64000</v>
      </c>
    </row>
    <row r="101" spans="1:11" ht="18.600000000000001" customHeight="1" x14ac:dyDescent="0.25">
      <c r="A101" s="37"/>
      <c r="B101" s="23">
        <v>39356</v>
      </c>
      <c r="C101" s="37"/>
      <c r="D101" s="12">
        <v>2300.2560000000003</v>
      </c>
      <c r="E101" s="12">
        <v>11933</v>
      </c>
      <c r="F101" s="37"/>
      <c r="G101" s="12">
        <v>4464.3599999999997</v>
      </c>
      <c r="H101" s="12">
        <v>32000</v>
      </c>
      <c r="I101" s="37"/>
      <c r="J101" s="12">
        <v>7707.72</v>
      </c>
      <c r="K101" s="12">
        <f t="shared" si="4"/>
        <v>64000</v>
      </c>
    </row>
    <row r="102" spans="1:11" ht="18.600000000000001" customHeight="1" x14ac:dyDescent="0.25">
      <c r="A102" s="37"/>
      <c r="B102" s="23">
        <v>39387</v>
      </c>
      <c r="C102" s="37"/>
      <c r="D102" s="12">
        <v>2292.5709999999999</v>
      </c>
      <c r="E102" s="12">
        <v>12600</v>
      </c>
      <c r="F102" s="37"/>
      <c r="G102" s="12">
        <v>4439.26</v>
      </c>
      <c r="H102" s="12">
        <v>33833</v>
      </c>
      <c r="I102" s="37"/>
      <c r="J102" s="12">
        <v>7656.52</v>
      </c>
      <c r="K102" s="12">
        <f t="shared" si="4"/>
        <v>67666</v>
      </c>
    </row>
    <row r="103" spans="1:11" ht="18.600000000000001" customHeight="1" x14ac:dyDescent="0.25">
      <c r="A103" s="37"/>
      <c r="B103" s="23">
        <v>39417</v>
      </c>
      <c r="C103" s="37"/>
      <c r="D103" s="12">
        <v>2292.7640000000001</v>
      </c>
      <c r="E103" s="12">
        <v>13233</v>
      </c>
      <c r="F103" s="37"/>
      <c r="G103" s="12">
        <v>4439.84</v>
      </c>
      <c r="H103" s="12">
        <v>34967</v>
      </c>
      <c r="I103" s="37"/>
      <c r="J103" s="12">
        <v>7657.68</v>
      </c>
      <c r="K103" s="12">
        <f t="shared" si="4"/>
        <v>69934</v>
      </c>
    </row>
    <row r="104" spans="1:11" ht="18.600000000000001" customHeight="1" x14ac:dyDescent="0.25">
      <c r="A104" s="37"/>
      <c r="B104" s="23">
        <v>39448</v>
      </c>
      <c r="C104" s="37"/>
      <c r="D104" s="12">
        <v>2295.308</v>
      </c>
      <c r="E104" s="12">
        <v>13233</v>
      </c>
      <c r="F104" s="37"/>
      <c r="G104" s="12">
        <v>4445.4799999999996</v>
      </c>
      <c r="H104" s="12">
        <v>35300</v>
      </c>
      <c r="I104" s="37"/>
      <c r="J104" s="12">
        <v>7667.96</v>
      </c>
      <c r="K104" s="12">
        <f t="shared" si="4"/>
        <v>70600</v>
      </c>
    </row>
    <row r="105" spans="1:11" ht="18.600000000000001" customHeight="1" x14ac:dyDescent="0.25">
      <c r="A105" s="37"/>
      <c r="B105" s="23">
        <v>39479</v>
      </c>
      <c r="C105" s="37"/>
      <c r="D105" s="12">
        <v>2291.2730000000001</v>
      </c>
      <c r="E105" s="12">
        <v>13067</v>
      </c>
      <c r="F105" s="37"/>
      <c r="G105" s="12">
        <v>4443.38</v>
      </c>
      <c r="H105" s="12">
        <v>35300</v>
      </c>
      <c r="I105" s="37"/>
      <c r="J105" s="12">
        <v>7668.76</v>
      </c>
      <c r="K105" s="12">
        <f t="shared" si="4"/>
        <v>70600</v>
      </c>
    </row>
    <row r="106" spans="1:11" ht="18.600000000000001" customHeight="1" x14ac:dyDescent="0.25">
      <c r="A106" s="37"/>
      <c r="B106" s="23">
        <v>39508</v>
      </c>
      <c r="C106" s="37"/>
      <c r="D106" s="12">
        <v>2300.817</v>
      </c>
      <c r="E106" s="12">
        <v>13233</v>
      </c>
      <c r="F106" s="37"/>
      <c r="G106" s="12">
        <v>4456.0200000000004</v>
      </c>
      <c r="H106" s="12">
        <v>35467</v>
      </c>
      <c r="I106" s="37"/>
      <c r="J106" s="12">
        <v>7686.04</v>
      </c>
      <c r="K106" s="12">
        <f t="shared" si="4"/>
        <v>70934</v>
      </c>
    </row>
    <row r="107" spans="1:11" ht="18.600000000000001" customHeight="1" x14ac:dyDescent="0.25">
      <c r="A107" s="37"/>
      <c r="B107" s="23">
        <v>39539</v>
      </c>
      <c r="C107" s="37"/>
      <c r="D107" s="12">
        <v>2303.7820000000002</v>
      </c>
      <c r="E107" s="12">
        <v>13233</v>
      </c>
      <c r="F107" s="37"/>
      <c r="G107" s="12">
        <v>4460.92</v>
      </c>
      <c r="H107" s="12">
        <v>35467</v>
      </c>
      <c r="I107" s="37"/>
      <c r="J107" s="12">
        <v>7693.84</v>
      </c>
      <c r="K107" s="12">
        <f t="shared" si="4"/>
        <v>70934</v>
      </c>
    </row>
    <row r="108" spans="1:11" ht="18.600000000000001" customHeight="1" x14ac:dyDescent="0.25">
      <c r="A108" s="37"/>
      <c r="B108" s="23">
        <v>39569</v>
      </c>
      <c r="C108" s="37"/>
      <c r="D108" s="12">
        <v>2309.1329999999998</v>
      </c>
      <c r="E108" s="12">
        <v>13500</v>
      </c>
      <c r="F108" s="37"/>
      <c r="G108" s="12">
        <v>4468.9799999999996</v>
      </c>
      <c r="H108" s="12">
        <v>36300</v>
      </c>
      <c r="I108" s="37"/>
      <c r="J108" s="12">
        <v>7705.96</v>
      </c>
      <c r="K108" s="12">
        <f t="shared" si="4"/>
        <v>72600</v>
      </c>
    </row>
    <row r="109" spans="1:11" ht="18.600000000000001" customHeight="1" x14ac:dyDescent="0.25">
      <c r="A109" s="37"/>
      <c r="B109" s="23">
        <v>39600</v>
      </c>
      <c r="C109" s="37"/>
      <c r="D109" s="12">
        <v>2314.835</v>
      </c>
      <c r="E109" s="12">
        <v>13155</v>
      </c>
      <c r="F109" s="37"/>
      <c r="G109" s="12">
        <v>4480.1000000000004</v>
      </c>
      <c r="H109" s="12">
        <v>35840</v>
      </c>
      <c r="I109" s="37"/>
      <c r="J109" s="12">
        <v>7725.2</v>
      </c>
      <c r="K109" s="12">
        <f t="shared" si="4"/>
        <v>71680</v>
      </c>
    </row>
    <row r="110" spans="1:11" ht="18.600000000000001" customHeight="1" x14ac:dyDescent="0.25">
      <c r="A110" s="37"/>
      <c r="B110" s="23">
        <v>39630</v>
      </c>
      <c r="C110" s="37"/>
      <c r="D110" s="12">
        <v>2325.66</v>
      </c>
      <c r="E110" s="12">
        <v>13185</v>
      </c>
      <c r="F110" s="37"/>
      <c r="G110" s="12">
        <v>4500.6000000000004</v>
      </c>
      <c r="H110" s="12">
        <v>35931</v>
      </c>
      <c r="I110" s="37"/>
      <c r="J110" s="12">
        <v>7760.2</v>
      </c>
      <c r="K110" s="12">
        <f t="shared" si="4"/>
        <v>71862</v>
      </c>
    </row>
    <row r="111" spans="1:11" ht="18.600000000000001" customHeight="1" x14ac:dyDescent="0.25">
      <c r="A111" s="37"/>
      <c r="B111" s="23">
        <v>39661</v>
      </c>
      <c r="C111" s="37"/>
      <c r="D111" s="12">
        <v>2340.8010000000004</v>
      </c>
      <c r="E111" s="12">
        <v>13536</v>
      </c>
      <c r="F111" s="37"/>
      <c r="G111" s="12">
        <v>4530.0600000000004</v>
      </c>
      <c r="H111" s="12">
        <v>36933</v>
      </c>
      <c r="I111" s="37"/>
      <c r="J111" s="12">
        <v>7811.12</v>
      </c>
      <c r="K111" s="12">
        <f t="shared" si="4"/>
        <v>73866</v>
      </c>
    </row>
    <row r="112" spans="1:11" ht="18.600000000000001" customHeight="1" x14ac:dyDescent="0.25">
      <c r="A112" s="37"/>
      <c r="B112" s="23">
        <v>39692</v>
      </c>
      <c r="C112" s="37"/>
      <c r="D112" s="12">
        <v>2452.652</v>
      </c>
      <c r="E112" s="12">
        <v>13502</v>
      </c>
      <c r="F112" s="37"/>
      <c r="G112" s="12">
        <v>4838.12</v>
      </c>
      <c r="H112" s="12">
        <v>36831</v>
      </c>
      <c r="I112" s="37"/>
      <c r="J112" s="12">
        <v>8413.24</v>
      </c>
      <c r="K112" s="12">
        <f t="shared" si="4"/>
        <v>73662</v>
      </c>
    </row>
    <row r="113" spans="1:11" ht="18.600000000000001" customHeight="1" x14ac:dyDescent="0.25">
      <c r="A113" s="37"/>
      <c r="B113" s="23">
        <v>39722</v>
      </c>
      <c r="C113" s="37"/>
      <c r="D113" s="12">
        <v>2500.672</v>
      </c>
      <c r="E113" s="12">
        <v>13775</v>
      </c>
      <c r="F113" s="37"/>
      <c r="G113" s="12">
        <v>4940.32</v>
      </c>
      <c r="H113" s="12">
        <v>37649</v>
      </c>
      <c r="I113" s="37"/>
      <c r="J113" s="12">
        <v>8596.64</v>
      </c>
      <c r="K113" s="12">
        <f t="shared" si="4"/>
        <v>75298</v>
      </c>
    </row>
    <row r="114" spans="1:11" ht="18.600000000000001" customHeight="1" x14ac:dyDescent="0.25">
      <c r="A114" s="37"/>
      <c r="B114" s="23">
        <v>39753</v>
      </c>
      <c r="C114" s="37"/>
      <c r="D114" s="12">
        <v>2580.413</v>
      </c>
      <c r="E114" s="12">
        <v>13707</v>
      </c>
      <c r="F114" s="37"/>
      <c r="G114" s="12">
        <v>5111.78</v>
      </c>
      <c r="H114" s="12">
        <v>37421</v>
      </c>
      <c r="I114" s="37"/>
      <c r="J114" s="12">
        <v>8905.56</v>
      </c>
      <c r="K114" s="12">
        <f t="shared" si="4"/>
        <v>74842</v>
      </c>
    </row>
    <row r="115" spans="1:11" ht="18.600000000000001" customHeight="1" x14ac:dyDescent="0.25">
      <c r="A115" s="37"/>
      <c r="B115" s="23">
        <v>39783</v>
      </c>
      <c r="C115" s="37"/>
      <c r="D115" s="12">
        <v>2674.1549999999997</v>
      </c>
      <c r="E115" s="12">
        <v>11590</v>
      </c>
      <c r="F115" s="37"/>
      <c r="G115" s="12">
        <v>5319.3</v>
      </c>
      <c r="H115" s="12">
        <v>34020</v>
      </c>
      <c r="I115" s="37"/>
      <c r="J115" s="12">
        <v>9283.6</v>
      </c>
      <c r="K115" s="12">
        <f t="shared" si="4"/>
        <v>68040</v>
      </c>
    </row>
    <row r="116" spans="1:11" ht="18.600000000000001" customHeight="1" x14ac:dyDescent="0.25">
      <c r="A116" s="37"/>
      <c r="B116" s="23">
        <v>39814</v>
      </c>
      <c r="C116" s="37"/>
      <c r="D116" s="12">
        <v>2770.319</v>
      </c>
      <c r="E116" s="12">
        <v>11590</v>
      </c>
      <c r="F116" s="37"/>
      <c r="G116" s="12">
        <v>5550.14</v>
      </c>
      <c r="H116" s="12">
        <v>34020</v>
      </c>
      <c r="I116" s="37"/>
      <c r="J116" s="12">
        <v>9716.2800000000007</v>
      </c>
      <c r="K116" s="12">
        <f t="shared" ref="K116:K121" si="5">+H116*2</f>
        <v>68040</v>
      </c>
    </row>
    <row r="117" spans="1:11" ht="18.600000000000001" customHeight="1" x14ac:dyDescent="0.25">
      <c r="A117" s="37"/>
      <c r="B117" s="23">
        <v>39845</v>
      </c>
      <c r="C117" s="37"/>
      <c r="D117" s="12">
        <v>2791.4780000000001</v>
      </c>
      <c r="E117" s="12">
        <v>12196</v>
      </c>
      <c r="F117" s="37"/>
      <c r="G117" s="12">
        <v>5595.68</v>
      </c>
      <c r="H117" s="12">
        <v>34088</v>
      </c>
      <c r="I117" s="37"/>
      <c r="J117" s="12">
        <v>9798.36</v>
      </c>
      <c r="K117" s="12">
        <f t="shared" si="5"/>
        <v>68176</v>
      </c>
    </row>
    <row r="118" spans="1:11" ht="18.600000000000001" customHeight="1" x14ac:dyDescent="0.25">
      <c r="A118" s="37"/>
      <c r="B118" s="23">
        <v>39873</v>
      </c>
      <c r="C118" s="37"/>
      <c r="D118" s="12">
        <v>2777.0920000000001</v>
      </c>
      <c r="E118" s="12">
        <v>11857</v>
      </c>
      <c r="F118" s="37"/>
      <c r="G118" s="12">
        <v>5580.52</v>
      </c>
      <c r="H118" s="12">
        <v>33069</v>
      </c>
      <c r="I118" s="37"/>
      <c r="J118" s="12">
        <v>9782.0400000000009</v>
      </c>
      <c r="K118" s="12">
        <f t="shared" si="5"/>
        <v>66138</v>
      </c>
    </row>
    <row r="119" spans="1:11" ht="18.600000000000001" customHeight="1" x14ac:dyDescent="0.25">
      <c r="A119" s="37"/>
      <c r="B119" s="23">
        <v>39904</v>
      </c>
      <c r="C119" s="37"/>
      <c r="D119" s="12">
        <v>2820.7620000000002</v>
      </c>
      <c r="E119" s="12">
        <v>13500</v>
      </c>
      <c r="F119" s="37"/>
      <c r="G119" s="12">
        <v>5697.72</v>
      </c>
      <c r="H119" s="12">
        <v>36333</v>
      </c>
      <c r="I119" s="37"/>
      <c r="J119" s="12">
        <v>10009.44</v>
      </c>
      <c r="K119" s="12">
        <f t="shared" si="5"/>
        <v>72666</v>
      </c>
    </row>
    <row r="120" spans="1:11" ht="18" customHeight="1" x14ac:dyDescent="0.25">
      <c r="A120" s="37"/>
      <c r="B120" s="23">
        <v>39934</v>
      </c>
      <c r="C120" s="37"/>
      <c r="D120" s="12">
        <v>2823.3760000000002</v>
      </c>
      <c r="E120" s="12">
        <v>13500</v>
      </c>
      <c r="F120" s="37"/>
      <c r="G120" s="12">
        <v>5699.56</v>
      </c>
      <c r="H120" s="12">
        <v>37000</v>
      </c>
      <c r="I120" s="37"/>
      <c r="J120" s="12">
        <v>10010.120000000001</v>
      </c>
      <c r="K120" s="12">
        <f t="shared" si="5"/>
        <v>74000</v>
      </c>
    </row>
    <row r="121" spans="1:11" ht="18" customHeight="1" x14ac:dyDescent="0.25">
      <c r="A121" s="37"/>
      <c r="B121" s="23">
        <v>39965</v>
      </c>
      <c r="C121" s="37"/>
      <c r="D121" s="12">
        <v>2762.2191599999996</v>
      </c>
      <c r="E121" s="12">
        <v>13500</v>
      </c>
      <c r="F121" s="37"/>
      <c r="G121" s="12">
        <v>5537.8296</v>
      </c>
      <c r="H121" s="12">
        <v>37000</v>
      </c>
      <c r="I121" s="37"/>
      <c r="J121" s="12">
        <v>9697.6592000000001</v>
      </c>
      <c r="K121" s="12">
        <f t="shared" si="5"/>
        <v>74000</v>
      </c>
    </row>
    <row r="122" spans="1:11" ht="18" customHeight="1" x14ac:dyDescent="0.25">
      <c r="A122" s="37"/>
      <c r="B122" s="23">
        <v>39995</v>
      </c>
      <c r="C122" s="37"/>
      <c r="D122" s="12">
        <v>2760.6170000000002</v>
      </c>
      <c r="E122" s="12">
        <v>13667</v>
      </c>
      <c r="F122" s="37"/>
      <c r="G122" s="12">
        <v>5535.02</v>
      </c>
      <c r="H122" s="12">
        <v>37333</v>
      </c>
      <c r="I122" s="37"/>
      <c r="J122" s="12">
        <v>9693.0400000000009</v>
      </c>
      <c r="K122" s="12">
        <f t="shared" ref="K122:K185" si="6">+H122*2</f>
        <v>74666</v>
      </c>
    </row>
    <row r="123" spans="1:11" ht="18" customHeight="1" x14ac:dyDescent="0.25">
      <c r="A123" s="37"/>
      <c r="B123" s="23">
        <v>40026</v>
      </c>
      <c r="C123" s="37"/>
      <c r="D123" s="12">
        <v>2761.6751599999998</v>
      </c>
      <c r="E123" s="12">
        <v>13667</v>
      </c>
      <c r="F123" s="37"/>
      <c r="G123" s="12">
        <v>5534.1895999999997</v>
      </c>
      <c r="H123" s="12">
        <v>37333</v>
      </c>
      <c r="I123" s="37"/>
      <c r="J123" s="12">
        <v>9689.3791999999994</v>
      </c>
      <c r="K123" s="12">
        <f t="shared" si="6"/>
        <v>74666</v>
      </c>
    </row>
    <row r="124" spans="1:11" ht="18" customHeight="1" x14ac:dyDescent="0.25">
      <c r="A124" s="37"/>
      <c r="B124" s="23">
        <v>40057</v>
      </c>
      <c r="C124" s="37"/>
      <c r="D124" s="12">
        <v>2691.42</v>
      </c>
      <c r="E124" s="12">
        <v>13333</v>
      </c>
      <c r="F124" s="37"/>
      <c r="G124" s="12">
        <v>5377.2</v>
      </c>
      <c r="H124" s="12">
        <v>37333</v>
      </c>
      <c r="I124" s="37"/>
      <c r="J124" s="12">
        <v>9402.4</v>
      </c>
      <c r="K124" s="12">
        <f t="shared" si="6"/>
        <v>74666</v>
      </c>
    </row>
    <row r="125" spans="1:11" ht="18" customHeight="1" x14ac:dyDescent="0.25">
      <c r="A125" s="37"/>
      <c r="B125" s="23">
        <v>40087</v>
      </c>
      <c r="C125" s="37"/>
      <c r="D125" s="12">
        <v>2684.788</v>
      </c>
      <c r="E125" s="12">
        <v>13333</v>
      </c>
      <c r="F125" s="37"/>
      <c r="G125" s="12">
        <v>5361.28</v>
      </c>
      <c r="H125" s="12">
        <v>37000</v>
      </c>
      <c r="I125" s="37"/>
      <c r="J125" s="12">
        <v>9372.56</v>
      </c>
      <c r="K125" s="12">
        <f t="shared" si="6"/>
        <v>74000</v>
      </c>
    </row>
    <row r="126" spans="1:11" ht="18" customHeight="1" x14ac:dyDescent="0.25">
      <c r="A126" s="37"/>
      <c r="B126" s="23">
        <v>40118</v>
      </c>
      <c r="C126" s="37"/>
      <c r="D126" s="12">
        <v>2688.8580000000002</v>
      </c>
      <c r="E126" s="12">
        <v>13667</v>
      </c>
      <c r="F126" s="37">
        <v>5361.48</v>
      </c>
      <c r="G126" s="12">
        <v>5361.48</v>
      </c>
      <c r="H126" s="12">
        <v>37333</v>
      </c>
      <c r="I126" s="37">
        <v>9366.9599999999991</v>
      </c>
      <c r="J126" s="12">
        <v>9366.9599999999991</v>
      </c>
      <c r="K126" s="12">
        <f t="shared" si="6"/>
        <v>74666</v>
      </c>
    </row>
    <row r="127" spans="1:11" ht="18" customHeight="1" x14ac:dyDescent="0.25">
      <c r="A127" s="37"/>
      <c r="B127" s="23">
        <v>40148</v>
      </c>
      <c r="C127" s="37"/>
      <c r="D127" s="12">
        <v>2621.6821599999998</v>
      </c>
      <c r="E127" s="12">
        <v>13500</v>
      </c>
      <c r="F127" s="37">
        <v>5161.6095999999998</v>
      </c>
      <c r="G127" s="12">
        <v>5161.6095999999998</v>
      </c>
      <c r="H127" s="12">
        <v>37333</v>
      </c>
      <c r="I127" s="37">
        <v>8968.2191999999995</v>
      </c>
      <c r="J127" s="12">
        <v>8968.2191999999995</v>
      </c>
      <c r="K127" s="12">
        <f t="shared" si="6"/>
        <v>74666</v>
      </c>
    </row>
    <row r="128" spans="1:11" ht="18" customHeight="1" x14ac:dyDescent="0.25">
      <c r="A128" s="37"/>
      <c r="B128" s="23">
        <v>40179</v>
      </c>
      <c r="C128" s="37"/>
      <c r="D128" s="12">
        <v>2584.6791599999997</v>
      </c>
      <c r="E128" s="12">
        <v>13500</v>
      </c>
      <c r="F128" s="37">
        <v>5058.4295999999995</v>
      </c>
      <c r="G128" s="12">
        <v>5058.4295999999995</v>
      </c>
      <c r="H128" s="12">
        <v>37333</v>
      </c>
      <c r="I128" s="37">
        <v>8765.859199999999</v>
      </c>
      <c r="J128" s="12">
        <v>8765.859199999999</v>
      </c>
      <c r="K128" s="12">
        <f t="shared" si="6"/>
        <v>74666</v>
      </c>
    </row>
    <row r="129" spans="1:11" ht="18" customHeight="1" x14ac:dyDescent="0.25">
      <c r="A129" s="37"/>
      <c r="B129" s="23">
        <v>40210</v>
      </c>
      <c r="C129" s="37"/>
      <c r="D129" s="12">
        <v>2533.6051600000001</v>
      </c>
      <c r="E129" s="12">
        <v>14333</v>
      </c>
      <c r="F129" s="37">
        <v>4922.9896000000008</v>
      </c>
      <c r="G129" s="12">
        <v>4922.9896000000008</v>
      </c>
      <c r="H129" s="12">
        <v>38000</v>
      </c>
      <c r="I129" s="37">
        <v>8503.9792000000016</v>
      </c>
      <c r="J129" s="12">
        <v>8503.9792000000016</v>
      </c>
      <c r="K129" s="12">
        <f t="shared" si="6"/>
        <v>76000</v>
      </c>
    </row>
    <row r="130" spans="1:11" ht="18" customHeight="1" x14ac:dyDescent="0.25">
      <c r="A130" s="37"/>
      <c r="B130" s="23">
        <v>40238</v>
      </c>
      <c r="C130" s="37"/>
      <c r="D130" s="12">
        <v>2536.3421600000001</v>
      </c>
      <c r="E130" s="12">
        <v>14500</v>
      </c>
      <c r="F130" s="37"/>
      <c r="G130" s="12">
        <v>4929.2096000000001</v>
      </c>
      <c r="H130" s="12">
        <v>38667</v>
      </c>
      <c r="I130" s="37"/>
      <c r="J130" s="12">
        <v>8515.4192000000003</v>
      </c>
      <c r="K130" s="12">
        <f t="shared" si="6"/>
        <v>77334</v>
      </c>
    </row>
    <row r="131" spans="1:11" ht="18" customHeight="1" x14ac:dyDescent="0.25">
      <c r="A131" s="37"/>
      <c r="B131" s="23">
        <v>40269</v>
      </c>
      <c r="C131" s="37"/>
      <c r="D131" s="12">
        <v>2540.1501600000001</v>
      </c>
      <c r="E131" s="12">
        <v>14167</v>
      </c>
      <c r="F131" s="37"/>
      <c r="G131" s="12">
        <v>4954.6895999999997</v>
      </c>
      <c r="H131" s="12">
        <v>38833</v>
      </c>
      <c r="I131" s="37"/>
      <c r="J131" s="12">
        <v>8573.3791999999994</v>
      </c>
      <c r="K131" s="12">
        <f t="shared" si="6"/>
        <v>77666</v>
      </c>
    </row>
    <row r="132" spans="1:11" ht="18" customHeight="1" x14ac:dyDescent="0.25">
      <c r="A132" s="37"/>
      <c r="B132" s="23">
        <v>40299</v>
      </c>
      <c r="C132" s="37"/>
      <c r="D132" s="12">
        <v>2628.82015</v>
      </c>
      <c r="E132" s="12">
        <v>14000</v>
      </c>
      <c r="F132" s="37"/>
      <c r="G132" s="12">
        <v>5221.1589999999997</v>
      </c>
      <c r="H132" s="12">
        <v>38667</v>
      </c>
      <c r="I132" s="37"/>
      <c r="J132" s="12">
        <v>9106.3179999999993</v>
      </c>
      <c r="K132" s="12">
        <f t="shared" si="6"/>
        <v>77334</v>
      </c>
    </row>
    <row r="133" spans="1:11" ht="18" customHeight="1" x14ac:dyDescent="0.25">
      <c r="A133" s="37"/>
      <c r="B133" s="23">
        <v>40330</v>
      </c>
      <c r="C133" s="37"/>
      <c r="D133" s="12" t="s">
        <v>59</v>
      </c>
      <c r="E133" s="12">
        <v>14000</v>
      </c>
      <c r="F133" s="37"/>
      <c r="G133" s="12" t="s">
        <v>59</v>
      </c>
      <c r="H133" s="12">
        <v>38667</v>
      </c>
      <c r="I133" s="37"/>
      <c r="J133" s="12" t="s">
        <v>59</v>
      </c>
      <c r="K133" s="12">
        <f t="shared" si="6"/>
        <v>77334</v>
      </c>
    </row>
    <row r="134" spans="1:11" ht="18" customHeight="1" x14ac:dyDescent="0.25">
      <c r="A134" s="37"/>
      <c r="B134" s="23">
        <v>40360</v>
      </c>
      <c r="C134" s="37"/>
      <c r="D134" s="12">
        <v>2650.3463000000002</v>
      </c>
      <c r="E134" s="12">
        <v>14000</v>
      </c>
      <c r="F134" s="37"/>
      <c r="G134" s="12">
        <v>5277.7280000000001</v>
      </c>
      <c r="H134" s="12">
        <v>38667</v>
      </c>
      <c r="I134" s="37"/>
      <c r="J134" s="12">
        <v>9215.4060000000009</v>
      </c>
      <c r="K134" s="12">
        <f t="shared" si="6"/>
        <v>77334</v>
      </c>
    </row>
    <row r="135" spans="1:11" ht="18" customHeight="1" x14ac:dyDescent="0.25">
      <c r="A135" s="37"/>
      <c r="B135" s="23">
        <v>40391</v>
      </c>
      <c r="C135" s="37"/>
      <c r="D135" s="12">
        <v>2656.6521400000001</v>
      </c>
      <c r="E135" s="12">
        <v>14167</v>
      </c>
      <c r="F135" s="37"/>
      <c r="G135" s="12">
        <v>5300.6283999999996</v>
      </c>
      <c r="H135" s="12">
        <v>39000</v>
      </c>
      <c r="I135" s="37"/>
      <c r="J135" s="12">
        <v>9263.1768000000011</v>
      </c>
      <c r="K135" s="12">
        <f t="shared" si="6"/>
        <v>78000</v>
      </c>
    </row>
    <row r="136" spans="1:11" ht="18" customHeight="1" x14ac:dyDescent="0.25">
      <c r="A136" s="37"/>
      <c r="B136" s="23">
        <v>40422</v>
      </c>
      <c r="C136" s="37"/>
      <c r="D136" s="12">
        <v>2658.72415</v>
      </c>
      <c r="E136" s="12">
        <v>14333</v>
      </c>
      <c r="F136" s="37"/>
      <c r="G136" s="12">
        <v>5300.5990000000002</v>
      </c>
      <c r="H136" s="12">
        <v>39167</v>
      </c>
      <c r="I136" s="37"/>
      <c r="J136" s="12">
        <v>9259.9980000000014</v>
      </c>
      <c r="K136" s="12">
        <f t="shared" si="6"/>
        <v>78334</v>
      </c>
    </row>
    <row r="137" spans="1:11" ht="18" customHeight="1" x14ac:dyDescent="0.25">
      <c r="A137" s="37"/>
      <c r="B137" s="23">
        <v>40452</v>
      </c>
      <c r="C137" s="37"/>
      <c r="D137" s="12">
        <v>2642.67263</v>
      </c>
      <c r="E137" s="12">
        <v>14333</v>
      </c>
      <c r="F137" s="37"/>
      <c r="G137" s="12">
        <v>5254.8878000000004</v>
      </c>
      <c r="H137" s="12">
        <v>39000</v>
      </c>
      <c r="I137" s="37"/>
      <c r="J137" s="12">
        <v>9169.8356000000003</v>
      </c>
      <c r="K137" s="12">
        <f t="shared" si="6"/>
        <v>78000</v>
      </c>
    </row>
    <row r="138" spans="1:11" ht="18" customHeight="1" x14ac:dyDescent="0.25">
      <c r="A138" s="37"/>
      <c r="B138" s="23">
        <v>40483</v>
      </c>
      <c r="C138" s="37"/>
      <c r="D138" s="12">
        <v>2621.7067700000002</v>
      </c>
      <c r="E138" s="12">
        <v>14333</v>
      </c>
      <c r="F138" s="37"/>
      <c r="G138" s="12">
        <v>5189.7962000000007</v>
      </c>
      <c r="H138" s="12">
        <v>39000</v>
      </c>
      <c r="I138" s="37"/>
      <c r="J138" s="12">
        <v>9038.6124</v>
      </c>
      <c r="K138" s="12">
        <f t="shared" si="6"/>
        <v>78000</v>
      </c>
    </row>
    <row r="139" spans="1:11" ht="18" customHeight="1" x14ac:dyDescent="0.25">
      <c r="A139" s="37"/>
      <c r="B139" s="23">
        <v>40513</v>
      </c>
      <c r="C139" s="37"/>
      <c r="D139" s="12">
        <v>2602.9015600000002</v>
      </c>
      <c r="E139" s="12">
        <v>14000</v>
      </c>
      <c r="F139" s="37"/>
      <c r="G139" s="12">
        <v>5133.4636</v>
      </c>
      <c r="H139" s="12">
        <v>39000</v>
      </c>
      <c r="I139" s="37"/>
      <c r="J139" s="12">
        <v>8926.0372000000007</v>
      </c>
      <c r="K139" s="12">
        <f t="shared" si="6"/>
        <v>78000</v>
      </c>
    </row>
    <row r="140" spans="1:11" ht="18" customHeight="1" x14ac:dyDescent="0.25">
      <c r="A140" s="37"/>
      <c r="B140" s="23">
        <v>40544</v>
      </c>
      <c r="C140" s="37"/>
      <c r="D140" s="12">
        <v>2579.6298200000001</v>
      </c>
      <c r="E140" s="12">
        <v>14000</v>
      </c>
      <c r="F140" s="37"/>
      <c r="G140" s="12">
        <v>5083.4192000000003</v>
      </c>
      <c r="H140" s="12">
        <v>39000</v>
      </c>
      <c r="I140" s="37"/>
      <c r="J140" s="12">
        <v>8835.8683999999994</v>
      </c>
      <c r="K140" s="12">
        <f t="shared" si="6"/>
        <v>78000</v>
      </c>
    </row>
    <row r="141" spans="1:11" ht="18" customHeight="1" x14ac:dyDescent="0.25">
      <c r="A141" s="37"/>
      <c r="B141" s="23">
        <v>40575</v>
      </c>
      <c r="C141" s="37"/>
      <c r="D141" s="12">
        <v>2616.86672</v>
      </c>
      <c r="E141" s="12">
        <v>14833</v>
      </c>
      <c r="F141" s="37"/>
      <c r="G141" s="12">
        <v>5195.4632000000001</v>
      </c>
      <c r="H141" s="12">
        <v>40333</v>
      </c>
      <c r="I141" s="37"/>
      <c r="J141" s="12">
        <v>9060.0263999999988</v>
      </c>
      <c r="K141" s="12">
        <f t="shared" si="6"/>
        <v>80666</v>
      </c>
    </row>
    <row r="142" spans="1:11" ht="18" customHeight="1" x14ac:dyDescent="0.25">
      <c r="A142" s="37"/>
      <c r="B142" s="23">
        <v>40603</v>
      </c>
      <c r="C142" s="37"/>
      <c r="D142" s="12">
        <v>2616.93984</v>
      </c>
      <c r="E142" s="12">
        <v>15000</v>
      </c>
      <c r="F142" s="37"/>
      <c r="G142" s="12">
        <v>5198.5703999999996</v>
      </c>
      <c r="H142" s="12">
        <v>40500</v>
      </c>
      <c r="I142" s="37"/>
      <c r="J142" s="12">
        <v>9067.6807999999983</v>
      </c>
      <c r="K142" s="12">
        <f t="shared" si="6"/>
        <v>81000</v>
      </c>
    </row>
    <row r="143" spans="1:11" ht="18" customHeight="1" x14ac:dyDescent="0.25">
      <c r="A143" s="37"/>
      <c r="B143" s="23">
        <v>40634</v>
      </c>
      <c r="C143" s="37"/>
      <c r="D143" s="12">
        <v>2627.6445700000004</v>
      </c>
      <c r="E143" s="12">
        <v>15500</v>
      </c>
      <c r="F143" s="37"/>
      <c r="G143" s="12">
        <v>5216.8642</v>
      </c>
      <c r="H143" s="12">
        <v>41667</v>
      </c>
      <c r="I143" s="37"/>
      <c r="J143" s="12">
        <v>9097.3483999999989</v>
      </c>
      <c r="K143" s="12">
        <f t="shared" si="6"/>
        <v>83334</v>
      </c>
    </row>
    <row r="144" spans="1:11" ht="18" customHeight="1" x14ac:dyDescent="0.25">
      <c r="A144" s="37"/>
      <c r="B144" s="23">
        <v>40664</v>
      </c>
      <c r="C144" s="37"/>
      <c r="D144" s="12">
        <v>2645.8199199999999</v>
      </c>
      <c r="E144" s="12">
        <v>15500</v>
      </c>
      <c r="F144" s="37"/>
      <c r="G144" s="12">
        <v>5248.5652</v>
      </c>
      <c r="H144" s="12">
        <v>42000</v>
      </c>
      <c r="I144" s="37"/>
      <c r="J144" s="12">
        <v>9149.3204000000005</v>
      </c>
      <c r="K144" s="12">
        <f t="shared" si="6"/>
        <v>84000</v>
      </c>
    </row>
    <row r="145" spans="1:11" ht="18" customHeight="1" x14ac:dyDescent="0.25">
      <c r="A145" s="37"/>
      <c r="B145" s="23">
        <v>40695</v>
      </c>
      <c r="C145" s="37"/>
      <c r="D145" s="12">
        <v>2650.6410300000002</v>
      </c>
      <c r="E145" s="12">
        <v>15833</v>
      </c>
      <c r="F145" s="37"/>
      <c r="G145" s="12">
        <v>5246.9117999999999</v>
      </c>
      <c r="H145" s="12">
        <v>42333</v>
      </c>
      <c r="I145" s="37"/>
      <c r="J145" s="12">
        <v>9137.963600000001</v>
      </c>
      <c r="K145" s="12">
        <f t="shared" si="6"/>
        <v>84666</v>
      </c>
    </row>
    <row r="146" spans="1:11" ht="18" customHeight="1" x14ac:dyDescent="0.25">
      <c r="A146" s="37"/>
      <c r="B146" s="23">
        <v>40725</v>
      </c>
      <c r="C146" s="37"/>
      <c r="D146" s="12">
        <v>2659.42182</v>
      </c>
      <c r="E146" s="12">
        <v>16000</v>
      </c>
      <c r="F146" s="37"/>
      <c r="G146" s="12">
        <v>5261.5091999999995</v>
      </c>
      <c r="H146" s="12">
        <v>42667</v>
      </c>
      <c r="I146" s="37"/>
      <c r="J146" s="12">
        <v>9161.2783999999992</v>
      </c>
      <c r="K146" s="12">
        <f t="shared" si="6"/>
        <v>85334</v>
      </c>
    </row>
    <row r="147" spans="1:11" ht="18" customHeight="1" x14ac:dyDescent="0.25">
      <c r="A147" s="37"/>
      <c r="B147" s="23">
        <v>40756</v>
      </c>
      <c r="C147" s="37"/>
      <c r="D147" s="12">
        <v>2650.3218699999998</v>
      </c>
      <c r="E147" s="12">
        <v>15667</v>
      </c>
      <c r="F147" s="37"/>
      <c r="G147" s="12">
        <v>5234.1621999999998</v>
      </c>
      <c r="H147" s="12">
        <v>42500</v>
      </c>
      <c r="I147" s="37"/>
      <c r="J147" s="12">
        <v>9106.5843999999997</v>
      </c>
      <c r="K147" s="12">
        <f t="shared" si="6"/>
        <v>85000</v>
      </c>
    </row>
    <row r="148" spans="1:11" ht="18" customHeight="1" x14ac:dyDescent="0.25">
      <c r="A148" s="37"/>
      <c r="B148" s="23">
        <v>40787</v>
      </c>
      <c r="C148" s="37"/>
      <c r="D148" s="12">
        <v>2654.3804499999997</v>
      </c>
      <c r="E148" s="12">
        <v>15667</v>
      </c>
      <c r="F148" s="37"/>
      <c r="G148" s="12">
        <v>5241.7269999999999</v>
      </c>
      <c r="H148" s="12">
        <v>42167</v>
      </c>
      <c r="I148" s="37"/>
      <c r="J148" s="12">
        <v>9119.4039999999986</v>
      </c>
      <c r="K148" s="12">
        <f t="shared" si="6"/>
        <v>84334</v>
      </c>
    </row>
    <row r="149" spans="1:11" ht="18" customHeight="1" x14ac:dyDescent="0.25">
      <c r="A149" s="37"/>
      <c r="B149" s="23">
        <v>40817</v>
      </c>
      <c r="C149" s="37"/>
      <c r="D149" s="12">
        <v>2660.0486000000001</v>
      </c>
      <c r="E149" s="12">
        <v>16167</v>
      </c>
      <c r="F149" s="37"/>
      <c r="G149" s="12">
        <v>5260.7659999999996</v>
      </c>
      <c r="H149" s="12">
        <v>42667</v>
      </c>
      <c r="I149" s="37"/>
      <c r="J149" s="12">
        <v>9158.482</v>
      </c>
      <c r="K149" s="12">
        <f t="shared" si="6"/>
        <v>85334</v>
      </c>
    </row>
    <row r="150" spans="1:11" ht="18" customHeight="1" x14ac:dyDescent="0.25">
      <c r="A150" s="37"/>
      <c r="B150" s="23">
        <v>40848</v>
      </c>
      <c r="C150" s="37"/>
      <c r="D150" s="12">
        <v>2680.4463000000005</v>
      </c>
      <c r="E150" s="12">
        <v>16000</v>
      </c>
      <c r="F150" s="37"/>
      <c r="G150" s="12">
        <v>5319.4380000000001</v>
      </c>
      <c r="H150" s="12">
        <v>43500</v>
      </c>
      <c r="I150" s="37"/>
      <c r="J150" s="12">
        <v>9274.5159999999996</v>
      </c>
      <c r="K150" s="12">
        <f t="shared" si="6"/>
        <v>87000</v>
      </c>
    </row>
    <row r="151" spans="1:11" ht="18" customHeight="1" x14ac:dyDescent="0.25">
      <c r="A151" s="37"/>
      <c r="B151" s="23">
        <v>40878</v>
      </c>
      <c r="C151" s="37"/>
      <c r="D151" s="12">
        <v>2705.2473300000001</v>
      </c>
      <c r="E151" s="12">
        <v>15500</v>
      </c>
      <c r="F151" s="37"/>
      <c r="G151" s="12">
        <v>5386.3098</v>
      </c>
      <c r="H151" s="12">
        <v>43667</v>
      </c>
      <c r="I151" s="37"/>
      <c r="J151" s="12">
        <v>9404.4395999999997</v>
      </c>
      <c r="K151" s="12">
        <f t="shared" si="6"/>
        <v>87334</v>
      </c>
    </row>
    <row r="152" spans="1:11" ht="18" customHeight="1" x14ac:dyDescent="0.25">
      <c r="A152" s="37"/>
      <c r="B152" s="23">
        <v>40909</v>
      </c>
      <c r="C152" s="37"/>
      <c r="D152" s="12">
        <v>2738.9836399999999</v>
      </c>
      <c r="E152" s="12">
        <v>15667</v>
      </c>
      <c r="F152" s="37"/>
      <c r="G152" s="12">
        <v>5462.4884000000002</v>
      </c>
      <c r="H152" s="12">
        <v>43333</v>
      </c>
      <c r="I152" s="37"/>
      <c r="J152" s="12">
        <v>9544.2268000000004</v>
      </c>
      <c r="K152" s="12">
        <f t="shared" si="6"/>
        <v>86666</v>
      </c>
    </row>
    <row r="153" spans="1:11" ht="18" customHeight="1" x14ac:dyDescent="0.25">
      <c r="A153" s="37"/>
      <c r="B153" s="23">
        <v>40940</v>
      </c>
      <c r="C153" s="37"/>
      <c r="D153" s="12">
        <v>2763.5889299999999</v>
      </c>
      <c r="E153" s="12">
        <v>15833</v>
      </c>
      <c r="F153" s="37"/>
      <c r="G153" s="12">
        <v>5514.7758000000003</v>
      </c>
      <c r="H153" s="12">
        <v>43000</v>
      </c>
      <c r="I153" s="37"/>
      <c r="J153" s="12">
        <v>9638.0015999999996</v>
      </c>
      <c r="K153" s="12">
        <f t="shared" si="6"/>
        <v>86000</v>
      </c>
    </row>
    <row r="154" spans="1:11" ht="18" customHeight="1" x14ac:dyDescent="0.25">
      <c r="A154" s="37"/>
      <c r="B154" s="23">
        <v>40969</v>
      </c>
      <c r="C154" s="37"/>
      <c r="D154" s="12">
        <v>2755.1099199999999</v>
      </c>
      <c r="E154" s="12">
        <v>15667</v>
      </c>
      <c r="F154" s="37"/>
      <c r="G154" s="12">
        <v>5497.1751999999997</v>
      </c>
      <c r="H154" s="12">
        <v>42667</v>
      </c>
      <c r="I154" s="37"/>
      <c r="J154" s="12">
        <v>9606.7304000000004</v>
      </c>
      <c r="K154" s="12">
        <f t="shared" si="6"/>
        <v>85334</v>
      </c>
    </row>
    <row r="155" spans="1:11" ht="18" customHeight="1" x14ac:dyDescent="0.25">
      <c r="A155" s="37"/>
      <c r="B155" s="23">
        <v>41000</v>
      </c>
      <c r="C155" s="37"/>
      <c r="D155" s="12">
        <v>2751.88436</v>
      </c>
      <c r="E155" s="12">
        <v>15500</v>
      </c>
      <c r="F155" s="37"/>
      <c r="G155" s="12">
        <v>5487.4015999999992</v>
      </c>
      <c r="H155" s="12">
        <v>42667</v>
      </c>
      <c r="I155" s="37"/>
      <c r="J155" s="12">
        <v>9587.1431999999986</v>
      </c>
      <c r="K155" s="12">
        <f t="shared" si="6"/>
        <v>85334</v>
      </c>
    </row>
    <row r="156" spans="1:11" ht="18" customHeight="1" x14ac:dyDescent="0.25">
      <c r="A156" s="37"/>
      <c r="B156" s="23">
        <v>41030</v>
      </c>
      <c r="C156" s="37"/>
      <c r="D156" s="12">
        <v>2745.69436</v>
      </c>
      <c r="E156" s="12">
        <v>16167</v>
      </c>
      <c r="F156" s="37"/>
      <c r="G156" s="12">
        <v>5481.2115999999996</v>
      </c>
      <c r="H156" s="12">
        <v>43667</v>
      </c>
      <c r="I156" s="37"/>
      <c r="J156" s="12">
        <v>9580.9531999999981</v>
      </c>
      <c r="K156" s="12">
        <f t="shared" si="6"/>
        <v>87334</v>
      </c>
    </row>
    <row r="157" spans="1:11" ht="18" customHeight="1" x14ac:dyDescent="0.25">
      <c r="A157" s="37"/>
      <c r="B157" s="23">
        <v>41061</v>
      </c>
      <c r="C157" s="37"/>
      <c r="D157" s="12">
        <v>2743.9743600000002</v>
      </c>
      <c r="E157" s="12">
        <v>16167</v>
      </c>
      <c r="F157" s="37"/>
      <c r="G157" s="12">
        <v>5479.4915999999994</v>
      </c>
      <c r="H157" s="12">
        <v>43667</v>
      </c>
      <c r="I157" s="37"/>
      <c r="J157" s="12">
        <v>9579.2331999999988</v>
      </c>
      <c r="K157" s="12">
        <f t="shared" si="6"/>
        <v>87334</v>
      </c>
    </row>
    <row r="158" spans="1:11" ht="18" customHeight="1" x14ac:dyDescent="0.25">
      <c r="A158" s="37"/>
      <c r="B158" s="23">
        <v>41091</v>
      </c>
      <c r="C158" s="37"/>
      <c r="D158" s="12">
        <v>2747.9304700000002</v>
      </c>
      <c r="E158" s="12">
        <v>16000</v>
      </c>
      <c r="F158" s="37"/>
      <c r="G158" s="12">
        <v>5482.7781999999997</v>
      </c>
      <c r="H158" s="12">
        <v>43333</v>
      </c>
      <c r="I158" s="37"/>
      <c r="J158" s="12">
        <v>9581.5164000000004</v>
      </c>
      <c r="K158" s="12">
        <f t="shared" si="6"/>
        <v>86666</v>
      </c>
    </row>
    <row r="159" spans="1:11" ht="18" customHeight="1" x14ac:dyDescent="0.25">
      <c r="A159" s="37"/>
      <c r="B159" s="23">
        <v>41122</v>
      </c>
      <c r="C159" s="37"/>
      <c r="D159" s="12">
        <v>2753.0943500000003</v>
      </c>
      <c r="E159" s="12">
        <v>16000</v>
      </c>
      <c r="F159" s="37"/>
      <c r="G159" s="12">
        <v>5500.0010000000002</v>
      </c>
      <c r="H159" s="12">
        <v>43333</v>
      </c>
      <c r="I159" s="37"/>
      <c r="J159" s="12">
        <v>9616.8119999999999</v>
      </c>
      <c r="K159" s="12">
        <f t="shared" si="6"/>
        <v>86666</v>
      </c>
    </row>
    <row r="160" spans="1:11" ht="18" customHeight="1" x14ac:dyDescent="0.25">
      <c r="A160" s="37"/>
      <c r="B160" s="23">
        <v>41153</v>
      </c>
      <c r="C160" s="37"/>
      <c r="D160" s="12">
        <v>2753.6748000000002</v>
      </c>
      <c r="E160" s="12">
        <v>16000</v>
      </c>
      <c r="F160" s="37"/>
      <c r="G160" s="12">
        <v>5502.768</v>
      </c>
      <c r="H160" s="12">
        <v>43333</v>
      </c>
      <c r="I160" s="37"/>
      <c r="J160" s="12">
        <v>9622.8559999999998</v>
      </c>
      <c r="K160" s="12">
        <f t="shared" si="6"/>
        <v>86666</v>
      </c>
    </row>
    <row r="161" spans="1:11" ht="18" customHeight="1" x14ac:dyDescent="0.25">
      <c r="A161" s="37"/>
      <c r="B161" s="23">
        <v>41183</v>
      </c>
      <c r="C161" s="37"/>
      <c r="D161" s="12">
        <v>2748.9336899999998</v>
      </c>
      <c r="E161" s="12">
        <v>16167</v>
      </c>
      <c r="F161" s="37"/>
      <c r="G161" s="12">
        <v>5492.8914000000004</v>
      </c>
      <c r="H161" s="12">
        <v>43333</v>
      </c>
      <c r="I161" s="37"/>
      <c r="J161" s="12">
        <v>9605.2828000000009</v>
      </c>
      <c r="K161" s="12">
        <f t="shared" si="6"/>
        <v>86666</v>
      </c>
    </row>
    <row r="162" spans="1:11" ht="18" customHeight="1" x14ac:dyDescent="0.25">
      <c r="A162" s="37"/>
      <c r="B162" s="23">
        <v>41214</v>
      </c>
      <c r="C162" s="37"/>
      <c r="D162" s="12">
        <v>2743.4698600000002</v>
      </c>
      <c r="E162" s="12">
        <v>16500</v>
      </c>
      <c r="F162" s="37"/>
      <c r="G162" s="12">
        <v>5476.4715999999999</v>
      </c>
      <c r="H162" s="12">
        <v>44000</v>
      </c>
      <c r="I162" s="37"/>
      <c r="J162" s="12">
        <v>9572.4431999999997</v>
      </c>
      <c r="K162" s="12">
        <f t="shared" si="6"/>
        <v>88000</v>
      </c>
    </row>
    <row r="163" spans="1:11" ht="18" customHeight="1" x14ac:dyDescent="0.25">
      <c r="A163" s="37"/>
      <c r="B163" s="23">
        <v>41244</v>
      </c>
      <c r="C163" s="37"/>
      <c r="D163" s="12">
        <v>2743.4698600000002</v>
      </c>
      <c r="E163" s="12" t="s">
        <v>43</v>
      </c>
      <c r="F163" s="37"/>
      <c r="G163" s="12">
        <v>5476.4715999999999</v>
      </c>
      <c r="H163" s="12" t="s">
        <v>43</v>
      </c>
      <c r="I163" s="37"/>
      <c r="J163" s="12">
        <v>9572.4431999999997</v>
      </c>
      <c r="K163" s="12" t="s">
        <v>43</v>
      </c>
    </row>
    <row r="164" spans="1:11" ht="18" customHeight="1" x14ac:dyDescent="0.25">
      <c r="A164" s="37"/>
      <c r="B164" s="23">
        <v>41275</v>
      </c>
      <c r="C164" s="37"/>
      <c r="D164" s="12">
        <v>2731.8730300000002</v>
      </c>
      <c r="E164" s="12" t="s">
        <v>43</v>
      </c>
      <c r="F164" s="37"/>
      <c r="G164" s="12">
        <v>5445.7918</v>
      </c>
      <c r="H164" s="12" t="s">
        <v>43</v>
      </c>
      <c r="I164" s="37"/>
      <c r="J164" s="12">
        <v>9513.1635999999999</v>
      </c>
      <c r="K164" s="12" t="s">
        <v>43</v>
      </c>
    </row>
    <row r="165" spans="1:11" ht="18" customHeight="1" x14ac:dyDescent="0.25">
      <c r="A165" s="37"/>
      <c r="B165" s="23">
        <v>41306</v>
      </c>
      <c r="C165" s="37"/>
      <c r="D165" s="12">
        <v>2729.4831899999999</v>
      </c>
      <c r="E165" s="12" t="s">
        <v>43</v>
      </c>
      <c r="F165" s="37"/>
      <c r="G165" s="12">
        <v>5439.1913999999997</v>
      </c>
      <c r="H165" s="12" t="s">
        <v>43</v>
      </c>
      <c r="I165" s="37"/>
      <c r="J165" s="12">
        <v>9500.2527999999984</v>
      </c>
      <c r="K165" s="12" t="s">
        <v>43</v>
      </c>
    </row>
    <row r="166" spans="1:11" ht="18" customHeight="1" x14ac:dyDescent="0.25">
      <c r="A166" s="37"/>
      <c r="B166" s="23">
        <v>41334</v>
      </c>
      <c r="C166" s="37"/>
      <c r="D166" s="12">
        <v>2733.1360500000001</v>
      </c>
      <c r="E166" s="12" t="s">
        <v>43</v>
      </c>
      <c r="F166" s="37"/>
      <c r="G166" s="12">
        <v>5447.8829999999998</v>
      </c>
      <c r="H166" s="12" t="s">
        <v>43</v>
      </c>
      <c r="I166" s="37"/>
      <c r="J166" s="12">
        <v>9516.4959999999992</v>
      </c>
      <c r="K166" s="12" t="s">
        <v>43</v>
      </c>
    </row>
    <row r="167" spans="1:11" ht="18" customHeight="1" x14ac:dyDescent="0.25">
      <c r="A167" s="37"/>
      <c r="B167" s="23">
        <v>41365</v>
      </c>
      <c r="C167" s="37"/>
      <c r="D167" s="12">
        <v>2469.4172800000001</v>
      </c>
      <c r="E167" s="12" t="s">
        <v>43</v>
      </c>
      <c r="F167" s="37"/>
      <c r="G167" s="12">
        <v>4642.4068000000007</v>
      </c>
      <c r="H167" s="12" t="s">
        <v>43</v>
      </c>
      <c r="I167" s="37"/>
      <c r="J167" s="12">
        <v>7899.0835999999999</v>
      </c>
      <c r="K167" s="12" t="s">
        <v>43</v>
      </c>
    </row>
    <row r="168" spans="1:11" ht="18" customHeight="1" x14ac:dyDescent="0.25">
      <c r="A168" s="37"/>
      <c r="B168" s="23">
        <v>41395</v>
      </c>
      <c r="C168" s="37"/>
      <c r="D168" s="12">
        <v>2733.7290499999999</v>
      </c>
      <c r="E168" s="12" t="s">
        <v>43</v>
      </c>
      <c r="F168" s="37"/>
      <c r="G168" s="12">
        <v>5448.8630000000003</v>
      </c>
      <c r="H168" s="12" t="s">
        <v>43</v>
      </c>
      <c r="I168" s="37"/>
      <c r="J168" s="12">
        <v>9518.0560000000005</v>
      </c>
      <c r="K168" s="12" t="s">
        <v>43</v>
      </c>
    </row>
    <row r="169" spans="1:11" ht="18" customHeight="1" x14ac:dyDescent="0.25">
      <c r="A169" s="37"/>
      <c r="B169" s="23">
        <v>41426</v>
      </c>
      <c r="C169" s="37"/>
      <c r="D169" s="12">
        <v>2736.2848199999999</v>
      </c>
      <c r="E169" s="12" t="s">
        <v>43</v>
      </c>
      <c r="F169" s="37"/>
      <c r="G169" s="12">
        <v>5463.2570999999998</v>
      </c>
      <c r="H169" s="12" t="s">
        <v>43</v>
      </c>
      <c r="I169" s="37"/>
      <c r="J169" s="12">
        <v>9550.1922999999988</v>
      </c>
      <c r="K169" s="12" t="s">
        <v>43</v>
      </c>
    </row>
    <row r="170" spans="1:11" ht="18" customHeight="1" x14ac:dyDescent="0.25">
      <c r="A170" s="37"/>
      <c r="B170" s="23">
        <v>41456</v>
      </c>
      <c r="C170" s="37"/>
      <c r="D170" s="12">
        <v>2753.9434900000001</v>
      </c>
      <c r="E170" s="12" t="s">
        <v>43</v>
      </c>
      <c r="F170" s="37"/>
      <c r="G170" s="12">
        <v>5505.0994000000001</v>
      </c>
      <c r="H170" s="12" t="s">
        <v>43</v>
      </c>
      <c r="I170" s="37"/>
      <c r="J170" s="12">
        <v>9628.2788</v>
      </c>
      <c r="K170" s="12" t="s">
        <v>43</v>
      </c>
    </row>
    <row r="171" spans="1:11" ht="18" customHeight="1" x14ac:dyDescent="0.25">
      <c r="A171" s="37"/>
      <c r="B171" s="23">
        <v>41487</v>
      </c>
      <c r="C171" s="37"/>
      <c r="D171" s="12">
        <v>2781.5900700000002</v>
      </c>
      <c r="E171" s="12" t="s">
        <v>43</v>
      </c>
      <c r="F171" s="37"/>
      <c r="G171" s="12">
        <v>5561.7942000000003</v>
      </c>
      <c r="H171" s="12" t="s">
        <v>43</v>
      </c>
      <c r="I171" s="37"/>
      <c r="J171" s="12">
        <v>9728.5084000000006</v>
      </c>
      <c r="K171" s="12" t="s">
        <v>43</v>
      </c>
    </row>
    <row r="172" spans="1:11" ht="18" customHeight="1" x14ac:dyDescent="0.25">
      <c r="A172" s="37"/>
      <c r="B172" s="23">
        <v>41518</v>
      </c>
      <c r="C172" s="37"/>
      <c r="D172" s="12">
        <v>2808.0745999999999</v>
      </c>
      <c r="E172" s="12" t="s">
        <v>43</v>
      </c>
      <c r="F172" s="37"/>
      <c r="G172" s="12">
        <v>5618.5460000000003</v>
      </c>
      <c r="H172" s="12" t="s">
        <v>43</v>
      </c>
      <c r="I172" s="37"/>
      <c r="J172" s="12">
        <v>9830.6219999999994</v>
      </c>
      <c r="K172" s="12" t="s">
        <v>43</v>
      </c>
    </row>
    <row r="173" spans="1:11" ht="18" customHeight="1" x14ac:dyDescent="0.25">
      <c r="A173" s="37"/>
      <c r="B173" s="23">
        <v>41548</v>
      </c>
      <c r="C173" s="37"/>
      <c r="D173" s="12">
        <v>2827.2759999999998</v>
      </c>
      <c r="E173" s="12" t="s">
        <v>43</v>
      </c>
      <c r="F173" s="37"/>
      <c r="G173" s="12">
        <v>5660.89</v>
      </c>
      <c r="H173" s="12" t="s">
        <v>43</v>
      </c>
      <c r="I173" s="37"/>
      <c r="J173" s="12">
        <v>9907.6500000000015</v>
      </c>
      <c r="K173" s="12" t="s">
        <v>43</v>
      </c>
    </row>
    <row r="174" spans="1:11" ht="18" customHeight="1" x14ac:dyDescent="0.25">
      <c r="A174" s="37"/>
      <c r="B174" s="23">
        <v>41579</v>
      </c>
      <c r="C174" s="37"/>
      <c r="D174" s="12">
        <v>2838.0084200000001</v>
      </c>
      <c r="E174" s="12" t="s">
        <v>43</v>
      </c>
      <c r="F174" s="37"/>
      <c r="G174" s="12">
        <v>5682.4351999999999</v>
      </c>
      <c r="H174" s="12" t="s">
        <v>43</v>
      </c>
      <c r="I174" s="37"/>
      <c r="J174" s="12">
        <v>9945.4003999999986</v>
      </c>
      <c r="K174" s="12" t="s">
        <v>43</v>
      </c>
    </row>
    <row r="175" spans="1:11" ht="18" customHeight="1" x14ac:dyDescent="0.25">
      <c r="A175" s="37"/>
      <c r="B175" s="23">
        <v>41609</v>
      </c>
      <c r="C175" s="37"/>
      <c r="D175" s="12">
        <v>2850.6787800000002</v>
      </c>
      <c r="E175" s="12" t="s">
        <v>43</v>
      </c>
      <c r="F175" s="37"/>
      <c r="G175" s="12">
        <v>5710.7867999999999</v>
      </c>
      <c r="H175" s="12" t="s">
        <v>43</v>
      </c>
      <c r="I175" s="37"/>
      <c r="J175" s="12">
        <v>9997.2536</v>
      </c>
      <c r="K175" s="12" t="s">
        <v>43</v>
      </c>
    </row>
    <row r="176" spans="1:11" ht="18" customHeight="1" x14ac:dyDescent="0.25">
      <c r="A176" s="37"/>
      <c r="B176" s="23">
        <v>41640</v>
      </c>
      <c r="C176" s="37"/>
      <c r="D176" s="12">
        <v>2869.7815100000003</v>
      </c>
      <c r="E176" s="12" t="s">
        <v>43</v>
      </c>
      <c r="F176" s="37"/>
      <c r="G176" s="12">
        <v>5751.4106000000011</v>
      </c>
      <c r="H176" s="12" t="s">
        <v>43</v>
      </c>
      <c r="I176" s="37"/>
      <c r="J176" s="12">
        <v>10070.131200000002</v>
      </c>
      <c r="K176" s="12" t="s">
        <v>43</v>
      </c>
    </row>
    <row r="177" spans="1:11" ht="18" customHeight="1" x14ac:dyDescent="0.25">
      <c r="A177" s="37"/>
      <c r="B177" s="23">
        <v>41671</v>
      </c>
      <c r="C177" s="37"/>
      <c r="D177" s="12">
        <v>2893.7231999999999</v>
      </c>
      <c r="E177" s="12" t="s">
        <v>43</v>
      </c>
      <c r="F177" s="37"/>
      <c r="G177" s="12">
        <v>5801.0219999999999</v>
      </c>
      <c r="H177" s="12" t="s">
        <v>43</v>
      </c>
      <c r="I177" s="37"/>
      <c r="J177" s="12">
        <v>10158.214</v>
      </c>
      <c r="K177" s="12" t="s">
        <v>43</v>
      </c>
    </row>
    <row r="178" spans="1:11" ht="18" customHeight="1" x14ac:dyDescent="0.25">
      <c r="A178" s="37"/>
      <c r="B178" s="23">
        <v>41699</v>
      </c>
      <c r="C178" s="37"/>
      <c r="D178" s="12">
        <v>2828.6746499999999</v>
      </c>
      <c r="E178" s="12">
        <v>16460</v>
      </c>
      <c r="F178" s="37"/>
      <c r="G178" s="12">
        <v>5752.4790000000003</v>
      </c>
      <c r="H178" s="12">
        <v>49210</v>
      </c>
      <c r="I178" s="37"/>
      <c r="J178" s="12">
        <v>10134.407999999999</v>
      </c>
      <c r="K178" s="12">
        <f t="shared" si="6"/>
        <v>98420</v>
      </c>
    </row>
    <row r="179" spans="1:11" ht="18" customHeight="1" x14ac:dyDescent="0.25">
      <c r="A179" s="37"/>
      <c r="B179" s="23">
        <v>41730</v>
      </c>
      <c r="C179" s="37"/>
      <c r="D179" s="12">
        <v>2975.67</v>
      </c>
      <c r="E179" s="12">
        <v>15260</v>
      </c>
      <c r="F179" s="37"/>
      <c r="G179" s="12">
        <v>5990.4000000000005</v>
      </c>
      <c r="H179" s="12">
        <v>45620</v>
      </c>
      <c r="I179" s="37"/>
      <c r="J179" s="12">
        <v>10508.600000000002</v>
      </c>
      <c r="K179" s="12">
        <f t="shared" si="6"/>
        <v>91240</v>
      </c>
    </row>
    <row r="180" spans="1:11" ht="18" customHeight="1" x14ac:dyDescent="0.25">
      <c r="A180" s="37"/>
      <c r="B180" s="23">
        <v>41760</v>
      </c>
      <c r="C180" s="37"/>
      <c r="D180" s="12">
        <v>2999.51973</v>
      </c>
      <c r="E180" s="12">
        <v>15740</v>
      </c>
      <c r="F180" s="37"/>
      <c r="G180" s="12">
        <v>6039.2537999999995</v>
      </c>
      <c r="H180" s="12">
        <v>47050</v>
      </c>
      <c r="I180" s="37"/>
      <c r="J180" s="12">
        <v>10594.927599999999</v>
      </c>
      <c r="K180" s="12">
        <f t="shared" si="6"/>
        <v>94100</v>
      </c>
    </row>
    <row r="181" spans="1:11" ht="18" customHeight="1" x14ac:dyDescent="0.25">
      <c r="A181" s="37"/>
      <c r="B181" s="23">
        <v>41791</v>
      </c>
      <c r="C181" s="37"/>
      <c r="D181" s="12">
        <v>2428.3182099999999</v>
      </c>
      <c r="E181" s="12">
        <v>15510</v>
      </c>
      <c r="F181" s="37"/>
      <c r="G181" s="12">
        <v>5504.1825999999992</v>
      </c>
      <c r="H181" s="12">
        <v>46340</v>
      </c>
      <c r="I181" s="37"/>
      <c r="J181" s="12">
        <v>10114.0052</v>
      </c>
      <c r="K181" s="12">
        <f t="shared" si="6"/>
        <v>92680</v>
      </c>
    </row>
    <row r="182" spans="1:11" ht="18" customHeight="1" x14ac:dyDescent="0.25">
      <c r="A182" s="37"/>
      <c r="B182" s="23">
        <v>41821</v>
      </c>
      <c r="C182" s="37"/>
      <c r="D182" s="12">
        <v>3036.61</v>
      </c>
      <c r="E182" s="12">
        <v>15510</v>
      </c>
      <c r="F182" s="37"/>
      <c r="G182" s="12">
        <v>6121</v>
      </c>
      <c r="H182" s="12">
        <v>46370</v>
      </c>
      <c r="I182" s="37"/>
      <c r="J182" s="12">
        <v>10743.6</v>
      </c>
      <c r="K182" s="12">
        <f t="shared" si="6"/>
        <v>92740</v>
      </c>
    </row>
    <row r="183" spans="1:11" ht="18" customHeight="1" x14ac:dyDescent="0.25">
      <c r="A183" s="37"/>
      <c r="B183" s="23">
        <v>41852</v>
      </c>
      <c r="C183" s="37"/>
      <c r="D183" s="12">
        <v>3029.55</v>
      </c>
      <c r="E183" s="12">
        <v>15560</v>
      </c>
      <c r="F183" s="37"/>
      <c r="G183" s="12">
        <v>6106.2</v>
      </c>
      <c r="H183" s="12">
        <v>46490</v>
      </c>
      <c r="I183" s="37"/>
      <c r="J183" s="12">
        <v>10717.2</v>
      </c>
      <c r="K183" s="12">
        <f t="shared" si="6"/>
        <v>92980</v>
      </c>
    </row>
    <row r="184" spans="1:11" ht="18" customHeight="1" x14ac:dyDescent="0.25">
      <c r="A184" s="37"/>
      <c r="B184" s="23">
        <v>41883</v>
      </c>
      <c r="C184" s="37"/>
      <c r="D184" s="12">
        <v>2805.1669300000003</v>
      </c>
      <c r="E184" s="12">
        <v>15140</v>
      </c>
      <c r="F184" s="37"/>
      <c r="G184" s="12">
        <v>5415.4858000000004</v>
      </c>
      <c r="H184" s="12">
        <v>45250</v>
      </c>
      <c r="I184" s="37"/>
      <c r="J184" s="12">
        <v>9327.5915999999997</v>
      </c>
      <c r="K184" s="12">
        <f t="shared" si="6"/>
        <v>90500</v>
      </c>
    </row>
    <row r="185" spans="1:11" ht="18" customHeight="1" x14ac:dyDescent="0.25">
      <c r="A185" s="37"/>
      <c r="B185" s="23">
        <v>41913</v>
      </c>
      <c r="C185" s="37"/>
      <c r="D185" s="12">
        <v>3090.0589300000001</v>
      </c>
      <c r="E185" s="12">
        <v>15230</v>
      </c>
      <c r="F185" s="37"/>
      <c r="G185" s="12">
        <v>6247.5958000000001</v>
      </c>
      <c r="H185" s="12">
        <v>45500</v>
      </c>
      <c r="I185" s="37"/>
      <c r="J185" s="12">
        <v>10979.821599999999</v>
      </c>
      <c r="K185" s="12">
        <f t="shared" si="6"/>
        <v>91000</v>
      </c>
    </row>
    <row r="186" spans="1:11" ht="18" customHeight="1" x14ac:dyDescent="0.25">
      <c r="A186" s="37"/>
      <c r="B186" s="23">
        <v>41944</v>
      </c>
      <c r="C186" s="37"/>
      <c r="D186" s="12">
        <v>3105.21522</v>
      </c>
      <c r="E186" s="12">
        <v>13940</v>
      </c>
      <c r="F186" s="37"/>
      <c r="G186" s="12">
        <v>6293.1431999999995</v>
      </c>
      <c r="H186" s="12">
        <v>41650</v>
      </c>
      <c r="I186" s="37"/>
      <c r="J186" s="12">
        <v>11070.916399999998</v>
      </c>
      <c r="K186" s="12">
        <f t="shared" ref="K186:K249" si="7">+H186*2</f>
        <v>83300</v>
      </c>
    </row>
    <row r="187" spans="1:11" ht="18" customHeight="1" x14ac:dyDescent="0.25">
      <c r="A187" s="37"/>
      <c r="B187" s="23">
        <v>41974</v>
      </c>
      <c r="C187" s="37"/>
      <c r="D187" s="12">
        <v>3079.0823300000002</v>
      </c>
      <c r="E187" s="12">
        <v>13490</v>
      </c>
      <c r="F187" s="37"/>
      <c r="G187" s="12">
        <v>6145.2098000000005</v>
      </c>
      <c r="H187" s="12">
        <v>40290</v>
      </c>
      <c r="I187" s="37"/>
      <c r="J187" s="12">
        <v>10740.4396</v>
      </c>
      <c r="K187" s="12">
        <f t="shared" si="7"/>
        <v>80580</v>
      </c>
    </row>
    <row r="188" spans="1:11" ht="18" customHeight="1" x14ac:dyDescent="0.25">
      <c r="A188" s="37"/>
      <c r="B188" s="23">
        <v>42005</v>
      </c>
      <c r="C188" s="37"/>
      <c r="D188" s="12">
        <v>3087.76</v>
      </c>
      <c r="E188" s="12">
        <v>12105</v>
      </c>
      <c r="F188" s="37"/>
      <c r="G188" s="12">
        <v>6152.8</v>
      </c>
      <c r="H188" s="12">
        <v>36140</v>
      </c>
      <c r="I188" s="37"/>
      <c r="J188" s="12">
        <v>10746.400000000001</v>
      </c>
      <c r="K188" s="12">
        <f t="shared" si="7"/>
        <v>72280</v>
      </c>
    </row>
    <row r="189" spans="1:11" ht="18" customHeight="1" x14ac:dyDescent="0.25">
      <c r="A189" s="37"/>
      <c r="B189" s="23">
        <v>42036</v>
      </c>
      <c r="C189" s="37"/>
      <c r="D189" s="12">
        <v>3090.1984900000002</v>
      </c>
      <c r="E189" s="12">
        <v>11840</v>
      </c>
      <c r="F189" s="37"/>
      <c r="G189" s="12">
        <v>6152.8894</v>
      </c>
      <c r="H189" s="12">
        <v>35350</v>
      </c>
      <c r="I189" s="37"/>
      <c r="J189" s="12">
        <v>10742.968800000001</v>
      </c>
      <c r="K189" s="12">
        <f t="shared" si="7"/>
        <v>70700</v>
      </c>
    </row>
    <row r="190" spans="1:11" ht="18" customHeight="1" x14ac:dyDescent="0.25">
      <c r="A190" s="37"/>
      <c r="B190" s="23">
        <v>42064</v>
      </c>
      <c r="C190" s="37"/>
      <c r="D190" s="12">
        <v>3091.9274599999999</v>
      </c>
      <c r="E190" s="12">
        <v>12540</v>
      </c>
      <c r="F190" s="37"/>
      <c r="G190" s="12">
        <v>6139.6376</v>
      </c>
      <c r="H190" s="12">
        <v>37440</v>
      </c>
      <c r="I190" s="37"/>
      <c r="J190" s="12">
        <v>10707.2652</v>
      </c>
      <c r="K190" s="12">
        <f t="shared" si="7"/>
        <v>74880</v>
      </c>
    </row>
    <row r="191" spans="1:11" ht="18" customHeight="1" x14ac:dyDescent="0.25">
      <c r="A191" s="37"/>
      <c r="B191" s="23">
        <v>42095</v>
      </c>
      <c r="C191" s="37"/>
      <c r="D191" s="12">
        <v>3113.8155400000005</v>
      </c>
      <c r="E191" s="12">
        <v>12430</v>
      </c>
      <c r="F191" s="37"/>
      <c r="G191" s="12">
        <v>6181.0924000000005</v>
      </c>
      <c r="H191" s="12">
        <v>37120</v>
      </c>
      <c r="I191" s="37"/>
      <c r="J191" s="12">
        <v>10778.0448</v>
      </c>
      <c r="K191" s="12">
        <f t="shared" si="7"/>
        <v>74240</v>
      </c>
    </row>
    <row r="192" spans="1:11" ht="18" customHeight="1" x14ac:dyDescent="0.25">
      <c r="A192" s="37"/>
      <c r="B192" s="23">
        <v>42125</v>
      </c>
      <c r="C192" s="37"/>
      <c r="D192" s="12">
        <v>3128.7930800000004</v>
      </c>
      <c r="E192" s="12">
        <v>12420</v>
      </c>
      <c r="F192" s="37"/>
      <c r="G192" s="12">
        <v>6215.3348000000005</v>
      </c>
      <c r="H192" s="12">
        <v>37070</v>
      </c>
      <c r="I192" s="37"/>
      <c r="J192" s="12">
        <v>10841.159600000001</v>
      </c>
      <c r="K192" s="12">
        <f t="shared" si="7"/>
        <v>74140</v>
      </c>
    </row>
    <row r="193" spans="1:168" ht="18" customHeight="1" x14ac:dyDescent="0.25">
      <c r="A193" s="37"/>
      <c r="B193" s="23">
        <v>42156</v>
      </c>
      <c r="C193" s="37"/>
      <c r="D193" s="12">
        <v>3137.41266</v>
      </c>
      <c r="E193" s="12">
        <v>11890</v>
      </c>
      <c r="F193" s="37"/>
      <c r="G193" s="12">
        <v>6241.7795999999998</v>
      </c>
      <c r="H193" s="12">
        <v>35480</v>
      </c>
      <c r="I193" s="37"/>
      <c r="J193" s="12">
        <v>10894.3192</v>
      </c>
      <c r="K193" s="12">
        <f t="shared" si="7"/>
        <v>70960</v>
      </c>
    </row>
    <row r="194" spans="1:168" ht="18" customHeight="1" x14ac:dyDescent="0.25">
      <c r="A194" s="37"/>
      <c r="B194" s="23">
        <v>42186</v>
      </c>
      <c r="C194" s="37"/>
      <c r="D194" s="12">
        <v>3142.7839600000002</v>
      </c>
      <c r="E194" s="12">
        <v>11720</v>
      </c>
      <c r="F194" s="37"/>
      <c r="G194" s="12">
        <v>6252.6076000000003</v>
      </c>
      <c r="H194" s="12">
        <v>34990</v>
      </c>
      <c r="I194" s="37"/>
      <c r="J194" s="12">
        <v>10913.325199999999</v>
      </c>
      <c r="K194" s="12">
        <f t="shared" si="7"/>
        <v>69980</v>
      </c>
    </row>
    <row r="195" spans="1:168" ht="18" customHeight="1" x14ac:dyDescent="0.25">
      <c r="A195" s="37"/>
      <c r="B195" s="23">
        <v>42217</v>
      </c>
      <c r="C195" s="37"/>
      <c r="D195" s="12">
        <v>3157.2014799999997</v>
      </c>
      <c r="E195" s="12">
        <v>11720</v>
      </c>
      <c r="F195" s="37"/>
      <c r="G195" s="12">
        <v>6281.9788000000008</v>
      </c>
      <c r="H195" s="12">
        <v>34990</v>
      </c>
      <c r="I195" s="37"/>
      <c r="J195" s="12">
        <v>10965.107600000001</v>
      </c>
      <c r="K195" s="12">
        <f t="shared" si="7"/>
        <v>69980</v>
      </c>
    </row>
    <row r="196" spans="1:168" ht="18" customHeight="1" x14ac:dyDescent="0.25">
      <c r="A196" s="37"/>
      <c r="B196" s="23">
        <v>42248</v>
      </c>
      <c r="C196" s="37"/>
      <c r="D196" s="12">
        <v>3183.5682200000001</v>
      </c>
      <c r="E196" s="12">
        <v>11800</v>
      </c>
      <c r="F196" s="37"/>
      <c r="G196" s="12">
        <v>6321.5732000000007</v>
      </c>
      <c r="H196" s="12">
        <v>35200</v>
      </c>
      <c r="I196" s="37"/>
      <c r="J196" s="12">
        <v>11024.526400000002</v>
      </c>
      <c r="K196" s="12">
        <f t="shared" si="7"/>
        <v>70400</v>
      </c>
    </row>
    <row r="197" spans="1:168" ht="18" customHeight="1" x14ac:dyDescent="0.25">
      <c r="A197" s="37"/>
      <c r="B197" s="23">
        <v>42278</v>
      </c>
      <c r="C197" s="37"/>
      <c r="D197" s="12">
        <v>3220.79936</v>
      </c>
      <c r="E197" s="12">
        <v>12510</v>
      </c>
      <c r="F197" s="37"/>
      <c r="G197" s="12">
        <v>6380.0815999999995</v>
      </c>
      <c r="H197" s="12">
        <v>37350</v>
      </c>
      <c r="I197" s="37"/>
      <c r="J197" s="12">
        <v>11114.923199999999</v>
      </c>
      <c r="K197" s="12">
        <f t="shared" si="7"/>
        <v>74700</v>
      </c>
    </row>
    <row r="198" spans="1:168" ht="18" customHeight="1" x14ac:dyDescent="0.25">
      <c r="A198" s="37"/>
      <c r="B198" s="23">
        <v>42309</v>
      </c>
      <c r="C198" s="37"/>
      <c r="D198" s="12">
        <v>3251.3720439999997</v>
      </c>
      <c r="E198" s="12">
        <v>12250</v>
      </c>
      <c r="F198" s="37"/>
      <c r="G198" s="12">
        <v>6439.6947639999989</v>
      </c>
      <c r="H198" s="12">
        <v>36560</v>
      </c>
      <c r="I198" s="37"/>
      <c r="J198" s="12">
        <v>11218.059563999999</v>
      </c>
      <c r="K198" s="12">
        <f t="shared" si="7"/>
        <v>73120</v>
      </c>
    </row>
    <row r="199" spans="1:168" ht="18" customHeight="1" x14ac:dyDescent="0.25">
      <c r="A199" s="37"/>
      <c r="B199" s="23">
        <v>42339</v>
      </c>
      <c r="C199" s="37"/>
      <c r="D199" s="12">
        <v>3268.45208</v>
      </c>
      <c r="E199" s="12">
        <v>12570</v>
      </c>
      <c r="F199" s="37"/>
      <c r="G199" s="12">
        <v>6456.7747999999992</v>
      </c>
      <c r="H199" s="12">
        <v>37530</v>
      </c>
      <c r="I199" s="37"/>
      <c r="J199" s="12">
        <v>11235.139599999999</v>
      </c>
      <c r="K199" s="12">
        <f t="shared" si="7"/>
        <v>75060</v>
      </c>
    </row>
    <row r="200" spans="1:168" ht="18" customHeight="1" x14ac:dyDescent="0.25">
      <c r="A200" s="37"/>
      <c r="B200" s="23">
        <v>42370</v>
      </c>
      <c r="C200" s="37"/>
      <c r="D200" s="12">
        <v>3273.6036199999999</v>
      </c>
      <c r="E200" s="12">
        <v>11810</v>
      </c>
      <c r="F200" s="37"/>
      <c r="G200" s="12">
        <v>6461.0671999999995</v>
      </c>
      <c r="H200" s="12">
        <v>35240</v>
      </c>
      <c r="I200" s="37"/>
      <c r="J200" s="12">
        <v>11238.144399999999</v>
      </c>
      <c r="K200" s="12">
        <f t="shared" si="7"/>
        <v>70480</v>
      </c>
    </row>
    <row r="201" spans="1:168" ht="18" customHeight="1" x14ac:dyDescent="0.25">
      <c r="A201" s="37"/>
      <c r="B201" s="23">
        <v>42401</v>
      </c>
      <c r="C201" s="37"/>
      <c r="D201" s="12">
        <v>3283.8915200000001</v>
      </c>
      <c r="E201" s="12">
        <v>11580</v>
      </c>
      <c r="F201" s="37"/>
      <c r="G201" s="12">
        <v>6475.3411999999998</v>
      </c>
      <c r="H201" s="12">
        <v>34540</v>
      </c>
      <c r="I201" s="37"/>
      <c r="J201" s="12">
        <v>11258.392400000001</v>
      </c>
      <c r="K201" s="12">
        <f t="shared" si="7"/>
        <v>69080</v>
      </c>
    </row>
    <row r="202" spans="1:168" ht="18" customHeight="1" x14ac:dyDescent="0.25">
      <c r="A202" s="37"/>
      <c r="B202" s="23">
        <v>42430</v>
      </c>
      <c r="C202" s="37"/>
      <c r="D202" s="12">
        <v>3304.3280100000002</v>
      </c>
      <c r="E202" s="12">
        <v>11760</v>
      </c>
      <c r="F202" s="37"/>
      <c r="G202" s="12">
        <v>6515.1005999999998</v>
      </c>
      <c r="H202" s="12">
        <v>35110</v>
      </c>
      <c r="I202" s="37"/>
      <c r="J202" s="12">
        <v>11327.111199999999</v>
      </c>
      <c r="K202" s="12">
        <f t="shared" si="7"/>
        <v>70220</v>
      </c>
    </row>
    <row r="203" spans="1:168" ht="18" customHeight="1" x14ac:dyDescent="0.25">
      <c r="A203" s="37"/>
      <c r="B203" s="23">
        <v>42461</v>
      </c>
      <c r="C203" s="37"/>
      <c r="D203" s="12">
        <v>3317.9987733333301</v>
      </c>
      <c r="E203" s="12">
        <v>12020</v>
      </c>
      <c r="F203" s="37"/>
      <c r="G203" s="12">
        <v>6537.8697333333303</v>
      </c>
      <c r="H203" s="12">
        <v>35890</v>
      </c>
      <c r="I203" s="37"/>
      <c r="J203" s="12">
        <v>11363.5161333333</v>
      </c>
      <c r="K203" s="12">
        <f t="shared" si="7"/>
        <v>71780</v>
      </c>
    </row>
    <row r="204" spans="1:168" ht="18" customHeight="1" x14ac:dyDescent="0.25">
      <c r="A204" s="37"/>
      <c r="B204" s="23">
        <v>42491</v>
      </c>
      <c r="C204" s="37"/>
      <c r="D204" s="12">
        <v>3304.7502300000006</v>
      </c>
      <c r="E204" s="12">
        <v>11870</v>
      </c>
      <c r="F204" s="37"/>
      <c r="G204" s="12">
        <v>6529.6638000000003</v>
      </c>
      <c r="H204" s="12">
        <v>35420</v>
      </c>
      <c r="I204" s="37"/>
      <c r="J204" s="12">
        <v>11362.867600000001</v>
      </c>
      <c r="K204" s="12">
        <f t="shared" si="7"/>
        <v>70840</v>
      </c>
    </row>
    <row r="205" spans="1:168" ht="18" customHeight="1" x14ac:dyDescent="0.25">
      <c r="A205" s="37"/>
      <c r="B205" s="23">
        <v>42522</v>
      </c>
      <c r="C205" s="37"/>
      <c r="D205" s="12">
        <v>3304.2361900000001</v>
      </c>
      <c r="E205" s="12">
        <v>12600</v>
      </c>
      <c r="F205" s="37"/>
      <c r="G205" s="12">
        <v>6540.6513999999997</v>
      </c>
      <c r="H205" s="12">
        <v>37610</v>
      </c>
      <c r="I205" s="37"/>
      <c r="J205" s="12">
        <v>11391.092799999999</v>
      </c>
      <c r="K205" s="12">
        <f t="shared" si="7"/>
        <v>75220</v>
      </c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</row>
    <row r="206" spans="1:168" ht="18" customHeight="1" x14ac:dyDescent="0.25">
      <c r="A206" s="37"/>
      <c r="B206" s="23">
        <v>42552</v>
      </c>
      <c r="C206" s="37"/>
      <c r="D206" s="12">
        <v>3300.8194100000001</v>
      </c>
      <c r="E206" s="12">
        <v>12270</v>
      </c>
      <c r="F206" s="37"/>
      <c r="G206" s="12">
        <v>6538.6046000000006</v>
      </c>
      <c r="H206" s="12">
        <v>36640</v>
      </c>
      <c r="I206" s="37"/>
      <c r="J206" s="12">
        <v>11391.099200000001</v>
      </c>
      <c r="K206" s="12">
        <f t="shared" si="7"/>
        <v>73280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</row>
    <row r="207" spans="1:168" ht="18" customHeight="1" x14ac:dyDescent="0.25">
      <c r="A207" s="37"/>
      <c r="B207" s="23">
        <v>42583</v>
      </c>
      <c r="C207" s="37"/>
      <c r="D207" s="12">
        <v>3304.3340200000002</v>
      </c>
      <c r="E207" s="12">
        <v>11730</v>
      </c>
      <c r="F207" s="37"/>
      <c r="G207" s="12">
        <v>6550.9312000000009</v>
      </c>
      <c r="H207" s="12">
        <v>35010</v>
      </c>
      <c r="I207" s="37"/>
      <c r="J207" s="12">
        <v>11416.6324</v>
      </c>
      <c r="K207" s="12">
        <f t="shared" si="7"/>
        <v>70020</v>
      </c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</row>
    <row r="208" spans="1:168" ht="18" customHeight="1" x14ac:dyDescent="0.25">
      <c r="A208" s="37"/>
      <c r="B208" s="23">
        <v>42614</v>
      </c>
      <c r="C208" s="37"/>
      <c r="D208" s="12">
        <v>3306.0230000000001</v>
      </c>
      <c r="E208" s="12">
        <v>11700</v>
      </c>
      <c r="F208" s="37"/>
      <c r="G208" s="12">
        <v>6561.08</v>
      </c>
      <c r="H208" s="12">
        <v>34910</v>
      </c>
      <c r="I208" s="37"/>
      <c r="J208" s="12">
        <v>11439.46</v>
      </c>
      <c r="K208" s="12">
        <f t="shared" si="7"/>
        <v>69820</v>
      </c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</row>
    <row r="209" spans="1:168" ht="18" customHeight="1" x14ac:dyDescent="0.25">
      <c r="A209" s="37"/>
      <c r="B209" s="23">
        <v>42644</v>
      </c>
      <c r="C209" s="37"/>
      <c r="D209" s="12">
        <v>3306.58439</v>
      </c>
      <c r="E209" s="12">
        <v>11830</v>
      </c>
      <c r="F209" s="37"/>
      <c r="G209" s="12">
        <v>6565.2134000000005</v>
      </c>
      <c r="H209" s="12">
        <v>35310</v>
      </c>
      <c r="I209" s="37"/>
      <c r="J209" s="12">
        <v>11448.9468</v>
      </c>
      <c r="K209" s="12">
        <f t="shared" si="7"/>
        <v>70620</v>
      </c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</row>
    <row r="210" spans="1:168" ht="18" customHeight="1" x14ac:dyDescent="0.25">
      <c r="A210" s="37"/>
      <c r="B210" s="23">
        <v>42675</v>
      </c>
      <c r="C210" s="37"/>
      <c r="D210" s="12">
        <v>3309.2473799999998</v>
      </c>
      <c r="E210" s="12">
        <v>12430</v>
      </c>
      <c r="F210" s="37"/>
      <c r="G210" s="12">
        <v>6575.7828</v>
      </c>
      <c r="H210" s="12">
        <v>37120</v>
      </c>
      <c r="I210" s="37"/>
      <c r="J210" s="12">
        <v>11471.365600000001</v>
      </c>
      <c r="K210" s="12">
        <f t="shared" si="7"/>
        <v>74240</v>
      </c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</row>
    <row r="211" spans="1:168" ht="18" customHeight="1" x14ac:dyDescent="0.25">
      <c r="A211" s="37"/>
      <c r="B211" s="23">
        <v>42705</v>
      </c>
      <c r="C211" s="37"/>
      <c r="D211" s="12">
        <v>3318.6998400000002</v>
      </c>
      <c r="E211" s="12">
        <v>12220</v>
      </c>
      <c r="F211" s="37"/>
      <c r="G211" s="12">
        <v>6593.0604000000003</v>
      </c>
      <c r="H211" s="12">
        <v>36440</v>
      </c>
      <c r="I211" s="37"/>
      <c r="J211" s="12">
        <v>11500.370800000001</v>
      </c>
      <c r="K211" s="12">
        <f t="shared" si="7"/>
        <v>72880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</row>
    <row r="212" spans="1:168" ht="18" customHeight="1" x14ac:dyDescent="0.25">
      <c r="A212" s="37"/>
      <c r="B212" s="23">
        <v>42736</v>
      </c>
      <c r="C212" s="37"/>
      <c r="D212" s="12">
        <v>3328.9033300000001</v>
      </c>
      <c r="E212" s="12">
        <v>12850</v>
      </c>
      <c r="F212" s="37"/>
      <c r="G212" s="12">
        <v>6618.3297999999995</v>
      </c>
      <c r="H212" s="12">
        <v>38370</v>
      </c>
      <c r="I212" s="37"/>
      <c r="J212" s="12">
        <v>11548.2196</v>
      </c>
      <c r="K212" s="12">
        <f t="shared" si="7"/>
        <v>76740</v>
      </c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</row>
    <row r="213" spans="1:168" ht="18" customHeight="1" x14ac:dyDescent="0.25">
      <c r="A213" s="37"/>
      <c r="B213" s="23">
        <v>42767</v>
      </c>
      <c r="C213" s="37"/>
      <c r="D213" s="12">
        <v>3322.10086</v>
      </c>
      <c r="E213" s="12">
        <v>13210</v>
      </c>
      <c r="F213" s="37"/>
      <c r="G213" s="12">
        <v>6607.3516</v>
      </c>
      <c r="H213" s="12">
        <v>39450</v>
      </c>
      <c r="I213" s="37"/>
      <c r="J213" s="12">
        <v>11530.983199999999</v>
      </c>
      <c r="K213" s="12">
        <f t="shared" si="7"/>
        <v>78900</v>
      </c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</row>
    <row r="214" spans="1:168" ht="18" customHeight="1" x14ac:dyDescent="0.25">
      <c r="A214" s="37"/>
      <c r="B214" s="23">
        <v>42795</v>
      </c>
      <c r="C214" s="37"/>
      <c r="D214" s="12">
        <v>3333.9810899999998</v>
      </c>
      <c r="E214" s="12">
        <v>13230</v>
      </c>
      <c r="F214" s="37"/>
      <c r="G214" s="12">
        <v>6616.5653999999995</v>
      </c>
      <c r="H214" s="12">
        <v>39510</v>
      </c>
      <c r="I214" s="37"/>
      <c r="J214" s="12">
        <v>11536.200799999999</v>
      </c>
      <c r="K214" s="12">
        <f t="shared" si="7"/>
        <v>79020</v>
      </c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</row>
    <row r="215" spans="1:168" ht="18" customHeight="1" x14ac:dyDescent="0.25">
      <c r="A215" s="37"/>
      <c r="B215" s="23">
        <v>42826</v>
      </c>
      <c r="C215" s="37"/>
      <c r="D215" s="12">
        <v>3333.9810899999998</v>
      </c>
      <c r="E215" s="12">
        <v>13150</v>
      </c>
      <c r="F215" s="37"/>
      <c r="G215" s="12">
        <v>6616.5653999999995</v>
      </c>
      <c r="H215" s="12">
        <v>39200</v>
      </c>
      <c r="I215" s="37"/>
      <c r="J215" s="12">
        <v>11536.200799999999</v>
      </c>
      <c r="K215" s="12">
        <f t="shared" si="7"/>
        <v>78400</v>
      </c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</row>
    <row r="216" spans="1:168" ht="18" customHeight="1" x14ac:dyDescent="0.25">
      <c r="A216" s="37"/>
      <c r="B216" s="23">
        <v>42856</v>
      </c>
      <c r="C216" s="37"/>
      <c r="D216" s="12">
        <v>3354.6628900000005</v>
      </c>
      <c r="E216" s="12">
        <v>12900</v>
      </c>
      <c r="F216" s="37"/>
      <c r="G216" s="12">
        <v>6657.6034</v>
      </c>
      <c r="H216" s="12">
        <v>38500</v>
      </c>
      <c r="I216" s="37"/>
      <c r="J216" s="12">
        <v>11607.746800000001</v>
      </c>
      <c r="K216" s="12">
        <f t="shared" si="7"/>
        <v>77000</v>
      </c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</row>
    <row r="217" spans="1:168" ht="18" customHeight="1" x14ac:dyDescent="0.25">
      <c r="A217" s="37"/>
      <c r="B217" s="23">
        <v>42887</v>
      </c>
      <c r="C217" s="37"/>
      <c r="D217" s="12">
        <v>3362.8176400000002</v>
      </c>
      <c r="E217" s="12">
        <v>13250</v>
      </c>
      <c r="F217" s="37"/>
      <c r="G217" s="12">
        <v>6673.7883999999995</v>
      </c>
      <c r="H217" s="12">
        <v>39600</v>
      </c>
      <c r="I217" s="37"/>
      <c r="J217" s="12">
        <v>11635.9668</v>
      </c>
      <c r="K217" s="12">
        <f t="shared" si="7"/>
        <v>79200</v>
      </c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</row>
    <row r="218" spans="1:168" ht="18" customHeight="1" x14ac:dyDescent="0.25">
      <c r="A218" s="37"/>
      <c r="B218" s="23">
        <v>42917</v>
      </c>
      <c r="C218" s="37"/>
      <c r="D218" s="12">
        <v>3367.17994</v>
      </c>
      <c r="E218" s="12">
        <v>12750</v>
      </c>
      <c r="F218" s="37"/>
      <c r="G218" s="12">
        <v>6682.4463999999998</v>
      </c>
      <c r="H218" s="12">
        <v>38100</v>
      </c>
      <c r="I218" s="37"/>
      <c r="J218" s="12">
        <v>11651.0628</v>
      </c>
      <c r="K218" s="12">
        <f t="shared" si="7"/>
        <v>76200</v>
      </c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</row>
    <row r="219" spans="1:168" ht="18" customHeight="1" x14ac:dyDescent="0.25">
      <c r="A219" s="37"/>
      <c r="B219" s="23">
        <v>42948</v>
      </c>
      <c r="C219" s="37"/>
      <c r="D219" s="12">
        <v>3354.0853200000001</v>
      </c>
      <c r="E219" s="12">
        <v>13150</v>
      </c>
      <c r="F219" s="37"/>
      <c r="G219" s="12">
        <v>6656.4492000000009</v>
      </c>
      <c r="H219" s="12">
        <v>39300</v>
      </c>
      <c r="I219" s="37"/>
      <c r="J219" s="12">
        <v>11605.728400000002</v>
      </c>
      <c r="K219" s="12">
        <f t="shared" si="7"/>
        <v>78600</v>
      </c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</row>
    <row r="220" spans="1:168" ht="18" customHeight="1" x14ac:dyDescent="0.25">
      <c r="A220" s="37"/>
      <c r="B220" s="23">
        <v>42979</v>
      </c>
      <c r="C220" s="37"/>
      <c r="D220" s="12">
        <v>3360.9353199999996</v>
      </c>
      <c r="E220" s="12">
        <v>13400</v>
      </c>
      <c r="F220" s="37"/>
      <c r="G220" s="12">
        <v>6671.0391999999993</v>
      </c>
      <c r="H220" s="12">
        <v>40000</v>
      </c>
      <c r="I220" s="37"/>
      <c r="J220" s="12">
        <v>11631.918399999999</v>
      </c>
      <c r="K220" s="12">
        <f t="shared" si="7"/>
        <v>80000</v>
      </c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</row>
    <row r="221" spans="1:168" ht="18" customHeight="1" x14ac:dyDescent="0.25">
      <c r="A221" s="37"/>
      <c r="B221" s="23">
        <v>43009</v>
      </c>
      <c r="C221" s="37"/>
      <c r="D221" s="12">
        <v>3368.9287899999999</v>
      </c>
      <c r="E221" s="12">
        <v>14650</v>
      </c>
      <c r="F221" s="37"/>
      <c r="G221" s="12">
        <v>6685.9174000000003</v>
      </c>
      <c r="H221" s="12">
        <v>43700</v>
      </c>
      <c r="I221" s="37"/>
      <c r="J221" s="12">
        <v>11657.114799999999</v>
      </c>
      <c r="K221" s="12">
        <f t="shared" si="7"/>
        <v>87400</v>
      </c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</row>
    <row r="222" spans="1:168" ht="18" customHeight="1" x14ac:dyDescent="0.25">
      <c r="A222" s="37"/>
      <c r="B222" s="23">
        <v>43040</v>
      </c>
      <c r="C222" s="37"/>
      <c r="D222" s="12">
        <v>3363.6941699999998</v>
      </c>
      <c r="E222" s="12">
        <v>14800</v>
      </c>
      <c r="F222" s="37"/>
      <c r="G222" s="12">
        <v>6675.520199999999</v>
      </c>
      <c r="H222" s="12">
        <v>44100</v>
      </c>
      <c r="I222" s="37"/>
      <c r="J222" s="12">
        <v>11638.980399999999</v>
      </c>
      <c r="K222" s="12">
        <f t="shared" si="7"/>
        <v>88200</v>
      </c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</row>
    <row r="223" spans="1:168" ht="18" customHeight="1" x14ac:dyDescent="0.25">
      <c r="A223" s="37"/>
      <c r="B223" s="23">
        <v>43070</v>
      </c>
      <c r="C223" s="37"/>
      <c r="D223" s="12">
        <v>3383.4875099999999</v>
      </c>
      <c r="E223" s="12">
        <v>15050</v>
      </c>
      <c r="F223" s="37"/>
      <c r="G223" s="12">
        <v>6714.8105999999998</v>
      </c>
      <c r="H223" s="12">
        <v>44900</v>
      </c>
      <c r="I223" s="37"/>
      <c r="J223" s="12">
        <v>11707.4912</v>
      </c>
      <c r="K223" s="12">
        <f t="shared" si="7"/>
        <v>89800</v>
      </c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</row>
    <row r="224" spans="1:168" ht="18" customHeight="1" x14ac:dyDescent="0.25">
      <c r="A224" s="37"/>
      <c r="B224" s="23">
        <v>43101</v>
      </c>
      <c r="C224" s="37"/>
      <c r="D224" s="12">
        <v>3386.4076399999999</v>
      </c>
      <c r="E224" s="12">
        <v>14588</v>
      </c>
      <c r="F224" s="37"/>
      <c r="G224" s="12">
        <v>6720.5983999999999</v>
      </c>
      <c r="H224" s="12">
        <v>43577</v>
      </c>
      <c r="I224" s="37"/>
      <c r="J224" s="12">
        <v>11717.576799999999</v>
      </c>
      <c r="K224" s="12">
        <f t="shared" si="7"/>
        <v>87154</v>
      </c>
      <c r="L224" s="48"/>
      <c r="M224" s="48"/>
      <c r="N224" s="48"/>
      <c r="O224" s="48"/>
      <c r="P224" s="80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</row>
    <row r="225" spans="1:168" ht="18" customHeight="1" x14ac:dyDescent="0.25">
      <c r="A225" s="37"/>
      <c r="B225" s="23">
        <v>43132</v>
      </c>
      <c r="C225" s="37"/>
      <c r="D225" s="12">
        <v>3391.3475100000001</v>
      </c>
      <c r="E225" s="12">
        <v>14100</v>
      </c>
      <c r="F225" s="37"/>
      <c r="G225" s="12">
        <v>6730.4106000000002</v>
      </c>
      <c r="H225" s="12">
        <v>42050</v>
      </c>
      <c r="I225" s="37"/>
      <c r="J225" s="12">
        <v>11734.691200000001</v>
      </c>
      <c r="K225" s="12">
        <f t="shared" si="7"/>
        <v>84100</v>
      </c>
      <c r="L225" s="48"/>
      <c r="M225" s="48"/>
      <c r="N225" s="48"/>
      <c r="O225" s="48"/>
      <c r="P225" s="80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</row>
    <row r="226" spans="1:168" ht="18" customHeight="1" x14ac:dyDescent="0.25">
      <c r="A226" s="37"/>
      <c r="B226" s="23">
        <v>43160</v>
      </c>
      <c r="C226" s="37"/>
      <c r="D226" s="12">
        <v>3407.07944</v>
      </c>
      <c r="E226" s="12">
        <v>14588</v>
      </c>
      <c r="F226" s="37"/>
      <c r="G226" s="12">
        <v>6761.626400000001</v>
      </c>
      <c r="H226" s="12">
        <v>43577</v>
      </c>
      <c r="I226" s="37"/>
      <c r="J226" s="12">
        <v>11789.112800000001</v>
      </c>
      <c r="K226" s="12">
        <f t="shared" si="7"/>
        <v>87154</v>
      </c>
      <c r="L226" s="48"/>
      <c r="M226" s="48"/>
      <c r="N226" s="48"/>
      <c r="O226" s="48"/>
      <c r="P226" s="80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</row>
    <row r="227" spans="1:168" ht="18" customHeight="1" x14ac:dyDescent="0.25">
      <c r="A227" s="37"/>
      <c r="B227" s="23">
        <v>43191</v>
      </c>
      <c r="C227" s="37"/>
      <c r="D227" s="12">
        <v>3408.5354700000003</v>
      </c>
      <c r="E227" s="12">
        <v>14650</v>
      </c>
      <c r="F227" s="37"/>
      <c r="G227" s="12">
        <v>6764.5182000000004</v>
      </c>
      <c r="H227" s="12">
        <v>43750</v>
      </c>
      <c r="I227" s="37"/>
      <c r="J227" s="12">
        <v>11794.1564</v>
      </c>
      <c r="K227" s="12">
        <f t="shared" si="7"/>
        <v>87500</v>
      </c>
      <c r="L227" s="48"/>
      <c r="M227" s="48"/>
      <c r="N227" s="48"/>
      <c r="O227" s="48"/>
      <c r="P227" s="80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</row>
    <row r="228" spans="1:168" ht="18" customHeight="1" x14ac:dyDescent="0.25">
      <c r="A228" s="37"/>
      <c r="B228" s="23">
        <v>43221</v>
      </c>
      <c r="C228" s="37"/>
      <c r="D228" s="12">
        <v>3415.5170100000005</v>
      </c>
      <c r="E228" s="12">
        <v>14400</v>
      </c>
      <c r="F228" s="37"/>
      <c r="G228" s="12">
        <v>6778.3806000000004</v>
      </c>
      <c r="H228" s="12">
        <v>43000</v>
      </c>
      <c r="I228" s="37"/>
      <c r="J228" s="12">
        <v>11818.331200000001</v>
      </c>
      <c r="K228" s="12">
        <f t="shared" si="7"/>
        <v>86000</v>
      </c>
      <c r="L228" s="48"/>
      <c r="M228" s="48"/>
      <c r="N228" s="48"/>
      <c r="O228" s="48"/>
      <c r="P228" s="80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</row>
    <row r="229" spans="1:168" ht="18" customHeight="1" x14ac:dyDescent="0.25">
      <c r="A229" s="37"/>
      <c r="B229" s="23">
        <v>43252</v>
      </c>
      <c r="C229" s="37"/>
      <c r="D229" s="12">
        <v>3426.2971400000001</v>
      </c>
      <c r="E229" s="12">
        <v>14700</v>
      </c>
      <c r="F229" s="37"/>
      <c r="G229" s="12">
        <v>6799.7683999999999</v>
      </c>
      <c r="H229" s="12">
        <v>43800</v>
      </c>
      <c r="I229" s="37"/>
      <c r="J229" s="12">
        <v>11855.6168</v>
      </c>
      <c r="K229" s="12">
        <f t="shared" si="7"/>
        <v>87600</v>
      </c>
      <c r="L229" s="48"/>
      <c r="M229" s="48"/>
      <c r="N229" s="48"/>
      <c r="O229" s="48"/>
      <c r="P229" s="80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</row>
    <row r="230" spans="1:168" ht="18" customHeight="1" x14ac:dyDescent="0.25">
      <c r="A230" s="37"/>
      <c r="B230" s="23">
        <v>43282</v>
      </c>
      <c r="C230" s="37"/>
      <c r="D230" s="12">
        <v>3435.9059900000002</v>
      </c>
      <c r="E230" s="12">
        <v>14800</v>
      </c>
      <c r="F230" s="37"/>
      <c r="G230" s="12">
        <v>6818.8393999999989</v>
      </c>
      <c r="H230" s="12">
        <v>44200</v>
      </c>
      <c r="I230" s="37"/>
      <c r="J230" s="12">
        <v>11888.868799999998</v>
      </c>
      <c r="K230" s="12">
        <f t="shared" si="7"/>
        <v>88400</v>
      </c>
      <c r="L230" s="48"/>
      <c r="M230" s="48"/>
      <c r="N230" s="48"/>
      <c r="O230" s="48"/>
      <c r="P230" s="80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</row>
    <row r="231" spans="1:168" ht="18" customHeight="1" x14ac:dyDescent="0.25">
      <c r="A231" s="37"/>
      <c r="B231" s="23">
        <v>43313</v>
      </c>
      <c r="C231" s="37"/>
      <c r="D231" s="12">
        <v>3439.4017600000006</v>
      </c>
      <c r="E231" s="12">
        <v>15200</v>
      </c>
      <c r="F231" s="37"/>
      <c r="G231" s="12">
        <v>6825.7756000000008</v>
      </c>
      <c r="H231" s="12">
        <v>45400</v>
      </c>
      <c r="I231" s="37"/>
      <c r="J231" s="12">
        <v>11900.961200000002</v>
      </c>
      <c r="K231" s="12">
        <f t="shared" si="7"/>
        <v>90800</v>
      </c>
      <c r="L231" s="48"/>
      <c r="M231" s="48"/>
      <c r="N231" s="48"/>
      <c r="O231" s="48"/>
      <c r="P231" s="80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</row>
    <row r="232" spans="1:168" ht="18" customHeight="1" x14ac:dyDescent="0.25">
      <c r="A232" s="37"/>
      <c r="B232" s="23">
        <v>43344</v>
      </c>
      <c r="C232" s="37"/>
      <c r="D232" s="12">
        <v>3451.6379200000001</v>
      </c>
      <c r="E232" s="12">
        <v>15300</v>
      </c>
      <c r="F232" s="37"/>
      <c r="G232" s="12">
        <v>6850.0552000000007</v>
      </c>
      <c r="H232" s="12">
        <v>45700</v>
      </c>
      <c r="I232" s="37"/>
      <c r="J232" s="12">
        <v>11943.2904</v>
      </c>
      <c r="K232" s="12">
        <f t="shared" si="7"/>
        <v>91400</v>
      </c>
      <c r="L232" s="48"/>
      <c r="M232" s="48"/>
      <c r="N232" s="48"/>
      <c r="O232" s="48"/>
      <c r="P232" s="80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</row>
    <row r="233" spans="1:168" ht="18" customHeight="1" x14ac:dyDescent="0.25">
      <c r="A233" s="37"/>
      <c r="B233" s="23">
        <v>43374</v>
      </c>
      <c r="C233" s="37"/>
      <c r="D233" s="12">
        <v>3457.4562500000002</v>
      </c>
      <c r="E233" s="12">
        <v>16100</v>
      </c>
      <c r="F233" s="37"/>
      <c r="G233" s="12">
        <v>6861.6050000000005</v>
      </c>
      <c r="H233" s="12">
        <v>48000</v>
      </c>
      <c r="I233" s="37"/>
      <c r="J233" s="12">
        <v>11963.430000000002</v>
      </c>
      <c r="K233" s="12">
        <f t="shared" si="7"/>
        <v>96000</v>
      </c>
      <c r="L233" s="48"/>
      <c r="M233" s="48"/>
      <c r="N233" s="48"/>
      <c r="O233" s="48"/>
      <c r="P233" s="80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  <c r="FK233" s="48"/>
      <c r="FL233" s="48"/>
    </row>
    <row r="234" spans="1:168" ht="18" customHeight="1" x14ac:dyDescent="0.25">
      <c r="A234" s="37"/>
      <c r="B234" s="23">
        <v>43405</v>
      </c>
      <c r="C234" s="37"/>
      <c r="D234" s="12">
        <v>3469.3976600000001</v>
      </c>
      <c r="E234" s="12">
        <v>15200</v>
      </c>
      <c r="F234" s="37"/>
      <c r="G234" s="12">
        <v>6885.2996000000003</v>
      </c>
      <c r="H234" s="12">
        <v>45300</v>
      </c>
      <c r="I234" s="37"/>
      <c r="J234" s="12">
        <v>12004.7392</v>
      </c>
      <c r="K234" s="12">
        <f t="shared" si="7"/>
        <v>90600</v>
      </c>
      <c r="L234" s="48"/>
      <c r="M234" s="48"/>
      <c r="N234" s="48"/>
      <c r="O234" s="48"/>
      <c r="P234" s="80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</row>
    <row r="235" spans="1:168" ht="18" customHeight="1" x14ac:dyDescent="0.25">
      <c r="A235" s="37"/>
      <c r="B235" s="23">
        <v>43435</v>
      </c>
      <c r="C235" s="37"/>
      <c r="D235" s="12">
        <v>3481.9205000000002</v>
      </c>
      <c r="E235" s="12">
        <v>13950</v>
      </c>
      <c r="F235" s="37"/>
      <c r="G235" s="12">
        <v>6910.16</v>
      </c>
      <c r="H235" s="12">
        <v>41650</v>
      </c>
      <c r="I235" s="37"/>
      <c r="J235" s="12">
        <v>12048.089999999998</v>
      </c>
      <c r="K235" s="12">
        <f t="shared" si="7"/>
        <v>83300</v>
      </c>
      <c r="L235" s="48"/>
      <c r="M235" s="48"/>
      <c r="N235" s="48"/>
      <c r="O235" s="48"/>
      <c r="P235" s="80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</row>
    <row r="236" spans="1:168" ht="18" customHeight="1" x14ac:dyDescent="0.25">
      <c r="A236" s="37"/>
      <c r="B236" s="23">
        <v>43466</v>
      </c>
      <c r="C236" s="37"/>
      <c r="D236" s="12">
        <v>3481.9205000000002</v>
      </c>
      <c r="E236" s="12">
        <v>13250</v>
      </c>
      <c r="F236" s="37"/>
      <c r="G236" s="12">
        <v>6910.16</v>
      </c>
      <c r="H236" s="12">
        <v>39550</v>
      </c>
      <c r="I236" s="37"/>
      <c r="J236" s="12">
        <v>12048.089999999998</v>
      </c>
      <c r="K236" s="12">
        <f t="shared" si="7"/>
        <v>79100</v>
      </c>
      <c r="L236" s="48"/>
      <c r="M236" s="48"/>
      <c r="N236" s="48"/>
      <c r="O236" s="48"/>
      <c r="P236" s="80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</row>
    <row r="237" spans="1:168" ht="18" customHeight="1" x14ac:dyDescent="0.25">
      <c r="A237" s="37"/>
      <c r="B237" s="23">
        <v>43497</v>
      </c>
      <c r="C237" s="37"/>
      <c r="D237" s="12">
        <v>3478.4208699999999</v>
      </c>
      <c r="E237" s="12">
        <v>13300</v>
      </c>
      <c r="F237" s="37"/>
      <c r="G237" s="12">
        <v>6903.2121999999999</v>
      </c>
      <c r="H237" s="12">
        <v>39700</v>
      </c>
      <c r="I237" s="37"/>
      <c r="J237" s="12">
        <v>12035.974400000001</v>
      </c>
      <c r="K237" s="12">
        <f t="shared" si="7"/>
        <v>79400</v>
      </c>
      <c r="L237" s="48"/>
      <c r="M237" s="48"/>
      <c r="N237" s="48"/>
      <c r="O237" s="48"/>
      <c r="P237" s="80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/>
      <c r="EY237" s="48"/>
      <c r="EZ237" s="48"/>
      <c r="FA237" s="48"/>
      <c r="FB237" s="48"/>
      <c r="FC237" s="48"/>
      <c r="FD237" s="48"/>
      <c r="FE237" s="48"/>
      <c r="FF237" s="48"/>
      <c r="FG237" s="48"/>
      <c r="FH237" s="48"/>
      <c r="FI237" s="48"/>
      <c r="FJ237" s="48"/>
      <c r="FK237" s="48"/>
      <c r="FL237" s="48"/>
    </row>
    <row r="238" spans="1:168" ht="18" customHeight="1" x14ac:dyDescent="0.25">
      <c r="A238" s="37"/>
      <c r="B238" s="23">
        <v>43525</v>
      </c>
      <c r="C238" s="37"/>
      <c r="D238" s="12">
        <v>3482.2271799999999</v>
      </c>
      <c r="E238" s="12">
        <v>13300</v>
      </c>
      <c r="F238" s="37"/>
      <c r="G238" s="12">
        <v>6910.7608</v>
      </c>
      <c r="H238" s="12">
        <v>39600</v>
      </c>
      <c r="I238" s="37"/>
      <c r="J238" s="12">
        <v>12049.131600000001</v>
      </c>
      <c r="K238" s="12">
        <f t="shared" si="7"/>
        <v>79200</v>
      </c>
      <c r="L238" s="48"/>
      <c r="M238" s="48"/>
      <c r="N238" s="48"/>
      <c r="O238" s="48"/>
      <c r="P238" s="80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</row>
    <row r="239" spans="1:168" ht="18" customHeight="1" x14ac:dyDescent="0.25">
      <c r="A239" s="37"/>
      <c r="B239" s="23">
        <v>43556</v>
      </c>
      <c r="C239" s="37"/>
      <c r="D239" s="12">
        <v>3483.6084700000001</v>
      </c>
      <c r="E239" s="12">
        <v>13800</v>
      </c>
      <c r="F239" s="37"/>
      <c r="G239" s="12">
        <v>6913.5082000000002</v>
      </c>
      <c r="H239" s="12">
        <v>41200</v>
      </c>
      <c r="I239" s="37"/>
      <c r="J239" s="12">
        <v>12053.9264</v>
      </c>
      <c r="K239" s="12">
        <f t="shared" si="7"/>
        <v>82400</v>
      </c>
      <c r="L239" s="48"/>
      <c r="M239" s="48"/>
      <c r="N239" s="48"/>
      <c r="O239" s="48"/>
      <c r="P239" s="80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  <c r="FK239" s="48"/>
      <c r="FL239" s="48"/>
    </row>
    <row r="240" spans="1:168" ht="18" customHeight="1" x14ac:dyDescent="0.25">
      <c r="A240" s="37"/>
      <c r="B240" s="23">
        <v>43586</v>
      </c>
      <c r="C240" s="37"/>
      <c r="D240" s="12">
        <v>3500.1949999999997</v>
      </c>
      <c r="E240" s="12">
        <v>13550</v>
      </c>
      <c r="F240" s="37"/>
      <c r="G240" s="12">
        <v>6946.4299999999994</v>
      </c>
      <c r="H240" s="12">
        <v>40500</v>
      </c>
      <c r="I240" s="37"/>
      <c r="J240" s="12">
        <v>12111.33</v>
      </c>
      <c r="K240" s="12">
        <f t="shared" si="7"/>
        <v>81000</v>
      </c>
      <c r="L240" s="48"/>
      <c r="M240" s="48"/>
      <c r="N240" s="48"/>
      <c r="O240" s="48"/>
      <c r="P240" s="80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</row>
    <row r="241" spans="1:168" ht="18" customHeight="1" x14ac:dyDescent="0.25">
      <c r="A241" s="37"/>
      <c r="B241" s="23">
        <v>43617</v>
      </c>
      <c r="C241" s="37"/>
      <c r="D241" s="12">
        <v>3509.5368200000003</v>
      </c>
      <c r="E241" s="12">
        <v>13500</v>
      </c>
      <c r="F241" s="37"/>
      <c r="G241" s="12">
        <v>6964.9592000000002</v>
      </c>
      <c r="H241" s="12">
        <v>40300</v>
      </c>
      <c r="I241" s="37"/>
      <c r="J241" s="12">
        <v>12143.628400000001</v>
      </c>
      <c r="K241" s="12">
        <f t="shared" si="7"/>
        <v>80600</v>
      </c>
      <c r="L241" s="48"/>
      <c r="M241" s="48"/>
      <c r="N241" s="48"/>
      <c r="O241" s="48"/>
      <c r="P241" s="80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</row>
    <row r="242" spans="1:168" ht="18" customHeight="1" x14ac:dyDescent="0.25">
      <c r="A242" s="37"/>
      <c r="B242" s="23">
        <v>43647</v>
      </c>
      <c r="C242" s="37"/>
      <c r="D242" s="12">
        <v>3530.6174099999998</v>
      </c>
      <c r="E242" s="12">
        <v>12350</v>
      </c>
      <c r="F242" s="37"/>
      <c r="G242" s="12">
        <v>7006.7945999999993</v>
      </c>
      <c r="H242" s="12">
        <v>36850</v>
      </c>
      <c r="I242" s="37"/>
      <c r="J242" s="12">
        <v>12216.5692</v>
      </c>
      <c r="K242" s="12">
        <f t="shared" si="7"/>
        <v>73700</v>
      </c>
      <c r="L242" s="48"/>
      <c r="M242" s="48"/>
      <c r="N242" s="48"/>
      <c r="O242" s="48"/>
      <c r="P242" s="80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</row>
    <row r="243" spans="1:168" ht="18" customHeight="1" x14ac:dyDescent="0.25">
      <c r="A243" s="37"/>
      <c r="B243" s="23">
        <v>43678</v>
      </c>
      <c r="C243" s="37"/>
      <c r="D243" s="12">
        <v>3532.3466100000001</v>
      </c>
      <c r="E243" s="12">
        <v>12650</v>
      </c>
      <c r="F243" s="37"/>
      <c r="G243" s="12">
        <v>7010.2266</v>
      </c>
      <c r="H243" s="12">
        <v>37650</v>
      </c>
      <c r="I243" s="37"/>
      <c r="J243" s="12">
        <v>12222.5532</v>
      </c>
      <c r="K243" s="12">
        <f t="shared" si="7"/>
        <v>75300</v>
      </c>
      <c r="L243" s="48"/>
      <c r="M243" s="48"/>
      <c r="N243" s="48"/>
      <c r="O243" s="48"/>
      <c r="P243" s="80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</row>
    <row r="244" spans="1:168" ht="18" customHeight="1" x14ac:dyDescent="0.25">
      <c r="A244" s="37"/>
      <c r="B244" s="23">
        <v>43709</v>
      </c>
      <c r="C244" s="37"/>
      <c r="D244" s="12">
        <v>3540.2910000000002</v>
      </c>
      <c r="E244" s="12">
        <v>12500</v>
      </c>
      <c r="F244" s="37"/>
      <c r="G244" s="12">
        <v>7026</v>
      </c>
      <c r="H244" s="12">
        <v>37300</v>
      </c>
      <c r="I244" s="37"/>
      <c r="J244" s="12">
        <v>12250.06</v>
      </c>
      <c r="K244" s="12">
        <f t="shared" si="7"/>
        <v>74600</v>
      </c>
      <c r="L244" s="48"/>
      <c r="M244" s="48"/>
      <c r="N244" s="48"/>
      <c r="O244" s="48"/>
      <c r="P244" s="80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</row>
    <row r="245" spans="1:168" ht="18" customHeight="1" x14ac:dyDescent="0.25">
      <c r="A245" s="37"/>
      <c r="B245" s="23">
        <v>43739</v>
      </c>
      <c r="C245" s="37"/>
      <c r="D245" s="12">
        <v>3546.8640999999998</v>
      </c>
      <c r="E245" s="12">
        <v>13000</v>
      </c>
      <c r="F245" s="37"/>
      <c r="G245" s="12">
        <v>7039.0360000000001</v>
      </c>
      <c r="H245" s="12">
        <v>38800</v>
      </c>
      <c r="I245" s="37"/>
      <c r="J245" s="12">
        <v>12272.781999999999</v>
      </c>
      <c r="K245" s="12">
        <f t="shared" si="7"/>
        <v>77600</v>
      </c>
      <c r="L245" s="48"/>
      <c r="M245" s="48"/>
      <c r="N245" s="48"/>
      <c r="O245" s="48"/>
      <c r="P245" s="80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</row>
    <row r="246" spans="1:168" ht="18" customHeight="1" x14ac:dyDescent="0.25">
      <c r="A246" s="37"/>
      <c r="B246" s="23">
        <v>43770</v>
      </c>
      <c r="C246" s="37"/>
      <c r="D246" s="12">
        <v>3547.2039400000003</v>
      </c>
      <c r="E246" s="12">
        <v>13200</v>
      </c>
      <c r="F246" s="37"/>
      <c r="G246" s="12">
        <v>7039.7164000000002</v>
      </c>
      <c r="H246" s="12">
        <v>39300</v>
      </c>
      <c r="I246" s="37"/>
      <c r="J246" s="12">
        <v>12273.9728</v>
      </c>
      <c r="K246" s="12">
        <f t="shared" si="7"/>
        <v>78600</v>
      </c>
      <c r="L246" s="48"/>
      <c r="M246" s="48"/>
      <c r="N246" s="48"/>
      <c r="O246" s="48"/>
      <c r="P246" s="80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</row>
    <row r="247" spans="1:168" ht="18" customHeight="1" x14ac:dyDescent="0.25">
      <c r="A247" s="37"/>
      <c r="B247" s="23">
        <v>43800</v>
      </c>
      <c r="C247" s="37"/>
      <c r="D247" s="12">
        <v>3576.2389200000002</v>
      </c>
      <c r="E247" s="12">
        <v>14100</v>
      </c>
      <c r="F247" s="37"/>
      <c r="G247" s="12">
        <v>7097.3351999999995</v>
      </c>
      <c r="H247" s="12">
        <v>42000</v>
      </c>
      <c r="I247" s="37"/>
      <c r="J247" s="12">
        <v>12374.430399999999</v>
      </c>
      <c r="K247" s="12">
        <f t="shared" si="7"/>
        <v>84000</v>
      </c>
      <c r="L247" s="48"/>
      <c r="M247" s="48"/>
      <c r="N247" s="48"/>
      <c r="O247" s="48"/>
      <c r="P247" s="80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</row>
    <row r="248" spans="1:168" ht="18" customHeight="1" x14ac:dyDescent="0.25">
      <c r="A248" s="37"/>
      <c r="B248" s="23">
        <v>43831</v>
      </c>
      <c r="C248" s="37"/>
      <c r="D248" s="12">
        <v>3579.0022400000003</v>
      </c>
      <c r="E248" s="12">
        <v>14250</v>
      </c>
      <c r="F248" s="37"/>
      <c r="G248" s="12">
        <v>7102.8230000000003</v>
      </c>
      <c r="H248" s="12">
        <v>43050</v>
      </c>
      <c r="I248" s="37"/>
      <c r="J248" s="12">
        <v>12384.001399999999</v>
      </c>
      <c r="K248" s="12">
        <f t="shared" si="7"/>
        <v>86100</v>
      </c>
      <c r="L248" s="48"/>
      <c r="M248" s="48"/>
      <c r="N248" s="48"/>
      <c r="O248" s="48"/>
      <c r="P248" s="80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</row>
    <row r="249" spans="1:168" ht="18" customHeight="1" x14ac:dyDescent="0.25">
      <c r="A249" s="37"/>
      <c r="B249" s="23">
        <v>43862</v>
      </c>
      <c r="C249" s="37"/>
      <c r="D249" s="12">
        <v>3582.8036500000003</v>
      </c>
      <c r="E249" s="12">
        <v>14050</v>
      </c>
      <c r="F249" s="37"/>
      <c r="G249" s="12">
        <v>7110.3667000000005</v>
      </c>
      <c r="H249" s="12">
        <v>42500</v>
      </c>
      <c r="I249" s="37"/>
      <c r="J249" s="12">
        <v>12397.153700000001</v>
      </c>
      <c r="K249" s="12">
        <f t="shared" si="7"/>
        <v>85000</v>
      </c>
      <c r="L249" s="48"/>
      <c r="M249" s="48"/>
      <c r="N249" s="48"/>
      <c r="O249" s="48"/>
      <c r="P249" s="80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</row>
    <row r="250" spans="1:168" ht="18" customHeight="1" x14ac:dyDescent="0.25">
      <c r="A250" s="37"/>
      <c r="B250" s="23">
        <v>43891</v>
      </c>
      <c r="C250" s="37"/>
      <c r="D250" s="12">
        <v>3602.8499499999998</v>
      </c>
      <c r="E250" s="12">
        <v>14050</v>
      </c>
      <c r="F250" s="37"/>
      <c r="G250" s="12">
        <v>7150.15</v>
      </c>
      <c r="H250" s="12">
        <v>42400</v>
      </c>
      <c r="I250" s="37"/>
      <c r="J250" s="12">
        <v>12466.517</v>
      </c>
      <c r="K250" s="12">
        <f t="shared" ref="K250:K263" si="8">+H250*2</f>
        <v>84800</v>
      </c>
      <c r="L250" s="48"/>
      <c r="M250" s="48"/>
      <c r="N250" s="48"/>
      <c r="O250" s="48"/>
      <c r="P250" s="80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</row>
    <row r="251" spans="1:168" ht="18" customHeight="1" x14ac:dyDescent="0.25">
      <c r="A251" s="37"/>
      <c r="B251" s="23">
        <v>43922</v>
      </c>
      <c r="C251" s="37"/>
      <c r="D251" s="12">
        <v>1691.5774500000002</v>
      </c>
      <c r="E251" s="12">
        <v>13400</v>
      </c>
      <c r="F251" s="37"/>
      <c r="G251" s="12">
        <v>5083.4970000000003</v>
      </c>
      <c r="H251" s="12">
        <v>40900</v>
      </c>
      <c r="I251" s="37"/>
      <c r="J251" s="12">
        <v>10166.994000000001</v>
      </c>
      <c r="K251" s="12">
        <f t="shared" si="8"/>
        <v>81800</v>
      </c>
      <c r="L251" s="48"/>
      <c r="M251" s="48"/>
      <c r="N251" s="48"/>
      <c r="O251" s="48"/>
      <c r="P251" s="80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</row>
    <row r="252" spans="1:168" ht="18" customHeight="1" x14ac:dyDescent="0.25">
      <c r="A252" s="37"/>
      <c r="B252" s="23">
        <v>43952</v>
      </c>
      <c r="C252" s="37"/>
      <c r="D252" s="12">
        <v>1707.2934400000001</v>
      </c>
      <c r="E252" s="12">
        <v>13650</v>
      </c>
      <c r="F252" s="37"/>
      <c r="G252" s="12">
        <v>5130.7264000000005</v>
      </c>
      <c r="H252" s="12">
        <v>42850</v>
      </c>
      <c r="I252" s="37"/>
      <c r="J252" s="12">
        <v>10261.452800000001</v>
      </c>
      <c r="K252" s="12">
        <f t="shared" si="8"/>
        <v>85700</v>
      </c>
      <c r="L252" s="48"/>
      <c r="M252" s="48"/>
      <c r="N252" s="48"/>
      <c r="O252" s="48"/>
      <c r="P252" s="80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</row>
    <row r="253" spans="1:168" ht="18" customHeight="1" x14ac:dyDescent="0.25">
      <c r="A253" s="37"/>
      <c r="B253" s="23">
        <v>43983</v>
      </c>
      <c r="C253" s="37"/>
      <c r="D253" s="12">
        <v>1714.5348000000001</v>
      </c>
      <c r="E253" s="12">
        <v>13650</v>
      </c>
      <c r="F253" s="37"/>
      <c r="G253" s="12">
        <v>5152.4880000000003</v>
      </c>
      <c r="H253" s="12">
        <v>43000</v>
      </c>
      <c r="I253" s="37"/>
      <c r="J253" s="12">
        <v>10304.976000000001</v>
      </c>
      <c r="K253" s="12">
        <f t="shared" si="8"/>
        <v>86000</v>
      </c>
      <c r="L253" s="48"/>
      <c r="M253" s="48"/>
      <c r="N253" s="48"/>
      <c r="O253" s="48"/>
      <c r="P253" s="80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</row>
    <row r="254" spans="1:168" ht="18" customHeight="1" x14ac:dyDescent="0.25">
      <c r="A254" s="37"/>
      <c r="B254" s="23">
        <v>44013</v>
      </c>
      <c r="C254" s="37"/>
      <c r="D254" s="12">
        <v>1710.8369200000002</v>
      </c>
      <c r="E254" s="12">
        <v>14200</v>
      </c>
      <c r="F254" s="37"/>
      <c r="G254" s="12">
        <v>5141.3752000000004</v>
      </c>
      <c r="H254" s="12">
        <v>44550</v>
      </c>
      <c r="I254" s="37"/>
      <c r="J254" s="12">
        <v>10282.750400000001</v>
      </c>
      <c r="K254" s="12">
        <f t="shared" si="8"/>
        <v>89100</v>
      </c>
      <c r="L254" s="48"/>
      <c r="M254" s="48"/>
      <c r="N254" s="48"/>
      <c r="O254" s="48"/>
      <c r="P254" s="80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</row>
    <row r="255" spans="1:168" ht="18" customHeight="1" x14ac:dyDescent="0.25">
      <c r="A255" s="37"/>
      <c r="B255" s="23">
        <v>44044</v>
      </c>
      <c r="C255" s="37"/>
      <c r="D255" s="12">
        <v>1701.20622</v>
      </c>
      <c r="E255" s="12">
        <v>13900</v>
      </c>
      <c r="F255" s="37"/>
      <c r="G255" s="12">
        <v>5112.4331999999995</v>
      </c>
      <c r="H255" s="12">
        <v>43650</v>
      </c>
      <c r="I255" s="37"/>
      <c r="J255" s="12">
        <v>10224.866399999999</v>
      </c>
      <c r="K255" s="12">
        <f t="shared" si="8"/>
        <v>87300</v>
      </c>
      <c r="L255" s="48"/>
      <c r="M255" s="48"/>
      <c r="N255" s="48"/>
      <c r="O255" s="48"/>
      <c r="P255" s="80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</row>
    <row r="256" spans="1:168" ht="18" customHeight="1" x14ac:dyDescent="0.25">
      <c r="A256" s="37"/>
      <c r="B256" s="23">
        <v>44075</v>
      </c>
      <c r="C256" s="37"/>
      <c r="D256" s="12">
        <v>1697.5257100000001</v>
      </c>
      <c r="E256" s="12">
        <v>14050</v>
      </c>
      <c r="F256" s="37"/>
      <c r="G256" s="12">
        <v>5101.3726000000006</v>
      </c>
      <c r="H256" s="12">
        <v>44150</v>
      </c>
      <c r="I256" s="37"/>
      <c r="J256" s="12">
        <v>10202.745200000001</v>
      </c>
      <c r="K256" s="12">
        <f t="shared" si="8"/>
        <v>88300</v>
      </c>
      <c r="L256" s="48"/>
      <c r="M256" s="48"/>
      <c r="N256" s="48"/>
      <c r="O256" s="48"/>
      <c r="P256" s="80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</row>
    <row r="257" spans="1:168" ht="18" customHeight="1" x14ac:dyDescent="0.25">
      <c r="A257" s="37"/>
      <c r="B257" s="23">
        <v>44105</v>
      </c>
      <c r="C257" s="37"/>
      <c r="D257" s="12">
        <v>1698.7088000000001</v>
      </c>
      <c r="E257" s="12">
        <v>14000</v>
      </c>
      <c r="F257" s="37"/>
      <c r="G257" s="12">
        <v>5104.9279999999999</v>
      </c>
      <c r="H257" s="12">
        <v>43950</v>
      </c>
      <c r="I257" s="37"/>
      <c r="J257" s="12">
        <v>10209.856</v>
      </c>
      <c r="K257" s="12">
        <f t="shared" si="8"/>
        <v>87900</v>
      </c>
      <c r="L257" s="48"/>
      <c r="M257" s="48"/>
      <c r="N257" s="48"/>
      <c r="O257" s="48"/>
      <c r="P257" s="80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</row>
    <row r="258" spans="1:168" ht="18" customHeight="1" x14ac:dyDescent="0.25">
      <c r="A258" s="37"/>
      <c r="B258" s="23">
        <v>44136</v>
      </c>
      <c r="C258" s="37"/>
      <c r="D258" s="12">
        <v>1706.18948</v>
      </c>
      <c r="E258" s="12">
        <v>14300</v>
      </c>
      <c r="F258" s="37"/>
      <c r="G258" s="12">
        <v>5127.4088000000002</v>
      </c>
      <c r="H258" s="12">
        <v>44950</v>
      </c>
      <c r="I258" s="37"/>
      <c r="J258" s="12">
        <v>10254.8176</v>
      </c>
      <c r="K258" s="12">
        <f t="shared" si="8"/>
        <v>89900</v>
      </c>
      <c r="L258" s="48"/>
      <c r="M258" s="48"/>
      <c r="N258" s="48"/>
      <c r="O258" s="48"/>
      <c r="P258" s="80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</row>
    <row r="259" spans="1:168" ht="18" customHeight="1" x14ac:dyDescent="0.25">
      <c r="A259" s="37"/>
      <c r="B259" s="23">
        <v>44166</v>
      </c>
      <c r="C259" s="37"/>
      <c r="D259" s="12">
        <v>1716.6906100000001</v>
      </c>
      <c r="E259" s="12">
        <v>14400</v>
      </c>
      <c r="F259" s="37"/>
      <c r="G259" s="12">
        <v>5158.9665999999997</v>
      </c>
      <c r="H259" s="12">
        <v>45100</v>
      </c>
      <c r="I259" s="37"/>
      <c r="J259" s="12">
        <v>10317.933199999999</v>
      </c>
      <c r="K259" s="12">
        <f t="shared" si="8"/>
        <v>90200</v>
      </c>
      <c r="L259" s="48"/>
      <c r="M259" s="48"/>
      <c r="N259" s="48"/>
      <c r="O259" s="48"/>
      <c r="P259" s="80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</row>
    <row r="260" spans="1:168" ht="18" customHeight="1" x14ac:dyDescent="0.25">
      <c r="A260" s="37"/>
      <c r="B260" s="23">
        <v>44197</v>
      </c>
      <c r="C260" s="37"/>
      <c r="D260" s="12">
        <v>1712.7881500000001</v>
      </c>
      <c r="E260" s="12">
        <v>14650</v>
      </c>
      <c r="F260" s="37"/>
      <c r="G260" s="12">
        <v>5147.2390000000005</v>
      </c>
      <c r="H260" s="12">
        <v>45850</v>
      </c>
      <c r="I260" s="37"/>
      <c r="J260" s="12">
        <v>10294.478000000001</v>
      </c>
      <c r="K260" s="12">
        <f t="shared" si="8"/>
        <v>91700</v>
      </c>
      <c r="L260" s="48"/>
      <c r="M260" s="48"/>
      <c r="N260" s="48"/>
      <c r="O260" s="48"/>
      <c r="P260" s="80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</row>
    <row r="261" spans="1:168" ht="18" customHeight="1" x14ac:dyDescent="0.25">
      <c r="A261" s="37"/>
      <c r="B261" s="23">
        <v>44228</v>
      </c>
      <c r="C261" s="37"/>
      <c r="D261" s="12">
        <v>1708.5575900000001</v>
      </c>
      <c r="E261" s="12">
        <v>16850</v>
      </c>
      <c r="F261" s="37"/>
      <c r="G261" s="12">
        <v>5134.5254000000004</v>
      </c>
      <c r="H261" s="12">
        <v>52650</v>
      </c>
      <c r="I261" s="37"/>
      <c r="J261" s="12">
        <v>10269.050800000001</v>
      </c>
      <c r="K261" s="12">
        <f t="shared" si="8"/>
        <v>105300</v>
      </c>
      <c r="L261" s="48"/>
      <c r="M261" s="48"/>
      <c r="N261" s="48"/>
      <c r="O261" s="48"/>
      <c r="P261" s="80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</row>
    <row r="262" spans="1:168" ht="18" customHeight="1" x14ac:dyDescent="0.25">
      <c r="A262" s="37"/>
      <c r="B262" s="23">
        <v>44256</v>
      </c>
      <c r="C262" s="37"/>
      <c r="D262" s="12">
        <v>1712.92904</v>
      </c>
      <c r="E262" s="12">
        <v>16700</v>
      </c>
      <c r="F262" s="37"/>
      <c r="G262" s="12">
        <v>5147.6623999999993</v>
      </c>
      <c r="H262" s="12">
        <v>52050</v>
      </c>
      <c r="I262" s="37"/>
      <c r="J262" s="12">
        <v>10295.324799999999</v>
      </c>
      <c r="K262" s="12">
        <f t="shared" si="8"/>
        <v>104100</v>
      </c>
      <c r="L262" s="48"/>
      <c r="M262" s="48"/>
      <c r="N262" s="48"/>
      <c r="O262" s="48"/>
      <c r="P262" s="80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</row>
    <row r="263" spans="1:168" ht="18" customHeight="1" x14ac:dyDescent="0.25">
      <c r="A263" s="37"/>
      <c r="B263" s="23">
        <v>44287</v>
      </c>
      <c r="C263" s="37"/>
      <c r="D263" s="12">
        <v>1714.9034299999998</v>
      </c>
      <c r="E263" s="12">
        <v>17000</v>
      </c>
      <c r="F263" s="37"/>
      <c r="G263" s="12">
        <v>5153.5957999999991</v>
      </c>
      <c r="H263" s="12">
        <v>53050</v>
      </c>
      <c r="I263" s="37"/>
      <c r="J263" s="12">
        <v>10307.191599999998</v>
      </c>
      <c r="K263" s="12">
        <f t="shared" si="8"/>
        <v>106100</v>
      </c>
      <c r="L263" s="48"/>
      <c r="M263" s="48"/>
      <c r="N263" s="48"/>
      <c r="O263" s="48"/>
      <c r="P263" s="80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</row>
    <row r="264" spans="1:168" ht="18" customHeight="1" x14ac:dyDescent="0.25">
      <c r="A264" s="37"/>
      <c r="B264" s="23">
        <v>44317</v>
      </c>
      <c r="C264" s="37"/>
      <c r="D264" s="12">
        <v>1722.6330800000001</v>
      </c>
      <c r="E264" s="12"/>
      <c r="F264" s="37"/>
      <c r="G264" s="12">
        <v>5176.8248000000003</v>
      </c>
      <c r="H264" s="12"/>
      <c r="I264" s="37"/>
      <c r="J264" s="12">
        <v>10353.649600000001</v>
      </c>
      <c r="K264" s="12"/>
      <c r="L264" s="48"/>
      <c r="M264" s="48"/>
      <c r="N264" s="48"/>
      <c r="O264" s="48"/>
      <c r="P264" s="80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</row>
    <row r="265" spans="1:168" ht="18" customHeight="1" x14ac:dyDescent="0.25">
      <c r="A265" s="37"/>
      <c r="B265" s="23">
        <v>44348</v>
      </c>
      <c r="C265" s="37"/>
      <c r="D265" s="12">
        <v>1727.65687</v>
      </c>
      <c r="E265" s="12"/>
      <c r="F265" s="37"/>
      <c r="G265" s="12">
        <v>5191.9222</v>
      </c>
      <c r="H265" s="12"/>
      <c r="I265" s="37"/>
      <c r="J265" s="12">
        <v>10383.8444</v>
      </c>
      <c r="K265" s="12"/>
      <c r="L265" s="48"/>
      <c r="M265" s="48"/>
      <c r="N265" s="48"/>
      <c r="O265" s="48"/>
      <c r="P265" s="80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</row>
    <row r="266" spans="1:168" ht="8.25" customHeight="1" x14ac:dyDescent="0.25">
      <c r="A266" s="37"/>
      <c r="B266" s="60"/>
      <c r="C266" s="37"/>
      <c r="D266" s="60"/>
      <c r="E266" s="61"/>
      <c r="F266" s="37"/>
      <c r="G266" s="45"/>
      <c r="I266" s="37"/>
    </row>
    <row r="267" spans="1:168" ht="18.600000000000001" customHeight="1" x14ac:dyDescent="0.25">
      <c r="A267" s="37"/>
      <c r="B267" s="62" t="s">
        <v>1</v>
      </c>
      <c r="C267" s="37"/>
      <c r="F267" s="37"/>
      <c r="G267" s="63"/>
      <c r="I267" s="37">
        <v>7257.64</v>
      </c>
    </row>
    <row r="268" spans="1:168" ht="18.600000000000001" customHeight="1" x14ac:dyDescent="0.25">
      <c r="B268" s="64" t="s">
        <v>69</v>
      </c>
      <c r="C268" s="37"/>
      <c r="I268" s="37"/>
    </row>
    <row r="269" spans="1:168" ht="54.6" customHeight="1" x14ac:dyDescent="0.2">
      <c r="B269" s="101" t="s">
        <v>70</v>
      </c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1:168" ht="18.600000000000001" customHeight="1" x14ac:dyDescent="0.25">
      <c r="B270" s="65" t="s">
        <v>66</v>
      </c>
      <c r="C270" s="37"/>
    </row>
    <row r="271" spans="1:168" ht="18.600000000000001" customHeight="1" x14ac:dyDescent="0.2">
      <c r="B271" s="66" t="s">
        <v>67</v>
      </c>
    </row>
    <row r="272" spans="1:168" ht="18.600000000000001" customHeight="1" x14ac:dyDescent="0.2">
      <c r="B272" s="66" t="s">
        <v>29</v>
      </c>
    </row>
    <row r="273" spans="2:2" ht="18.600000000000001" customHeight="1" x14ac:dyDescent="0.2">
      <c r="B273" s="66"/>
    </row>
    <row r="274" spans="2:2" ht="18.600000000000001" customHeight="1" x14ac:dyDescent="0.2">
      <c r="B274" s="66"/>
    </row>
  </sheetData>
  <mergeCells count="1">
    <mergeCell ref="B269:K269"/>
  </mergeCells>
  <phoneticPr fontId="0" type="noConversion"/>
  <pageMargins left="0.75" right="0.75" top="1" bottom="1" header="0" footer="0"/>
  <pageSetup paperSize="1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799"/>
  <sheetViews>
    <sheetView showGridLines="0" tabSelected="1" zoomScale="55" zoomScaleNormal="55" workbookViewId="0">
      <selection activeCell="V11" sqref="V11"/>
    </sheetView>
  </sheetViews>
  <sheetFormatPr baseColWidth="10" defaultColWidth="3" defaultRowHeight="18" customHeight="1" outlineLevelRow="1" x14ac:dyDescent="0.2"/>
  <cols>
    <col min="1" max="1" width="1.140625" style="48" customWidth="1"/>
    <col min="2" max="2" width="16.5703125" style="48" customWidth="1"/>
    <col min="3" max="3" width="1.140625" style="48" customWidth="1"/>
    <col min="4" max="4" width="21.28515625" style="48" customWidth="1"/>
    <col min="5" max="5" width="24.140625" style="48" customWidth="1"/>
    <col min="6" max="6" width="24.42578125" style="48" customWidth="1"/>
    <col min="7" max="7" width="22" style="48" customWidth="1"/>
    <col min="8" max="9" width="22.85546875" style="48" customWidth="1"/>
    <col min="10" max="10" width="26.5703125" style="48" customWidth="1"/>
    <col min="11" max="11" width="5.5703125" style="46" customWidth="1"/>
    <col min="12" max="12" width="48" style="46" bestFit="1" customWidth="1"/>
    <col min="13" max="14" width="3" style="46" customWidth="1"/>
    <col min="15" max="15" width="16.42578125" style="46" customWidth="1"/>
    <col min="16" max="147" width="3" style="46" customWidth="1"/>
    <col min="148" max="16384" width="3" style="48"/>
  </cols>
  <sheetData>
    <row r="1" spans="1:147" ht="18" customHeight="1" x14ac:dyDescent="0.25">
      <c r="A1" s="37"/>
      <c r="B1" s="37"/>
      <c r="C1" s="37"/>
      <c r="D1" s="37"/>
      <c r="E1" s="53" t="s">
        <v>55</v>
      </c>
      <c r="F1" s="37"/>
      <c r="G1" s="54"/>
      <c r="H1" s="54"/>
      <c r="I1" s="54"/>
      <c r="J1" s="54"/>
    </row>
    <row r="2" spans="1:147" ht="18" customHeight="1" x14ac:dyDescent="0.25">
      <c r="A2" s="37"/>
      <c r="B2" s="37"/>
      <c r="C2" s="37"/>
      <c r="D2" s="37"/>
      <c r="E2" s="83" t="s">
        <v>54</v>
      </c>
      <c r="F2" s="37"/>
      <c r="G2" s="54"/>
      <c r="H2" s="54"/>
      <c r="I2" s="54"/>
      <c r="J2" s="54"/>
    </row>
    <row r="3" spans="1:147" ht="18" customHeight="1" x14ac:dyDescent="0.25">
      <c r="A3" s="37"/>
      <c r="B3" s="37"/>
      <c r="C3" s="37"/>
      <c r="D3" s="37"/>
      <c r="E3" s="83" t="s">
        <v>53</v>
      </c>
      <c r="F3" s="37"/>
      <c r="G3" s="54"/>
      <c r="H3" s="54"/>
      <c r="I3" s="54"/>
      <c r="J3" s="54"/>
    </row>
    <row r="4" spans="1:147" ht="18" customHeight="1" x14ac:dyDescent="0.25">
      <c r="A4" s="37"/>
      <c r="B4" s="37"/>
      <c r="C4" s="37"/>
      <c r="D4" s="37"/>
      <c r="E4" s="83" t="s">
        <v>57</v>
      </c>
      <c r="F4" s="37"/>
      <c r="G4" s="54"/>
      <c r="H4" s="54"/>
      <c r="I4" s="54"/>
      <c r="J4" s="54"/>
    </row>
    <row r="5" spans="1:147" ht="18" customHeight="1" x14ac:dyDescent="0.25">
      <c r="A5" s="37"/>
      <c r="B5" s="37"/>
      <c r="C5" s="37"/>
      <c r="D5" s="37"/>
      <c r="E5" s="55" t="s">
        <v>58</v>
      </c>
      <c r="F5" s="37"/>
      <c r="G5" s="54"/>
      <c r="H5" s="54"/>
      <c r="I5" s="54"/>
      <c r="J5" s="54"/>
    </row>
    <row r="6" spans="1:147" ht="18" customHeight="1" x14ac:dyDescent="0.25">
      <c r="A6" s="37"/>
      <c r="B6" s="37"/>
      <c r="C6" s="37"/>
      <c r="D6" s="37"/>
      <c r="E6" s="55"/>
      <c r="F6" s="37"/>
      <c r="G6" s="54"/>
      <c r="H6" s="54"/>
      <c r="I6" s="54"/>
      <c r="J6" s="54"/>
    </row>
    <row r="7" spans="1:147" s="46" customFormat="1" ht="18" customHeight="1" x14ac:dyDescent="0.25">
      <c r="B7" s="37"/>
      <c r="C7" s="37"/>
      <c r="D7" s="37"/>
      <c r="F7" s="37"/>
      <c r="G7" s="56" t="s">
        <v>32</v>
      </c>
      <c r="H7" s="37"/>
      <c r="I7" s="37"/>
      <c r="J7" s="37"/>
    </row>
    <row r="8" spans="1:147" s="46" customFormat="1" ht="18" customHeight="1" x14ac:dyDescent="0.25">
      <c r="B8" s="37"/>
      <c r="C8" s="37"/>
      <c r="D8" s="37"/>
      <c r="F8" s="37"/>
      <c r="G8" s="54"/>
      <c r="H8" s="54"/>
      <c r="I8" s="54"/>
      <c r="J8" s="54"/>
    </row>
    <row r="9" spans="1:147" s="50" customFormat="1" ht="18" customHeight="1" x14ac:dyDescent="0.25">
      <c r="A9" s="46"/>
      <c r="B9" s="37"/>
      <c r="C9" s="11"/>
      <c r="D9" s="16"/>
      <c r="E9" s="16"/>
      <c r="F9" s="16"/>
      <c r="G9" s="16"/>
      <c r="H9" s="16"/>
      <c r="I9" s="16"/>
      <c r="J9" s="16"/>
      <c r="K9" s="9"/>
      <c r="L9" s="27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</row>
    <row r="10" spans="1:147" ht="18" customHeight="1" x14ac:dyDescent="0.25">
      <c r="A10" s="46"/>
      <c r="B10" s="37"/>
      <c r="C10" s="37"/>
      <c r="D10" s="17"/>
      <c r="E10" s="17"/>
      <c r="F10" s="18"/>
      <c r="G10" s="18" t="s">
        <v>26</v>
      </c>
      <c r="H10" s="18"/>
      <c r="I10" s="18"/>
      <c r="J10" s="19"/>
      <c r="K10" s="9"/>
      <c r="L10" s="19" t="s">
        <v>62</v>
      </c>
    </row>
    <row r="11" spans="1:147" s="51" customFormat="1" ht="18" customHeight="1" x14ac:dyDescent="0.25">
      <c r="A11" s="46"/>
      <c r="B11" s="37"/>
      <c r="C11" s="37"/>
      <c r="D11" s="20" t="s">
        <v>51</v>
      </c>
      <c r="E11" s="20" t="s">
        <v>3</v>
      </c>
      <c r="F11" s="20" t="s">
        <v>4</v>
      </c>
      <c r="G11" s="20" t="s">
        <v>13</v>
      </c>
      <c r="H11" s="20" t="s">
        <v>14</v>
      </c>
      <c r="I11" s="20" t="s">
        <v>38</v>
      </c>
      <c r="J11" s="20" t="s">
        <v>15</v>
      </c>
      <c r="K11" s="9"/>
      <c r="L11" s="20" t="s">
        <v>38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</row>
    <row r="12" spans="1:147" s="51" customFormat="1" ht="18" customHeight="1" x14ac:dyDescent="0.25">
      <c r="A12" s="46"/>
      <c r="B12" s="37"/>
      <c r="C12" s="37"/>
      <c r="D12" s="21" t="s">
        <v>50</v>
      </c>
      <c r="E12" s="21" t="s">
        <v>6</v>
      </c>
      <c r="F12" s="21" t="s">
        <v>6</v>
      </c>
      <c r="G12" s="21" t="s">
        <v>16</v>
      </c>
      <c r="H12" s="21" t="s">
        <v>7</v>
      </c>
      <c r="I12" s="21" t="s">
        <v>7</v>
      </c>
      <c r="J12" s="21" t="s">
        <v>2</v>
      </c>
      <c r="K12" s="9"/>
      <c r="L12" s="21" t="s">
        <v>39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</row>
    <row r="13" spans="1:147" ht="18" hidden="1" customHeight="1" outlineLevel="1" x14ac:dyDescent="0.25">
      <c r="A13" s="46"/>
      <c r="B13" s="22">
        <v>36526</v>
      </c>
      <c r="C13" s="37"/>
      <c r="D13" s="12"/>
      <c r="E13" s="12">
        <v>4504.62</v>
      </c>
      <c r="F13" s="12">
        <v>5537.78</v>
      </c>
      <c r="G13" s="12">
        <v>4982.6267000000007</v>
      </c>
      <c r="H13" s="12"/>
      <c r="I13" s="12"/>
      <c r="J13" s="12">
        <v>1715.4960000000001</v>
      </c>
      <c r="K13" s="9"/>
      <c r="L13" s="12" t="s">
        <v>40</v>
      </c>
    </row>
    <row r="14" spans="1:147" ht="18" hidden="1" customHeight="1" outlineLevel="1" x14ac:dyDescent="0.25">
      <c r="A14" s="46"/>
      <c r="B14" s="23">
        <v>36558</v>
      </c>
      <c r="C14" s="37"/>
      <c r="D14" s="12"/>
      <c r="E14" s="12">
        <v>4504.62</v>
      </c>
      <c r="F14" s="12">
        <v>5537.78</v>
      </c>
      <c r="G14" s="12">
        <v>4982.6267000000007</v>
      </c>
      <c r="H14" s="13" t="s">
        <v>12</v>
      </c>
      <c r="I14" s="13"/>
      <c r="J14" s="12">
        <v>1723.1280000000002</v>
      </c>
      <c r="K14" s="9"/>
      <c r="L14" s="12" t="s">
        <v>40</v>
      </c>
    </row>
    <row r="15" spans="1:147" ht="18" hidden="1" customHeight="1" outlineLevel="1" x14ac:dyDescent="0.25">
      <c r="A15" s="46"/>
      <c r="B15" s="23">
        <v>36590</v>
      </c>
      <c r="C15" s="37"/>
      <c r="D15" s="12"/>
      <c r="E15" s="12">
        <v>4504.62</v>
      </c>
      <c r="F15" s="12">
        <v>5537.78</v>
      </c>
      <c r="G15" s="12">
        <v>5104.7507999999998</v>
      </c>
      <c r="H15" s="13" t="s">
        <v>17</v>
      </c>
      <c r="I15" s="13"/>
      <c r="J15" s="12">
        <v>1739.848</v>
      </c>
      <c r="K15" s="9"/>
      <c r="L15" s="12" t="s">
        <v>40</v>
      </c>
    </row>
    <row r="16" spans="1:147" ht="18" hidden="1" customHeight="1" outlineLevel="1" x14ac:dyDescent="0.25">
      <c r="A16" s="46"/>
      <c r="B16" s="23">
        <v>36622</v>
      </c>
      <c r="C16" s="37"/>
      <c r="D16" s="12"/>
      <c r="E16" s="12">
        <v>4549.01</v>
      </c>
      <c r="F16" s="12">
        <v>5537.78</v>
      </c>
      <c r="G16" s="12">
        <v>5793.9215399999994</v>
      </c>
      <c r="H16" s="13" t="s">
        <v>18</v>
      </c>
      <c r="I16" s="13"/>
      <c r="J16" s="12">
        <v>1750.48</v>
      </c>
      <c r="K16" s="9"/>
      <c r="L16" s="12" t="s">
        <v>40</v>
      </c>
    </row>
    <row r="17" spans="1:12" ht="18" hidden="1" customHeight="1" outlineLevel="1" x14ac:dyDescent="0.25">
      <c r="A17" s="46"/>
      <c r="B17" s="23">
        <v>36654</v>
      </c>
      <c r="C17" s="37"/>
      <c r="D17" s="12"/>
      <c r="E17" s="12">
        <v>5122.49</v>
      </c>
      <c r="F17" s="12">
        <v>5537.78</v>
      </c>
      <c r="G17" s="12">
        <v>5793.9215399999994</v>
      </c>
      <c r="H17" s="13" t="s">
        <v>0</v>
      </c>
      <c r="I17" s="13"/>
      <c r="J17" s="12">
        <v>1764.7440000000001</v>
      </c>
      <c r="K17" s="9"/>
      <c r="L17" s="12" t="s">
        <v>40</v>
      </c>
    </row>
    <row r="18" spans="1:12" ht="18" hidden="1" customHeight="1" outlineLevel="1" x14ac:dyDescent="0.25">
      <c r="A18" s="46"/>
      <c r="B18" s="23">
        <v>36686</v>
      </c>
      <c r="C18" s="37"/>
      <c r="D18" s="12"/>
      <c r="E18" s="12">
        <v>5122.49</v>
      </c>
      <c r="F18" s="12">
        <v>5537.78</v>
      </c>
      <c r="G18" s="12">
        <v>5793.9215399999994</v>
      </c>
      <c r="H18" s="13" t="s">
        <v>11</v>
      </c>
      <c r="I18" s="13"/>
      <c r="J18" s="12">
        <v>1781.78</v>
      </c>
      <c r="K18" s="9"/>
      <c r="L18" s="12" t="s">
        <v>40</v>
      </c>
    </row>
    <row r="19" spans="1:12" ht="18" hidden="1" customHeight="1" outlineLevel="1" x14ac:dyDescent="0.25">
      <c r="A19" s="46"/>
      <c r="B19" s="23">
        <v>36718</v>
      </c>
      <c r="C19" s="37"/>
      <c r="D19" s="12"/>
      <c r="E19" s="12">
        <v>5122.49</v>
      </c>
      <c r="F19" s="12">
        <v>5537.78</v>
      </c>
      <c r="G19" s="12">
        <v>5793.9215399999994</v>
      </c>
      <c r="H19" s="13" t="s">
        <v>19</v>
      </c>
      <c r="I19" s="13"/>
      <c r="J19" s="12">
        <v>1790.2190000000001</v>
      </c>
      <c r="K19" s="9"/>
      <c r="L19" s="12" t="s">
        <v>40</v>
      </c>
    </row>
    <row r="20" spans="1:12" ht="18" hidden="1" customHeight="1" outlineLevel="1" x14ac:dyDescent="0.25">
      <c r="A20" s="46"/>
      <c r="B20" s="23">
        <v>36750</v>
      </c>
      <c r="C20" s="37"/>
      <c r="D20" s="12"/>
      <c r="E20" s="12">
        <v>5392.32</v>
      </c>
      <c r="F20" s="12">
        <v>5537.78</v>
      </c>
      <c r="G20" s="12">
        <v>5793.9215399999994</v>
      </c>
      <c r="H20" s="12">
        <v>6268.16</v>
      </c>
      <c r="I20" s="12"/>
      <c r="J20" s="12">
        <v>1799.9740000000002</v>
      </c>
      <c r="K20" s="9"/>
      <c r="L20" s="12" t="s">
        <v>40</v>
      </c>
    </row>
    <row r="21" spans="1:12" ht="18" hidden="1" customHeight="1" outlineLevel="1" x14ac:dyDescent="0.25">
      <c r="A21" s="46"/>
      <c r="B21" s="23">
        <v>36782</v>
      </c>
      <c r="C21" s="37"/>
      <c r="D21" s="12"/>
      <c r="E21" s="12">
        <v>5392.32</v>
      </c>
      <c r="F21" s="12">
        <v>5537.78</v>
      </c>
      <c r="G21" s="12">
        <v>6155.9125000000004</v>
      </c>
      <c r="H21" s="12">
        <v>6268.16</v>
      </c>
      <c r="I21" s="12"/>
      <c r="J21" s="12">
        <v>1813.8520000000001</v>
      </c>
      <c r="K21" s="9"/>
      <c r="L21" s="12" t="s">
        <v>40</v>
      </c>
    </row>
    <row r="22" spans="1:12" ht="18" hidden="1" customHeight="1" outlineLevel="1" x14ac:dyDescent="0.25">
      <c r="A22" s="46"/>
      <c r="B22" s="23">
        <v>36814</v>
      </c>
      <c r="C22" s="37"/>
      <c r="D22" s="12"/>
      <c r="E22" s="12">
        <v>5425.63</v>
      </c>
      <c r="F22" s="12">
        <v>5725.74</v>
      </c>
      <c r="G22" s="12">
        <v>7053.2423199999994</v>
      </c>
      <c r="H22" s="12">
        <v>6268.16</v>
      </c>
      <c r="I22" s="12"/>
      <c r="J22" s="12">
        <v>1822.87</v>
      </c>
      <c r="K22" s="9"/>
      <c r="L22" s="12" t="s">
        <v>40</v>
      </c>
    </row>
    <row r="23" spans="1:12" ht="18" hidden="1" customHeight="1" outlineLevel="1" x14ac:dyDescent="0.25">
      <c r="A23" s="46"/>
      <c r="B23" s="23">
        <v>36846</v>
      </c>
      <c r="C23" s="37"/>
      <c r="D23" s="12"/>
      <c r="E23" s="12">
        <v>6111.95</v>
      </c>
      <c r="F23" s="12">
        <v>6042.32</v>
      </c>
      <c r="G23" s="12">
        <v>7053.2423199999994</v>
      </c>
      <c r="H23" s="12">
        <v>6268.16</v>
      </c>
      <c r="I23" s="12"/>
      <c r="J23" s="12">
        <v>1834.66</v>
      </c>
      <c r="K23" s="9"/>
      <c r="L23" s="12" t="s">
        <v>40</v>
      </c>
    </row>
    <row r="24" spans="1:12" ht="18" hidden="1" customHeight="1" outlineLevel="1" x14ac:dyDescent="0.25">
      <c r="A24" s="46"/>
      <c r="B24" s="23">
        <v>36878</v>
      </c>
      <c r="C24" s="37"/>
      <c r="D24" s="12"/>
      <c r="E24" s="12">
        <v>6111.95</v>
      </c>
      <c r="F24" s="12">
        <v>6337.78</v>
      </c>
      <c r="G24" s="12">
        <v>7053.2423199999994</v>
      </c>
      <c r="H24" s="12">
        <v>6268.16</v>
      </c>
      <c r="I24" s="12"/>
      <c r="J24" s="12">
        <v>1850.5030000000002</v>
      </c>
      <c r="K24" s="9"/>
      <c r="L24" s="12" t="s">
        <v>40</v>
      </c>
    </row>
    <row r="25" spans="1:12" ht="18" hidden="1" customHeight="1" outlineLevel="1" x14ac:dyDescent="0.25">
      <c r="A25" s="46"/>
      <c r="B25" s="22">
        <v>36910</v>
      </c>
      <c r="C25" s="37"/>
      <c r="D25" s="12"/>
      <c r="E25" s="12">
        <v>6111.95</v>
      </c>
      <c r="F25" s="12">
        <v>6337.78</v>
      </c>
      <c r="G25" s="12">
        <v>7053.2423199999994</v>
      </c>
      <c r="H25" s="12">
        <v>6268.16</v>
      </c>
      <c r="I25" s="12"/>
      <c r="J25" s="12">
        <v>1852.4340000000002</v>
      </c>
      <c r="K25" s="9"/>
      <c r="L25" s="12" t="s">
        <v>40</v>
      </c>
    </row>
    <row r="26" spans="1:12" ht="18" hidden="1" customHeight="1" outlineLevel="1" x14ac:dyDescent="0.25">
      <c r="A26" s="46"/>
      <c r="B26" s="23">
        <v>36942</v>
      </c>
      <c r="C26" s="37"/>
      <c r="D26" s="12"/>
      <c r="E26" s="12">
        <v>6723.11</v>
      </c>
      <c r="F26" s="12">
        <v>6337.78</v>
      </c>
      <c r="G26" s="12">
        <v>7053.2423199999994</v>
      </c>
      <c r="H26" s="12">
        <v>6268.16</v>
      </c>
      <c r="I26" s="12"/>
      <c r="J26" s="12">
        <v>1858.1010000000001</v>
      </c>
      <c r="K26" s="9"/>
      <c r="L26" s="12" t="s">
        <v>40</v>
      </c>
    </row>
    <row r="27" spans="1:12" ht="18" hidden="1" customHeight="1" outlineLevel="1" x14ac:dyDescent="0.25">
      <c r="A27" s="46"/>
      <c r="B27" s="23">
        <v>36974</v>
      </c>
      <c r="C27" s="37"/>
      <c r="D27" s="12"/>
      <c r="E27" s="12">
        <v>6723.11</v>
      </c>
      <c r="F27" s="12">
        <v>6337.78</v>
      </c>
      <c r="G27" s="12">
        <v>7053.25</v>
      </c>
      <c r="H27" s="12">
        <v>6268.16</v>
      </c>
      <c r="I27" s="12"/>
      <c r="J27" s="12">
        <v>1868.7330000000002</v>
      </c>
      <c r="K27" s="9"/>
      <c r="L27" s="12" t="s">
        <v>40</v>
      </c>
    </row>
    <row r="28" spans="1:12" ht="18" hidden="1" customHeight="1" outlineLevel="1" x14ac:dyDescent="0.25">
      <c r="A28" s="46"/>
      <c r="B28" s="23">
        <v>37006</v>
      </c>
      <c r="C28" s="37"/>
      <c r="D28" s="12"/>
      <c r="E28" s="12">
        <v>6723.11</v>
      </c>
      <c r="F28" s="12">
        <v>6337.78</v>
      </c>
      <c r="G28" s="12">
        <v>7713.5410000000011</v>
      </c>
      <c r="H28" s="12">
        <v>6268.16</v>
      </c>
      <c r="I28" s="12"/>
      <c r="J28" s="12">
        <v>1881.155</v>
      </c>
      <c r="K28" s="9"/>
      <c r="L28" s="12" t="s">
        <v>40</v>
      </c>
    </row>
    <row r="29" spans="1:12" ht="18" hidden="1" customHeight="1" outlineLevel="1" x14ac:dyDescent="0.25">
      <c r="A29" s="46"/>
      <c r="B29" s="23">
        <v>37012</v>
      </c>
      <c r="C29" s="37"/>
      <c r="D29" s="12"/>
      <c r="E29" s="12">
        <v>6723.11</v>
      </c>
      <c r="F29" s="12">
        <v>6337.78</v>
      </c>
      <c r="G29" s="12">
        <v>7713.5410000000011</v>
      </c>
      <c r="H29" s="12">
        <v>6268.16</v>
      </c>
      <c r="I29" s="12"/>
      <c r="J29" s="12">
        <v>1892.52</v>
      </c>
      <c r="K29" s="9"/>
      <c r="L29" s="12" t="s">
        <v>40</v>
      </c>
    </row>
    <row r="30" spans="1:12" ht="18" hidden="1" customHeight="1" outlineLevel="1" x14ac:dyDescent="0.25">
      <c r="A30" s="46"/>
      <c r="B30" s="23">
        <v>37043</v>
      </c>
      <c r="C30" s="37"/>
      <c r="D30" s="12"/>
      <c r="E30" s="12">
        <v>6389.5</v>
      </c>
      <c r="F30" s="12">
        <v>6337.78</v>
      </c>
      <c r="G30" s="12">
        <v>7713.5410000000011</v>
      </c>
      <c r="H30" s="12">
        <v>6268.16</v>
      </c>
      <c r="I30" s="12"/>
      <c r="J30" s="12">
        <v>1902.3490000000002</v>
      </c>
      <c r="K30" s="9"/>
      <c r="L30" s="12" t="s">
        <v>40</v>
      </c>
    </row>
    <row r="31" spans="1:12" ht="18" hidden="1" customHeight="1" outlineLevel="1" x14ac:dyDescent="0.25">
      <c r="A31" s="46"/>
      <c r="B31" s="23">
        <v>37073</v>
      </c>
      <c r="C31" s="37"/>
      <c r="D31" s="12"/>
      <c r="E31" s="12">
        <v>6389.5</v>
      </c>
      <c r="F31" s="12">
        <v>6337.78</v>
      </c>
      <c r="G31" s="12">
        <v>6848.4079999999994</v>
      </c>
      <c r="H31" s="12">
        <v>6268.16</v>
      </c>
      <c r="I31" s="12"/>
      <c r="J31" s="12">
        <v>1915.4549999999999</v>
      </c>
      <c r="K31" s="9"/>
      <c r="L31" s="12" t="s">
        <v>40</v>
      </c>
    </row>
    <row r="32" spans="1:12" ht="18" hidden="1" customHeight="1" outlineLevel="1" x14ac:dyDescent="0.25">
      <c r="A32" s="46"/>
      <c r="B32" s="23">
        <v>37104</v>
      </c>
      <c r="C32" s="37"/>
      <c r="D32" s="12"/>
      <c r="E32" s="12">
        <v>6389.5</v>
      </c>
      <c r="F32" s="12">
        <v>6611.68</v>
      </c>
      <c r="G32" s="12">
        <v>6848.4079999999994</v>
      </c>
      <c r="H32" s="12">
        <v>6581.5680000000002</v>
      </c>
      <c r="I32" s="12"/>
      <c r="J32" s="12">
        <v>1928.5260000000001</v>
      </c>
      <c r="K32" s="9"/>
      <c r="L32" s="12" t="s">
        <v>40</v>
      </c>
    </row>
    <row r="33" spans="1:12" ht="18" hidden="1" customHeight="1" outlineLevel="1" x14ac:dyDescent="0.25">
      <c r="A33" s="46"/>
      <c r="B33" s="23">
        <v>37135</v>
      </c>
      <c r="C33" s="37"/>
      <c r="D33" s="12"/>
      <c r="E33" s="12">
        <v>6389.5</v>
      </c>
      <c r="F33" s="12">
        <v>6611.68</v>
      </c>
      <c r="G33" s="12">
        <v>6848.4079999999994</v>
      </c>
      <c r="H33" s="12">
        <v>6581.5680000000002</v>
      </c>
      <c r="I33" s="12"/>
      <c r="J33" s="12">
        <v>1935</v>
      </c>
      <c r="K33" s="9"/>
      <c r="L33" s="12" t="s">
        <v>40</v>
      </c>
    </row>
    <row r="34" spans="1:12" ht="18" hidden="1" customHeight="1" outlineLevel="1" x14ac:dyDescent="0.25">
      <c r="A34" s="46"/>
      <c r="B34" s="23">
        <v>37165</v>
      </c>
      <c r="C34" s="37"/>
      <c r="D34" s="12"/>
      <c r="E34" s="12">
        <v>6592</v>
      </c>
      <c r="F34" s="12">
        <v>6853</v>
      </c>
      <c r="G34" s="12">
        <v>6848.4079999999994</v>
      </c>
      <c r="H34" s="12">
        <v>6581.5680000000002</v>
      </c>
      <c r="I34" s="12"/>
      <c r="J34" s="12">
        <v>1937</v>
      </c>
      <c r="K34" s="9"/>
      <c r="L34" s="12" t="s">
        <v>40</v>
      </c>
    </row>
    <row r="35" spans="1:12" ht="18" hidden="1" customHeight="1" outlineLevel="1" x14ac:dyDescent="0.25">
      <c r="A35" s="46"/>
      <c r="B35" s="23">
        <v>37196</v>
      </c>
      <c r="C35" s="37"/>
      <c r="D35" s="12"/>
      <c r="E35" s="12">
        <v>6591.5</v>
      </c>
      <c r="F35" s="12">
        <v>6852.62</v>
      </c>
      <c r="G35" s="12">
        <v>6848.4079999999994</v>
      </c>
      <c r="H35" s="12">
        <v>7180.467560000001</v>
      </c>
      <c r="I35" s="12"/>
      <c r="J35" s="12">
        <v>1876.538</v>
      </c>
      <c r="K35" s="9"/>
      <c r="L35" s="12">
        <v>5586</v>
      </c>
    </row>
    <row r="36" spans="1:12" ht="18" hidden="1" customHeight="1" outlineLevel="1" x14ac:dyDescent="0.25">
      <c r="A36" s="46"/>
      <c r="B36" s="23">
        <v>37226</v>
      </c>
      <c r="C36" s="37"/>
      <c r="D36" s="12"/>
      <c r="E36" s="12">
        <v>6591.5</v>
      </c>
      <c r="F36" s="12">
        <v>6853</v>
      </c>
      <c r="G36" s="12">
        <v>6848.4079999999994</v>
      </c>
      <c r="H36" s="12">
        <v>7180.467560000001</v>
      </c>
      <c r="I36" s="12"/>
      <c r="J36" s="12">
        <v>1953.229</v>
      </c>
      <c r="K36" s="9"/>
      <c r="L36" s="12">
        <v>5478</v>
      </c>
    </row>
    <row r="37" spans="1:12" ht="18" hidden="1" customHeight="1" outlineLevel="1" x14ac:dyDescent="0.25">
      <c r="A37" s="46"/>
      <c r="B37" s="23">
        <v>37257</v>
      </c>
      <c r="C37" s="37"/>
      <c r="D37" s="14"/>
      <c r="E37" s="14">
        <v>6591.5</v>
      </c>
      <c r="F37" s="14">
        <v>6853</v>
      </c>
      <c r="G37" s="15">
        <v>6848.4079999999994</v>
      </c>
      <c r="H37" s="14">
        <v>7180.467560000001</v>
      </c>
      <c r="I37" s="14"/>
      <c r="J37" s="12">
        <v>1952</v>
      </c>
      <c r="K37" s="9"/>
      <c r="L37" s="12">
        <v>5431</v>
      </c>
    </row>
    <row r="38" spans="1:12" ht="18" hidden="1" customHeight="1" outlineLevel="1" x14ac:dyDescent="0.25">
      <c r="A38" s="46"/>
      <c r="B38" s="23">
        <v>37288</v>
      </c>
      <c r="C38" s="37"/>
      <c r="D38" s="14"/>
      <c r="E38" s="14">
        <v>6591.5</v>
      </c>
      <c r="F38" s="14">
        <v>6853</v>
      </c>
      <c r="G38" s="15">
        <v>6848.4079999999994</v>
      </c>
      <c r="H38" s="14">
        <v>7180.467560000001</v>
      </c>
      <c r="I38" s="14"/>
      <c r="J38" s="12">
        <v>1957</v>
      </c>
      <c r="K38" s="9"/>
      <c r="L38" s="12">
        <v>4603</v>
      </c>
    </row>
    <row r="39" spans="1:12" ht="18" hidden="1" customHeight="1" outlineLevel="1" x14ac:dyDescent="0.25">
      <c r="A39" s="46"/>
      <c r="B39" s="23">
        <v>37316</v>
      </c>
      <c r="C39" s="37"/>
      <c r="D39" s="14"/>
      <c r="E39" s="14">
        <v>6591.5</v>
      </c>
      <c r="F39" s="14">
        <v>7614</v>
      </c>
      <c r="G39" s="15">
        <v>6848.4079999999994</v>
      </c>
      <c r="H39" s="14">
        <v>7180.467560000001</v>
      </c>
      <c r="I39" s="14"/>
      <c r="J39" s="12">
        <v>1968</v>
      </c>
      <c r="K39" s="9"/>
      <c r="L39" s="12">
        <v>4800</v>
      </c>
    </row>
    <row r="40" spans="1:12" ht="18" hidden="1" customHeight="1" outlineLevel="1" x14ac:dyDescent="0.25">
      <c r="A40" s="46"/>
      <c r="B40" s="23">
        <v>37347</v>
      </c>
      <c r="C40" s="37"/>
      <c r="D40" s="14"/>
      <c r="E40" s="14">
        <v>6811.3</v>
      </c>
      <c r="F40" s="14">
        <v>7614</v>
      </c>
      <c r="G40" s="15">
        <v>6848.4079999999994</v>
      </c>
      <c r="H40" s="14">
        <v>7180.467560000001</v>
      </c>
      <c r="I40" s="14"/>
      <c r="J40" s="12">
        <v>1977.721</v>
      </c>
      <c r="K40" s="9"/>
      <c r="L40" s="12">
        <v>5628.2</v>
      </c>
    </row>
    <row r="41" spans="1:12" ht="18" hidden="1" customHeight="1" outlineLevel="1" x14ac:dyDescent="0.25">
      <c r="A41" s="46"/>
      <c r="B41" s="23">
        <v>37377</v>
      </c>
      <c r="C41" s="37"/>
      <c r="D41" s="14"/>
      <c r="E41" s="14">
        <v>6811.3</v>
      </c>
      <c r="F41" s="14">
        <v>7614</v>
      </c>
      <c r="G41" s="15">
        <v>6848.4079999999994</v>
      </c>
      <c r="H41" s="14">
        <v>7180.467560000001</v>
      </c>
      <c r="I41" s="14"/>
      <c r="J41" s="12">
        <v>1989.09</v>
      </c>
      <c r="K41" s="9"/>
      <c r="L41" s="12">
        <v>5549.3</v>
      </c>
    </row>
    <row r="42" spans="1:12" ht="18" hidden="1" customHeight="1" outlineLevel="1" x14ac:dyDescent="0.25">
      <c r="A42" s="46"/>
      <c r="B42" s="23">
        <v>37408</v>
      </c>
      <c r="C42" s="37"/>
      <c r="D42" s="14"/>
      <c r="E42" s="14">
        <v>6811.3</v>
      </c>
      <c r="F42" s="14">
        <v>7614</v>
      </c>
      <c r="G42" s="15">
        <v>6848.4079999999994</v>
      </c>
      <c r="H42" s="14">
        <v>7180.467560000001</v>
      </c>
      <c r="I42" s="14"/>
      <c r="J42" s="12">
        <v>2001.74</v>
      </c>
      <c r="K42" s="9"/>
      <c r="L42" s="12">
        <v>5851.75</v>
      </c>
    </row>
    <row r="43" spans="1:12" ht="18" hidden="1" customHeight="1" outlineLevel="1" x14ac:dyDescent="0.25">
      <c r="A43" s="46"/>
      <c r="B43" s="23">
        <v>37438</v>
      </c>
      <c r="C43" s="37"/>
      <c r="D43" s="14"/>
      <c r="E43" s="14">
        <v>6811.3</v>
      </c>
      <c r="F43" s="14">
        <v>7614</v>
      </c>
      <c r="G43" s="15">
        <v>6848.4079999999994</v>
      </c>
      <c r="H43" s="14">
        <v>7323.08</v>
      </c>
      <c r="I43" s="14"/>
      <c r="J43" s="12">
        <v>2004.442</v>
      </c>
      <c r="K43" s="9"/>
      <c r="L43" s="12">
        <v>5851.75</v>
      </c>
    </row>
    <row r="44" spans="1:12" ht="18" hidden="1" customHeight="1" outlineLevel="1" x14ac:dyDescent="0.25">
      <c r="A44" s="46"/>
      <c r="B44" s="23">
        <v>37469</v>
      </c>
      <c r="C44" s="37"/>
      <c r="D44" s="14"/>
      <c r="E44" s="14">
        <v>6811.3</v>
      </c>
      <c r="F44" s="14">
        <v>7614</v>
      </c>
      <c r="G44" s="15">
        <v>6848.4079999999994</v>
      </c>
      <c r="H44" s="14">
        <v>7323.08</v>
      </c>
      <c r="I44" s="14"/>
      <c r="J44" s="12">
        <v>2004.442</v>
      </c>
      <c r="K44" s="9"/>
      <c r="L44" s="12">
        <v>5851.75</v>
      </c>
    </row>
    <row r="45" spans="1:12" ht="18" hidden="1" customHeight="1" outlineLevel="1" x14ac:dyDescent="0.25">
      <c r="A45" s="46"/>
      <c r="B45" s="23">
        <v>37500</v>
      </c>
      <c r="C45" s="37"/>
      <c r="D45" s="14"/>
      <c r="E45" s="14">
        <v>6811.3</v>
      </c>
      <c r="F45" s="14">
        <v>7614</v>
      </c>
      <c r="G45" s="15">
        <v>6848.4079999999994</v>
      </c>
      <c r="H45" s="14">
        <v>7323.08</v>
      </c>
      <c r="I45" s="14"/>
      <c r="J45" s="12">
        <v>2109</v>
      </c>
      <c r="K45" s="9"/>
      <c r="L45" s="12">
        <v>6141.05</v>
      </c>
    </row>
    <row r="46" spans="1:12" ht="18" hidden="1" customHeight="1" outlineLevel="1" x14ac:dyDescent="0.25">
      <c r="A46" s="46"/>
      <c r="B46" s="23">
        <v>37530</v>
      </c>
      <c r="C46" s="37"/>
      <c r="D46" s="14"/>
      <c r="E46" s="14">
        <v>7584</v>
      </c>
      <c r="F46" s="14">
        <v>8243</v>
      </c>
      <c r="G46" s="15">
        <v>7532</v>
      </c>
      <c r="H46" s="14">
        <v>7742</v>
      </c>
      <c r="I46" s="14"/>
      <c r="J46" s="12">
        <v>2144</v>
      </c>
      <c r="K46" s="9"/>
      <c r="L46" s="12">
        <v>6141.05</v>
      </c>
    </row>
    <row r="47" spans="1:12" ht="18" hidden="1" customHeight="1" outlineLevel="1" x14ac:dyDescent="0.25">
      <c r="A47" s="46"/>
      <c r="B47" s="23">
        <v>37561</v>
      </c>
      <c r="C47" s="37"/>
      <c r="D47" s="14"/>
      <c r="E47" s="14">
        <v>7584</v>
      </c>
      <c r="F47" s="14">
        <v>8243</v>
      </c>
      <c r="G47" s="15">
        <v>7532</v>
      </c>
      <c r="H47" s="14">
        <v>7742</v>
      </c>
      <c r="I47" s="14"/>
      <c r="J47" s="12">
        <v>2192</v>
      </c>
      <c r="K47" s="9"/>
      <c r="L47" s="12">
        <v>6430.35</v>
      </c>
    </row>
    <row r="48" spans="1:12" ht="18" hidden="1" customHeight="1" outlineLevel="1" x14ac:dyDescent="0.25">
      <c r="A48" s="46"/>
      <c r="B48" s="23">
        <v>37591</v>
      </c>
      <c r="C48" s="37"/>
      <c r="D48" s="14"/>
      <c r="E48" s="14">
        <v>7584</v>
      </c>
      <c r="F48" s="14">
        <v>8243</v>
      </c>
      <c r="G48" s="15">
        <v>7532</v>
      </c>
      <c r="H48" s="14">
        <v>7742</v>
      </c>
      <c r="I48" s="14"/>
      <c r="J48" s="12">
        <v>2215</v>
      </c>
      <c r="K48" s="9"/>
      <c r="L48" s="12">
        <v>6430.35</v>
      </c>
    </row>
    <row r="49" spans="1:12" ht="18" hidden="1" customHeight="1" outlineLevel="1" x14ac:dyDescent="0.25">
      <c r="A49" s="46"/>
      <c r="B49" s="23">
        <v>37622</v>
      </c>
      <c r="C49" s="37"/>
      <c r="D49" s="14"/>
      <c r="E49" s="14">
        <v>7584</v>
      </c>
      <c r="F49" s="14">
        <v>8527.3820000000014</v>
      </c>
      <c r="G49" s="15">
        <v>7532</v>
      </c>
      <c r="H49" s="14">
        <v>7742</v>
      </c>
      <c r="I49" s="14"/>
      <c r="J49" s="12">
        <v>2211</v>
      </c>
      <c r="K49" s="9"/>
      <c r="L49" s="12">
        <v>7127.3</v>
      </c>
    </row>
    <row r="50" spans="1:12" ht="18" hidden="1" customHeight="1" outlineLevel="1" x14ac:dyDescent="0.25">
      <c r="A50" s="46"/>
      <c r="B50" s="23">
        <v>37653</v>
      </c>
      <c r="C50" s="37"/>
      <c r="D50" s="14"/>
      <c r="E50" s="14">
        <v>7584</v>
      </c>
      <c r="F50" s="14">
        <v>8527.3820000000014</v>
      </c>
      <c r="G50" s="15">
        <v>8258.9269999999997</v>
      </c>
      <c r="H50" s="14">
        <v>7973</v>
      </c>
      <c r="I50" s="14"/>
      <c r="J50" s="12">
        <v>2209.5450000000001</v>
      </c>
      <c r="K50" s="9"/>
      <c r="L50" s="12">
        <v>7929.45</v>
      </c>
    </row>
    <row r="51" spans="1:12" ht="18" hidden="1" customHeight="1" outlineLevel="1" x14ac:dyDescent="0.25">
      <c r="A51" s="46"/>
      <c r="B51" s="23">
        <v>37681</v>
      </c>
      <c r="C51" s="37"/>
      <c r="D51" s="14"/>
      <c r="E51" s="14">
        <v>7584</v>
      </c>
      <c r="F51" s="14">
        <v>8527.3820000000014</v>
      </c>
      <c r="G51" s="15">
        <v>8258.9269999999997</v>
      </c>
      <c r="H51" s="14">
        <v>9050.3640000000014</v>
      </c>
      <c r="I51" s="14"/>
      <c r="J51" s="12">
        <v>2231</v>
      </c>
      <c r="K51" s="9"/>
      <c r="L51" s="12">
        <v>8389.7000000000007</v>
      </c>
    </row>
    <row r="52" spans="1:12" ht="18" hidden="1" customHeight="1" outlineLevel="1" x14ac:dyDescent="0.25">
      <c r="A52" s="46"/>
      <c r="B52" s="23">
        <v>37712</v>
      </c>
      <c r="C52" s="37"/>
      <c r="D52" s="14"/>
      <c r="E52" s="14">
        <v>7584</v>
      </c>
      <c r="F52" s="14">
        <v>8527.3820000000014</v>
      </c>
      <c r="G52" s="15">
        <v>8258.9269999999997</v>
      </c>
      <c r="H52" s="14">
        <v>9050.3640000000014</v>
      </c>
      <c r="I52" s="14"/>
      <c r="J52" s="12">
        <v>2266</v>
      </c>
      <c r="K52" s="9"/>
      <c r="L52" s="12">
        <v>8389.7000000000007</v>
      </c>
    </row>
    <row r="53" spans="1:12" ht="18" hidden="1" customHeight="1" outlineLevel="1" x14ac:dyDescent="0.25">
      <c r="A53" s="46"/>
      <c r="B53" s="23">
        <v>37742</v>
      </c>
      <c r="C53" s="37"/>
      <c r="D53" s="14"/>
      <c r="E53" s="14">
        <v>7584</v>
      </c>
      <c r="F53" s="14">
        <v>8527.3820000000014</v>
      </c>
      <c r="G53" s="15">
        <v>8258.9269999999997</v>
      </c>
      <c r="H53" s="14">
        <v>7961.6959999999999</v>
      </c>
      <c r="I53" s="14"/>
      <c r="J53" s="12">
        <v>2299</v>
      </c>
      <c r="K53" s="9"/>
      <c r="L53" s="12">
        <v>7482</v>
      </c>
    </row>
    <row r="54" spans="1:12" ht="18" hidden="1" customHeight="1" outlineLevel="1" x14ac:dyDescent="0.25">
      <c r="A54" s="46"/>
      <c r="B54" s="23">
        <v>37773</v>
      </c>
      <c r="C54" s="37"/>
      <c r="D54" s="14"/>
      <c r="E54" s="14">
        <v>7777</v>
      </c>
      <c r="F54" s="14">
        <v>8527.3820000000014</v>
      </c>
      <c r="G54" s="15">
        <v>8258.9269999999997</v>
      </c>
      <c r="H54" s="14">
        <v>8357.5860000000011</v>
      </c>
      <c r="I54" s="14"/>
      <c r="J54" s="12">
        <v>2287.848</v>
      </c>
      <c r="K54" s="9"/>
      <c r="L54" s="12">
        <v>6956</v>
      </c>
    </row>
    <row r="55" spans="1:12" ht="18" hidden="1" customHeight="1" outlineLevel="1" x14ac:dyDescent="0.25">
      <c r="A55" s="46"/>
      <c r="B55" s="23">
        <v>37803</v>
      </c>
      <c r="C55" s="37"/>
      <c r="D55" s="14"/>
      <c r="E55" s="14">
        <v>7777</v>
      </c>
      <c r="F55" s="14">
        <v>8527.3820000000014</v>
      </c>
      <c r="G55" s="15">
        <v>8258.9269999999997</v>
      </c>
      <c r="H55" s="14">
        <v>8357.5860000000011</v>
      </c>
      <c r="I55" s="14"/>
      <c r="J55" s="12">
        <v>2270</v>
      </c>
      <c r="K55" s="9"/>
      <c r="L55" s="12">
        <v>6956.35</v>
      </c>
    </row>
    <row r="56" spans="1:12" ht="18" hidden="1" customHeight="1" outlineLevel="1" x14ac:dyDescent="0.25">
      <c r="A56" s="46"/>
      <c r="B56" s="23">
        <v>37834</v>
      </c>
      <c r="C56" s="37"/>
      <c r="D56" s="14"/>
      <c r="E56" s="14">
        <v>7777</v>
      </c>
      <c r="F56" s="14">
        <v>8527.3820000000014</v>
      </c>
      <c r="G56" s="15">
        <v>8258.9269999999997</v>
      </c>
      <c r="H56" s="14">
        <v>8357.5860000000011</v>
      </c>
      <c r="I56" s="14"/>
      <c r="J56" s="12">
        <v>2255.6889999999999</v>
      </c>
      <c r="K56" s="9"/>
      <c r="L56" s="12">
        <v>6956.35</v>
      </c>
    </row>
    <row r="57" spans="1:12" ht="18" hidden="1" customHeight="1" outlineLevel="1" x14ac:dyDescent="0.25">
      <c r="A57" s="46"/>
      <c r="B57" s="23">
        <v>37865</v>
      </c>
      <c r="C57" s="37"/>
      <c r="D57" s="14"/>
      <c r="E57" s="14">
        <v>7777</v>
      </c>
      <c r="F57" s="14">
        <v>8602.1479999999992</v>
      </c>
      <c r="G57" s="15">
        <v>8258.9269999999997</v>
      </c>
      <c r="H57" s="14">
        <v>8357.5860000000011</v>
      </c>
      <c r="I57" s="14"/>
      <c r="J57" s="12">
        <v>2254</v>
      </c>
      <c r="K57" s="9"/>
      <c r="L57" s="12">
        <v>6956.35</v>
      </c>
    </row>
    <row r="58" spans="1:12" ht="18" hidden="1" customHeight="1" outlineLevel="1" x14ac:dyDescent="0.25">
      <c r="A58" s="46"/>
      <c r="B58" s="23">
        <v>37895</v>
      </c>
      <c r="C58" s="37"/>
      <c r="D58" s="14"/>
      <c r="E58" s="14">
        <v>7777</v>
      </c>
      <c r="F58" s="14">
        <v>8602.1479999999992</v>
      </c>
      <c r="G58" s="15">
        <v>8258.9269999999997</v>
      </c>
      <c r="H58" s="14">
        <v>8357.5860000000011</v>
      </c>
      <c r="I58" s="14"/>
      <c r="J58" s="12">
        <v>2267.4090000000001</v>
      </c>
      <c r="K58" s="9"/>
      <c r="L58" s="12">
        <v>6956.35</v>
      </c>
    </row>
    <row r="59" spans="1:12" ht="18" hidden="1" customHeight="1" outlineLevel="1" x14ac:dyDescent="0.25">
      <c r="A59" s="46"/>
      <c r="B59" s="23">
        <v>37926</v>
      </c>
      <c r="C59" s="37"/>
      <c r="D59" s="14"/>
      <c r="E59" s="14">
        <v>7777</v>
      </c>
      <c r="F59" s="14">
        <v>8602.1479999999992</v>
      </c>
      <c r="G59" s="15">
        <v>8258.9269999999997</v>
      </c>
      <c r="H59" s="14">
        <v>8357.5860000000011</v>
      </c>
      <c r="I59" s="14"/>
      <c r="J59" s="12">
        <v>2241.0920000000001</v>
      </c>
      <c r="K59" s="9"/>
      <c r="L59" s="12">
        <v>6956.35</v>
      </c>
    </row>
    <row r="60" spans="1:12" ht="18" hidden="1" customHeight="1" outlineLevel="1" x14ac:dyDescent="0.25">
      <c r="A60" s="46"/>
      <c r="B60" s="23">
        <v>37956</v>
      </c>
      <c r="C60" s="37"/>
      <c r="D60" s="14"/>
      <c r="E60" s="14">
        <v>7777</v>
      </c>
      <c r="F60" s="14">
        <v>8602.1479999999992</v>
      </c>
      <c r="G60" s="15">
        <v>8258.9269999999997</v>
      </c>
      <c r="H60" s="14">
        <v>8357.5860000000011</v>
      </c>
      <c r="I60" s="14"/>
      <c r="J60" s="12">
        <v>2216</v>
      </c>
      <c r="K60" s="9"/>
      <c r="L60" s="12">
        <v>6956.35</v>
      </c>
    </row>
    <row r="61" spans="1:12" ht="18" hidden="1" customHeight="1" outlineLevel="1" x14ac:dyDescent="0.25">
      <c r="A61" s="46"/>
      <c r="B61" s="23">
        <v>37987</v>
      </c>
      <c r="C61" s="37"/>
      <c r="D61" s="14"/>
      <c r="E61" s="14">
        <v>7777</v>
      </c>
      <c r="F61" s="14">
        <v>8602.1479999999992</v>
      </c>
      <c r="G61" s="15">
        <v>8258.9269999999997</v>
      </c>
      <c r="H61" s="14">
        <v>8357.5860000000011</v>
      </c>
      <c r="I61" s="14"/>
      <c r="J61" s="12">
        <v>2163</v>
      </c>
      <c r="K61" s="9"/>
      <c r="L61" s="12">
        <v>6956.35</v>
      </c>
    </row>
    <row r="62" spans="1:12" ht="18" hidden="1" customHeight="1" outlineLevel="1" x14ac:dyDescent="0.25">
      <c r="A62" s="46"/>
      <c r="B62" s="23">
        <v>38018</v>
      </c>
      <c r="C62" s="37"/>
      <c r="D62" s="14"/>
      <c r="E62" s="14">
        <v>7777</v>
      </c>
      <c r="F62" s="14">
        <v>8602.1479999999992</v>
      </c>
      <c r="G62" s="15">
        <v>8258.9269999999997</v>
      </c>
      <c r="H62" s="14">
        <v>8357.5860000000011</v>
      </c>
      <c r="I62" s="14"/>
      <c r="J62" s="12">
        <v>2146.6837895334347</v>
      </c>
      <c r="K62" s="9"/>
      <c r="L62" s="12">
        <v>7153.6</v>
      </c>
    </row>
    <row r="63" spans="1:12" ht="18" hidden="1" customHeight="1" outlineLevel="1" x14ac:dyDescent="0.25">
      <c r="A63" s="46"/>
      <c r="B63" s="23">
        <v>38047</v>
      </c>
      <c r="C63" s="37"/>
      <c r="D63" s="14"/>
      <c r="E63" s="14">
        <v>7777</v>
      </c>
      <c r="F63" s="14">
        <v>8602.1479999999992</v>
      </c>
      <c r="G63" s="15">
        <v>8258.9269999999997</v>
      </c>
      <c r="H63" s="14">
        <v>9111.2350000000006</v>
      </c>
      <c r="I63" s="14"/>
      <c r="J63" s="12">
        <v>2130.5081803199923</v>
      </c>
      <c r="K63" s="9"/>
      <c r="L63" s="12">
        <v>7153.6</v>
      </c>
    </row>
    <row r="64" spans="1:12" ht="18" hidden="1" customHeight="1" outlineLevel="1" x14ac:dyDescent="0.25">
      <c r="A64" s="46"/>
      <c r="B64" s="23">
        <v>38078</v>
      </c>
      <c r="C64" s="37"/>
      <c r="D64" s="14"/>
      <c r="E64" s="14">
        <v>7777</v>
      </c>
      <c r="F64" s="14">
        <v>8602.1479999999992</v>
      </c>
      <c r="G64" s="15">
        <v>8258.9269999999997</v>
      </c>
      <c r="H64" s="14">
        <v>9111.2350000000006</v>
      </c>
      <c r="I64" s="14"/>
      <c r="J64" s="12">
        <v>2114.4552291358773</v>
      </c>
      <c r="K64" s="9"/>
      <c r="L64" s="12">
        <v>7153.6</v>
      </c>
    </row>
    <row r="65" spans="1:12" ht="18" hidden="1" customHeight="1" outlineLevel="1" x14ac:dyDescent="0.25">
      <c r="A65" s="46"/>
      <c r="B65" s="23">
        <v>38108</v>
      </c>
      <c r="C65" s="37"/>
      <c r="D65" s="14"/>
      <c r="E65" s="14">
        <v>7777</v>
      </c>
      <c r="F65" s="14">
        <v>8602.1479999999992</v>
      </c>
      <c r="G65" s="15">
        <v>8258.9269999999997</v>
      </c>
      <c r="H65" s="14">
        <v>9111.2350000000006</v>
      </c>
      <c r="I65" s="14"/>
      <c r="J65" s="12">
        <v>2098.5239999999999</v>
      </c>
      <c r="K65" s="9"/>
      <c r="L65" s="12">
        <v>7390.3</v>
      </c>
    </row>
    <row r="66" spans="1:12" ht="18" hidden="1" customHeight="1" outlineLevel="1" x14ac:dyDescent="0.25">
      <c r="A66" s="46"/>
      <c r="B66" s="23">
        <v>38139</v>
      </c>
      <c r="C66" s="37"/>
      <c r="D66" s="14"/>
      <c r="E66" s="14">
        <v>8395</v>
      </c>
      <c r="F66" s="14">
        <v>8602.1479999999992</v>
      </c>
      <c r="G66" s="15">
        <v>8258.9269999999997</v>
      </c>
      <c r="H66" s="14">
        <v>9111.2350000000006</v>
      </c>
      <c r="I66" s="14"/>
      <c r="J66" s="12">
        <v>2150.2290000000003</v>
      </c>
      <c r="K66" s="9"/>
      <c r="L66" s="12">
        <v>7521.8</v>
      </c>
    </row>
    <row r="67" spans="1:12" ht="18" hidden="1" customHeight="1" outlineLevel="1" x14ac:dyDescent="0.25">
      <c r="A67" s="46"/>
      <c r="B67" s="23">
        <v>38169</v>
      </c>
      <c r="C67" s="37"/>
      <c r="D67" s="14"/>
      <c r="E67" s="14">
        <v>8395</v>
      </c>
      <c r="F67" s="14">
        <v>8968.8330000000005</v>
      </c>
      <c r="G67" s="15">
        <v>8258.9269999999997</v>
      </c>
      <c r="H67" s="14">
        <v>9475.6844000000001</v>
      </c>
      <c r="I67" s="14"/>
      <c r="J67" s="12">
        <v>2201</v>
      </c>
      <c r="K67" s="9"/>
      <c r="L67" s="12">
        <v>7521.8</v>
      </c>
    </row>
    <row r="68" spans="1:12" ht="18" hidden="1" customHeight="1" outlineLevel="1" x14ac:dyDescent="0.25">
      <c r="A68" s="46"/>
      <c r="B68" s="23">
        <v>38200</v>
      </c>
      <c r="C68" s="37"/>
      <c r="D68" s="14"/>
      <c r="E68" s="14">
        <v>8395</v>
      </c>
      <c r="F68" s="14">
        <v>8968.8330000000005</v>
      </c>
      <c r="G68" s="15">
        <v>8258.9269999999997</v>
      </c>
      <c r="H68" s="14">
        <v>10645.88637</v>
      </c>
      <c r="I68" s="14"/>
      <c r="J68" s="12">
        <v>2219</v>
      </c>
      <c r="K68" s="9"/>
      <c r="L68" s="12">
        <v>8100</v>
      </c>
    </row>
    <row r="69" spans="1:12" ht="18" hidden="1" customHeight="1" outlineLevel="1" x14ac:dyDescent="0.25">
      <c r="A69" s="46"/>
      <c r="B69" s="23">
        <v>38231</v>
      </c>
      <c r="C69" s="37"/>
      <c r="D69" s="14"/>
      <c r="E69" s="14">
        <v>8395.2999999999993</v>
      </c>
      <c r="F69" s="14">
        <v>8968.8330000000005</v>
      </c>
      <c r="G69" s="15">
        <v>8258.9269999999997</v>
      </c>
      <c r="H69" s="14">
        <v>11763.80688</v>
      </c>
      <c r="I69" s="14"/>
      <c r="J69" s="12">
        <v>2235.181</v>
      </c>
      <c r="K69" s="9"/>
      <c r="L69" s="12">
        <v>8455.4500000000007</v>
      </c>
    </row>
    <row r="70" spans="1:12" ht="18" hidden="1" customHeight="1" outlineLevel="1" x14ac:dyDescent="0.25">
      <c r="A70" s="46"/>
      <c r="B70" s="23">
        <v>38261</v>
      </c>
      <c r="C70" s="37"/>
      <c r="D70" s="14"/>
      <c r="E70" s="14">
        <v>9071.5</v>
      </c>
      <c r="F70" s="14">
        <v>8968.8330000000005</v>
      </c>
      <c r="G70" s="15">
        <v>8258.9269999999997</v>
      </c>
      <c r="H70" s="14">
        <v>11763.80688</v>
      </c>
      <c r="I70" s="14"/>
      <c r="J70" s="12">
        <v>2230.4090000000001</v>
      </c>
      <c r="K70" s="9"/>
      <c r="L70" s="12">
        <v>8626.4</v>
      </c>
    </row>
    <row r="71" spans="1:12" ht="18" hidden="1" customHeight="1" outlineLevel="1" x14ac:dyDescent="0.25">
      <c r="A71" s="46"/>
      <c r="B71" s="23">
        <v>38292</v>
      </c>
      <c r="C71" s="37"/>
      <c r="D71" s="14"/>
      <c r="E71" s="14">
        <v>9071.5</v>
      </c>
      <c r="F71" s="14">
        <v>8968.8330000000005</v>
      </c>
      <c r="G71" s="15">
        <v>8258.9269999999997</v>
      </c>
      <c r="H71" s="14">
        <v>11763.80688</v>
      </c>
      <c r="I71" s="14"/>
      <c r="J71" s="12">
        <v>2209</v>
      </c>
      <c r="K71" s="9"/>
      <c r="L71" s="12">
        <v>8626.4</v>
      </c>
    </row>
    <row r="72" spans="1:12" ht="18" hidden="1" customHeight="1" outlineLevel="1" x14ac:dyDescent="0.25">
      <c r="A72" s="46"/>
      <c r="B72" s="23">
        <v>38322</v>
      </c>
      <c r="C72" s="37"/>
      <c r="D72" s="14"/>
      <c r="E72" s="14">
        <v>9071.5</v>
      </c>
      <c r="F72" s="14">
        <v>8968.8330000000005</v>
      </c>
      <c r="G72" s="15">
        <v>8258.9269999999997</v>
      </c>
      <c r="H72" s="14">
        <v>11763.80688</v>
      </c>
      <c r="I72" s="14"/>
      <c r="J72" s="12">
        <v>2192</v>
      </c>
      <c r="K72" s="9"/>
      <c r="L72" s="12">
        <v>8626.4</v>
      </c>
    </row>
    <row r="73" spans="1:12" ht="18" hidden="1" customHeight="1" outlineLevel="1" x14ac:dyDescent="0.25">
      <c r="A73" s="46"/>
      <c r="B73" s="23">
        <v>38353</v>
      </c>
      <c r="C73" s="37"/>
      <c r="D73" s="14"/>
      <c r="E73" s="14">
        <v>9071.5</v>
      </c>
      <c r="F73" s="14">
        <v>8968.8330000000005</v>
      </c>
      <c r="G73" s="15">
        <v>9220.6740000000009</v>
      </c>
      <c r="H73" s="14">
        <v>9777.1899400000002</v>
      </c>
      <c r="I73" s="14"/>
      <c r="J73" s="12">
        <v>2196.7240000000002</v>
      </c>
      <c r="K73" s="9"/>
      <c r="L73" s="12">
        <v>8389.7000000000007</v>
      </c>
    </row>
    <row r="74" spans="1:12" ht="18" hidden="1" customHeight="1" outlineLevel="1" x14ac:dyDescent="0.25">
      <c r="A74" s="46"/>
      <c r="B74" s="23">
        <v>38384</v>
      </c>
      <c r="C74" s="37"/>
      <c r="D74" s="14"/>
      <c r="E74" s="14">
        <v>9071.5</v>
      </c>
      <c r="F74" s="14">
        <v>8968.8330000000005</v>
      </c>
      <c r="G74" s="15">
        <v>9220.6740000000009</v>
      </c>
      <c r="H74" s="14">
        <v>9777.1899400000002</v>
      </c>
      <c r="I74" s="14"/>
      <c r="J74" s="12">
        <v>2169.547</v>
      </c>
      <c r="K74" s="9"/>
      <c r="L74" s="12">
        <v>8087.25</v>
      </c>
    </row>
    <row r="75" spans="1:12" ht="18" hidden="1" customHeight="1" outlineLevel="1" x14ac:dyDescent="0.25">
      <c r="A75" s="46"/>
      <c r="B75" s="23">
        <v>38412</v>
      </c>
      <c r="C75" s="37"/>
      <c r="D75" s="14"/>
      <c r="E75" s="14">
        <v>9071.5</v>
      </c>
      <c r="F75" s="14">
        <v>8968.8330000000005</v>
      </c>
      <c r="G75" s="15">
        <v>9229.7000000000007</v>
      </c>
      <c r="H75" s="14">
        <v>9777.1899400000002</v>
      </c>
      <c r="I75" s="14"/>
      <c r="J75" s="12">
        <v>2161.2310000000002</v>
      </c>
      <c r="K75" s="9"/>
      <c r="L75" s="12">
        <v>8494.9</v>
      </c>
    </row>
    <row r="76" spans="1:12" ht="18" hidden="1" customHeight="1" outlineLevel="1" x14ac:dyDescent="0.25">
      <c r="A76" s="46"/>
      <c r="B76" s="23">
        <v>38443</v>
      </c>
      <c r="C76" s="37"/>
      <c r="D76" s="14"/>
      <c r="E76" s="14">
        <v>9071.5</v>
      </c>
      <c r="F76" s="14">
        <v>8968.8330000000005</v>
      </c>
      <c r="G76" s="15">
        <v>9849.7000000000007</v>
      </c>
      <c r="H76" s="14">
        <v>11183.185649999999</v>
      </c>
      <c r="I76" s="14"/>
      <c r="J76" s="12">
        <v>2164.1260000000002</v>
      </c>
      <c r="K76" s="9"/>
      <c r="L76" s="12">
        <v>9007.75</v>
      </c>
    </row>
    <row r="77" spans="1:12" ht="18" hidden="1" customHeight="1" outlineLevel="1" x14ac:dyDescent="0.25">
      <c r="A77" s="46"/>
      <c r="B77" s="23">
        <v>38473</v>
      </c>
      <c r="C77" s="37"/>
      <c r="D77" s="14"/>
      <c r="E77" s="14">
        <v>10428.9</v>
      </c>
      <c r="F77" s="14">
        <v>9418.5790000000015</v>
      </c>
      <c r="G77" s="15">
        <v>9849.7000000000007</v>
      </c>
      <c r="H77" s="14">
        <v>11183.185649999999</v>
      </c>
      <c r="I77" s="14"/>
      <c r="J77" s="12">
        <v>2182.2150000000001</v>
      </c>
      <c r="K77" s="9"/>
      <c r="L77" s="12">
        <v>9007.75</v>
      </c>
    </row>
    <row r="78" spans="1:12" ht="18" hidden="1" customHeight="1" outlineLevel="1" x14ac:dyDescent="0.25">
      <c r="A78" s="46"/>
      <c r="B78" s="23">
        <v>38504</v>
      </c>
      <c r="C78" s="37"/>
      <c r="D78" s="14"/>
      <c r="E78" s="14">
        <v>10428.9</v>
      </c>
      <c r="F78" s="14">
        <v>9418.5790000000015</v>
      </c>
      <c r="G78" s="15">
        <v>9849.7000000000007</v>
      </c>
      <c r="H78" s="14">
        <v>11183.185649999999</v>
      </c>
      <c r="I78" s="14"/>
      <c r="J78" s="12">
        <v>2193.8820000000001</v>
      </c>
      <c r="K78" s="9"/>
      <c r="L78" s="12">
        <v>9007.75</v>
      </c>
    </row>
    <row r="79" spans="1:12" ht="18" hidden="1" customHeight="1" outlineLevel="1" x14ac:dyDescent="0.25">
      <c r="A79" s="46"/>
      <c r="B79" s="23">
        <v>38534</v>
      </c>
      <c r="C79" s="37"/>
      <c r="D79" s="14"/>
      <c r="E79" s="14">
        <v>10428.9</v>
      </c>
      <c r="F79" s="14">
        <v>9418.5790000000015</v>
      </c>
      <c r="G79" s="15">
        <v>9849.7000000000007</v>
      </c>
      <c r="H79" s="14">
        <v>11183.185649999999</v>
      </c>
      <c r="I79" s="14"/>
      <c r="J79" s="12">
        <v>2209.5320000000002</v>
      </c>
      <c r="K79" s="9"/>
      <c r="L79" s="12">
        <v>9007.75</v>
      </c>
    </row>
    <row r="80" spans="1:12" ht="18" hidden="1" customHeight="1" outlineLevel="1" x14ac:dyDescent="0.25">
      <c r="A80" s="46"/>
      <c r="B80" s="23">
        <v>38565</v>
      </c>
      <c r="C80" s="37"/>
      <c r="D80" s="14"/>
      <c r="E80" s="14">
        <v>10428.9</v>
      </c>
      <c r="F80" s="14">
        <v>9418.5790000000015</v>
      </c>
      <c r="G80" s="15">
        <v>9849.7000000000007</v>
      </c>
      <c r="H80" s="14">
        <v>11183.185649999999</v>
      </c>
      <c r="I80" s="14"/>
      <c r="J80" s="12">
        <v>2216.6729999999998</v>
      </c>
      <c r="K80" s="9"/>
      <c r="L80" s="12">
        <v>9375.9500000000007</v>
      </c>
    </row>
    <row r="81" spans="1:12" ht="18" hidden="1" customHeight="1" outlineLevel="1" x14ac:dyDescent="0.25">
      <c r="A81" s="46"/>
      <c r="B81" s="23">
        <v>38596</v>
      </c>
      <c r="C81" s="37"/>
      <c r="D81" s="14"/>
      <c r="E81" s="14">
        <v>10428.9</v>
      </c>
      <c r="F81" s="14">
        <v>10056.687</v>
      </c>
      <c r="G81" s="15">
        <v>9849.7000000000007</v>
      </c>
      <c r="H81" s="14">
        <v>11966.045</v>
      </c>
      <c r="I81" s="14">
        <v>9761.9</v>
      </c>
      <c r="J81" s="12">
        <v>2214.41</v>
      </c>
      <c r="K81" s="9"/>
      <c r="L81" s="12">
        <v>9809.9</v>
      </c>
    </row>
    <row r="82" spans="1:12" ht="18" hidden="1" customHeight="1" outlineLevel="1" x14ac:dyDescent="0.25">
      <c r="A82" s="46"/>
      <c r="B82" s="23">
        <v>38626</v>
      </c>
      <c r="C82" s="37"/>
      <c r="D82" s="14"/>
      <c r="E82" s="14">
        <v>10428.9</v>
      </c>
      <c r="F82" s="14">
        <v>10056.687</v>
      </c>
      <c r="G82" s="15">
        <v>9849.7000000000007</v>
      </c>
      <c r="H82" s="14">
        <v>12923.25958</v>
      </c>
      <c r="I82" s="14">
        <v>9761.9</v>
      </c>
      <c r="J82" s="12">
        <v>2201.8829999999998</v>
      </c>
      <c r="K82" s="9"/>
      <c r="L82" s="12">
        <v>10414.799999999999</v>
      </c>
    </row>
    <row r="83" spans="1:12" ht="18" hidden="1" customHeight="1" outlineLevel="1" x14ac:dyDescent="0.25">
      <c r="A83" s="46"/>
      <c r="B83" s="23">
        <v>38657</v>
      </c>
      <c r="C83" s="37"/>
      <c r="D83" s="14"/>
      <c r="E83" s="14">
        <v>10428.9</v>
      </c>
      <c r="F83" s="14">
        <v>10056.687</v>
      </c>
      <c r="G83" s="15">
        <v>9849.7000000000007</v>
      </c>
      <c r="H83" s="14">
        <v>13245.763859999999</v>
      </c>
      <c r="I83" s="14">
        <v>9761.9</v>
      </c>
      <c r="J83" s="12">
        <v>2177.7060000000001</v>
      </c>
      <c r="K83" s="9"/>
      <c r="L83" s="12">
        <v>10204.4</v>
      </c>
    </row>
    <row r="84" spans="1:12" ht="18" hidden="1" customHeight="1" outlineLevel="1" x14ac:dyDescent="0.25">
      <c r="A84" s="46"/>
      <c r="B84" s="23">
        <v>38687</v>
      </c>
      <c r="C84" s="37"/>
      <c r="D84" s="14"/>
      <c r="E84" s="14">
        <v>10428.9</v>
      </c>
      <c r="F84" s="14">
        <v>10056.687</v>
      </c>
      <c r="G84" s="15">
        <v>9849.7000000000007</v>
      </c>
      <c r="H84" s="14">
        <v>13245.763859999999</v>
      </c>
      <c r="I84" s="14">
        <v>9761.9</v>
      </c>
      <c r="J84" s="12">
        <v>2152.1779999999999</v>
      </c>
      <c r="K84" s="9"/>
      <c r="L84" s="12">
        <v>10204.4</v>
      </c>
    </row>
    <row r="85" spans="1:12" ht="18" hidden="1" customHeight="1" outlineLevel="1" x14ac:dyDescent="0.25">
      <c r="A85" s="46"/>
      <c r="B85" s="23">
        <v>38718</v>
      </c>
      <c r="C85" s="37"/>
      <c r="D85" s="14"/>
      <c r="E85" s="14">
        <v>10428.9</v>
      </c>
      <c r="F85" s="14">
        <v>10056.687</v>
      </c>
      <c r="G85" s="15">
        <v>9849.7000000000007</v>
      </c>
      <c r="H85" s="14">
        <v>13245.763859999999</v>
      </c>
      <c r="I85" s="14">
        <v>9761.9</v>
      </c>
      <c r="J85" s="12">
        <v>2261.2669999999998</v>
      </c>
      <c r="K85" s="9"/>
      <c r="L85" s="12">
        <v>10204.4</v>
      </c>
    </row>
    <row r="86" spans="1:12" ht="18" hidden="1" customHeight="1" outlineLevel="1" x14ac:dyDescent="0.25">
      <c r="A86" s="46"/>
      <c r="B86" s="23">
        <v>38749</v>
      </c>
      <c r="C86" s="37"/>
      <c r="D86" s="14"/>
      <c r="E86" s="14">
        <v>10428.9</v>
      </c>
      <c r="F86" s="14">
        <v>10056.687</v>
      </c>
      <c r="G86" s="15">
        <v>9849.7000000000007</v>
      </c>
      <c r="H86" s="14">
        <v>13245.763859999999</v>
      </c>
      <c r="I86" s="14">
        <v>10158.700000000001</v>
      </c>
      <c r="J86" s="12">
        <v>2156.7579999999998</v>
      </c>
      <c r="K86" s="9"/>
      <c r="L86" s="12">
        <v>10204.4</v>
      </c>
    </row>
    <row r="87" spans="1:12" ht="18" hidden="1" customHeight="1" outlineLevel="1" x14ac:dyDescent="0.25">
      <c r="A87" s="46"/>
      <c r="B87" s="23">
        <v>38777</v>
      </c>
      <c r="C87" s="37"/>
      <c r="D87" s="14"/>
      <c r="E87" s="14">
        <v>10428.9</v>
      </c>
      <c r="F87" s="14">
        <v>10056.687</v>
      </c>
      <c r="G87" s="15">
        <v>9849.7000000000007</v>
      </c>
      <c r="H87" s="14">
        <v>13245.763859999999</v>
      </c>
      <c r="I87" s="14">
        <v>10158.700000000001</v>
      </c>
      <c r="J87" s="12">
        <v>2163.232</v>
      </c>
      <c r="K87" s="9"/>
      <c r="L87" s="12">
        <v>10204.4</v>
      </c>
    </row>
    <row r="88" spans="1:12" ht="18" hidden="1" customHeight="1" outlineLevel="1" x14ac:dyDescent="0.25">
      <c r="A88" s="46"/>
      <c r="B88" s="23">
        <v>38808</v>
      </c>
      <c r="C88" s="37"/>
      <c r="D88" s="14"/>
      <c r="E88" s="14">
        <v>10428.9</v>
      </c>
      <c r="F88" s="14">
        <v>10056.687</v>
      </c>
      <c r="G88" s="15">
        <v>9849.7000000000007</v>
      </c>
      <c r="H88" s="14">
        <v>13245.763859999999</v>
      </c>
      <c r="I88" s="14">
        <v>10158.700000000001</v>
      </c>
      <c r="J88" s="12">
        <v>2165.6179999999999</v>
      </c>
      <c r="K88" s="9"/>
      <c r="L88" s="12">
        <v>10204.4</v>
      </c>
    </row>
    <row r="89" spans="1:12" ht="18" hidden="1" customHeight="1" outlineLevel="1" x14ac:dyDescent="0.25">
      <c r="A89" s="46"/>
      <c r="B89" s="23">
        <v>38838</v>
      </c>
      <c r="C89" s="37"/>
      <c r="D89" s="14"/>
      <c r="E89" s="14">
        <v>10428.9</v>
      </c>
      <c r="F89" s="14">
        <v>10056.687</v>
      </c>
      <c r="G89" s="15">
        <v>9849.7000000000007</v>
      </c>
      <c r="H89" s="14">
        <v>13245.763859999999</v>
      </c>
      <c r="I89" s="14">
        <v>10158.700000000001</v>
      </c>
      <c r="J89" s="12">
        <v>2169.0039999999999</v>
      </c>
      <c r="K89" s="9"/>
      <c r="L89" s="12">
        <v>10204.4</v>
      </c>
    </row>
    <row r="90" spans="1:12" ht="18" hidden="1" customHeight="1" outlineLevel="1" x14ac:dyDescent="0.25">
      <c r="A90" s="46"/>
      <c r="B90" s="23">
        <v>38869</v>
      </c>
      <c r="C90" s="37"/>
      <c r="D90" s="14"/>
      <c r="E90" s="14">
        <v>10428.9</v>
      </c>
      <c r="F90" s="14">
        <v>10057.486999999999</v>
      </c>
      <c r="G90" s="15">
        <v>9849.7000000000007</v>
      </c>
      <c r="H90" s="14">
        <v>12137.593000000001</v>
      </c>
      <c r="I90" s="14">
        <v>10158.700000000001</v>
      </c>
      <c r="J90" s="12">
        <v>2168.2669999999998</v>
      </c>
      <c r="K90" s="9"/>
      <c r="L90" s="12">
        <v>10204.4</v>
      </c>
    </row>
    <row r="91" spans="1:12" ht="18" hidden="1" customHeight="1" outlineLevel="1" x14ac:dyDescent="0.25">
      <c r="A91" s="46"/>
      <c r="B91" s="23">
        <v>38899</v>
      </c>
      <c r="C91" s="37"/>
      <c r="D91" s="14"/>
      <c r="E91" s="14">
        <v>10428.9</v>
      </c>
      <c r="F91" s="14">
        <v>10559.897000000001</v>
      </c>
      <c r="G91" s="15">
        <v>9849.7000000000007</v>
      </c>
      <c r="H91" s="14">
        <v>12137.593000000001</v>
      </c>
      <c r="I91" s="14">
        <v>10158.700000000001</v>
      </c>
      <c r="J91" s="12">
        <v>2208.64</v>
      </c>
      <c r="K91" s="9"/>
      <c r="L91" s="12">
        <v>10506.85</v>
      </c>
    </row>
    <row r="92" spans="1:12" ht="18" hidden="1" customHeight="1" outlineLevel="1" x14ac:dyDescent="0.25">
      <c r="A92" s="46"/>
      <c r="B92" s="23">
        <v>38930</v>
      </c>
      <c r="C92" s="37"/>
      <c r="D92" s="14"/>
      <c r="E92" s="14">
        <v>10428.9</v>
      </c>
      <c r="F92" s="14">
        <v>10559.897000000001</v>
      </c>
      <c r="G92" s="15">
        <v>9849.7000000000007</v>
      </c>
      <c r="H92" s="14">
        <v>13108.682999999999</v>
      </c>
      <c r="I92" s="14">
        <v>10158.700000000001</v>
      </c>
      <c r="J92" s="12">
        <v>2218.1490000000003</v>
      </c>
      <c r="K92" s="9"/>
      <c r="L92" s="12">
        <v>10506.85</v>
      </c>
    </row>
    <row r="93" spans="1:12" ht="18" hidden="1" customHeight="1" outlineLevel="1" x14ac:dyDescent="0.25">
      <c r="A93" s="46"/>
      <c r="B93" s="23">
        <v>38961</v>
      </c>
      <c r="C93" s="37"/>
      <c r="D93" s="14"/>
      <c r="E93" s="14">
        <v>10428.9</v>
      </c>
      <c r="F93" s="14">
        <v>10559.897000000001</v>
      </c>
      <c r="G93" s="15">
        <v>9849.7000000000007</v>
      </c>
      <c r="H93" s="14">
        <v>13108.682999999999</v>
      </c>
      <c r="I93" s="14">
        <v>10473.6</v>
      </c>
      <c r="J93" s="12">
        <v>2239.7290000000003</v>
      </c>
      <c r="K93" s="9"/>
      <c r="L93" s="12">
        <v>11019.7</v>
      </c>
    </row>
    <row r="94" spans="1:12" ht="18" hidden="1" customHeight="1" outlineLevel="1" x14ac:dyDescent="0.25">
      <c r="A94" s="46"/>
      <c r="B94" s="23">
        <v>38991</v>
      </c>
      <c r="C94" s="37"/>
      <c r="D94" s="14"/>
      <c r="E94" s="14">
        <v>10428.9</v>
      </c>
      <c r="F94" s="14">
        <v>11125.028999999999</v>
      </c>
      <c r="G94" s="15">
        <v>9849.7000000000007</v>
      </c>
      <c r="H94" s="14">
        <v>13108.682999999999</v>
      </c>
      <c r="I94" s="14">
        <v>10473.6</v>
      </c>
      <c r="J94" s="12">
        <v>2285.2560000000003</v>
      </c>
      <c r="K94" s="9"/>
      <c r="L94" s="12">
        <v>11019.7</v>
      </c>
    </row>
    <row r="95" spans="1:12" ht="18" hidden="1" customHeight="1" outlineLevel="1" x14ac:dyDescent="0.25">
      <c r="A95" s="46"/>
      <c r="B95" s="23">
        <v>39022</v>
      </c>
      <c r="C95" s="37"/>
      <c r="D95" s="14"/>
      <c r="E95" s="14">
        <v>10428.9</v>
      </c>
      <c r="F95" s="14">
        <v>11125.028999999999</v>
      </c>
      <c r="G95" s="15">
        <v>9849.7000000000007</v>
      </c>
      <c r="H95" s="14">
        <v>13108.682999999999</v>
      </c>
      <c r="I95" s="14">
        <v>10473.6</v>
      </c>
      <c r="J95" s="12">
        <v>2279.0100000000002</v>
      </c>
      <c r="K95" s="9"/>
      <c r="L95" s="12">
        <v>11019.7</v>
      </c>
    </row>
    <row r="96" spans="1:12" ht="18" hidden="1" customHeight="1" outlineLevel="1" x14ac:dyDescent="0.25">
      <c r="A96" s="46"/>
      <c r="B96" s="23">
        <v>39052</v>
      </c>
      <c r="C96" s="37"/>
      <c r="D96" s="14"/>
      <c r="E96" s="14">
        <v>10428.9</v>
      </c>
      <c r="F96" s="14">
        <v>11125.028999999999</v>
      </c>
      <c r="G96" s="15">
        <v>9849.7000000000007</v>
      </c>
      <c r="H96" s="14">
        <v>13108.682999999999</v>
      </c>
      <c r="I96" s="14">
        <v>10865.7</v>
      </c>
      <c r="J96" s="12">
        <v>2269.5709999999999</v>
      </c>
      <c r="K96" s="9"/>
      <c r="L96" s="12">
        <v>11019.7</v>
      </c>
    </row>
    <row r="97" spans="1:12" ht="18" hidden="1" customHeight="1" outlineLevel="1" x14ac:dyDescent="0.25">
      <c r="A97" s="46"/>
      <c r="B97" s="23">
        <v>39083</v>
      </c>
      <c r="C97" s="37"/>
      <c r="D97" s="14">
        <v>7969.549</v>
      </c>
      <c r="E97" s="14">
        <v>10428.9</v>
      </c>
      <c r="F97" s="14">
        <v>11125.028999999999</v>
      </c>
      <c r="G97" s="15">
        <v>9849.7000000000007</v>
      </c>
      <c r="H97" s="14">
        <v>13108.682999999999</v>
      </c>
      <c r="I97" s="14">
        <v>10865.7</v>
      </c>
      <c r="J97" s="12">
        <v>2260.518</v>
      </c>
      <c r="K97" s="9"/>
      <c r="L97" s="12">
        <v>11440.5</v>
      </c>
    </row>
    <row r="98" spans="1:12" ht="18" hidden="1" customHeight="1" outlineLevel="1" x14ac:dyDescent="0.25">
      <c r="A98" s="46"/>
      <c r="B98" s="23">
        <v>39114</v>
      </c>
      <c r="C98" s="37"/>
      <c r="D98" s="14">
        <v>7969.549</v>
      </c>
      <c r="E98" s="14">
        <v>10961.268499999998</v>
      </c>
      <c r="F98" s="14">
        <v>11125.028999999999</v>
      </c>
      <c r="G98" s="15">
        <v>9849.7000000000007</v>
      </c>
      <c r="H98" s="14">
        <v>13108.682999999999</v>
      </c>
      <c r="I98" s="14">
        <v>10865.7</v>
      </c>
      <c r="J98" s="12">
        <v>2264.6059999999998</v>
      </c>
      <c r="K98" s="9"/>
      <c r="L98" s="12">
        <v>11440.5</v>
      </c>
    </row>
    <row r="99" spans="1:12" ht="18" hidden="1" customHeight="1" outlineLevel="1" x14ac:dyDescent="0.25">
      <c r="A99" s="46"/>
      <c r="B99" s="23">
        <v>39142</v>
      </c>
      <c r="C99" s="37"/>
      <c r="D99" s="14">
        <v>7969.549</v>
      </c>
      <c r="E99" s="14">
        <v>10961.268499999998</v>
      </c>
      <c r="F99" s="14">
        <v>11125.028999999999</v>
      </c>
      <c r="G99" s="15">
        <v>9849.7000000000007</v>
      </c>
      <c r="H99" s="14">
        <v>13108.682999999999</v>
      </c>
      <c r="I99" s="14">
        <v>10865.7</v>
      </c>
      <c r="J99" s="12">
        <v>2273.6239999999998</v>
      </c>
      <c r="K99" s="9"/>
      <c r="L99" s="12">
        <v>11440.5</v>
      </c>
    </row>
    <row r="100" spans="1:12" ht="18" hidden="1" customHeight="1" outlineLevel="1" x14ac:dyDescent="0.25">
      <c r="A100" s="46"/>
      <c r="B100" s="23">
        <v>39173</v>
      </c>
      <c r="C100" s="37"/>
      <c r="D100" s="14">
        <v>8015.4830000000002</v>
      </c>
      <c r="E100" s="14">
        <v>10961.268499999998</v>
      </c>
      <c r="F100" s="14">
        <v>11125.028999999999</v>
      </c>
      <c r="G100" s="15">
        <v>10635.9</v>
      </c>
      <c r="H100" s="14">
        <v>13108.682999999999</v>
      </c>
      <c r="I100" s="14">
        <v>11175.800999999999</v>
      </c>
      <c r="J100" s="12">
        <v>2281.607</v>
      </c>
      <c r="K100" s="9"/>
      <c r="L100" s="12">
        <v>11440.5</v>
      </c>
    </row>
    <row r="101" spans="1:12" ht="18" hidden="1" customHeight="1" outlineLevel="1" x14ac:dyDescent="0.25">
      <c r="A101" s="46"/>
      <c r="B101" s="23">
        <v>39203</v>
      </c>
      <c r="C101" s="37"/>
      <c r="D101" s="14">
        <v>8015.4830000000002</v>
      </c>
      <c r="E101" s="14">
        <v>11290.232000000002</v>
      </c>
      <c r="F101" s="14">
        <v>11125.028999999999</v>
      </c>
      <c r="G101" s="15">
        <v>10635.9</v>
      </c>
      <c r="H101" s="14">
        <v>13108.682999999999</v>
      </c>
      <c r="I101" s="14">
        <v>11175.800999999999</v>
      </c>
      <c r="J101" s="12">
        <v>2292</v>
      </c>
      <c r="K101" s="9"/>
      <c r="L101" s="12">
        <v>11440.5</v>
      </c>
    </row>
    <row r="102" spans="1:12" ht="18" hidden="1" customHeight="1" outlineLevel="1" x14ac:dyDescent="0.25">
      <c r="A102" s="46"/>
      <c r="B102" s="23">
        <v>39234</v>
      </c>
      <c r="C102" s="37"/>
      <c r="D102" s="14">
        <v>8015.4830000000002</v>
      </c>
      <c r="E102" s="14">
        <v>11290.232000000002</v>
      </c>
      <c r="F102" s="14">
        <v>11125.028999999999</v>
      </c>
      <c r="G102" s="15">
        <v>10635.9</v>
      </c>
      <c r="H102" s="14">
        <v>13108.682999999999</v>
      </c>
      <c r="I102" s="14">
        <v>11175.800999999999</v>
      </c>
      <c r="J102" s="12">
        <v>2289.2740000000003</v>
      </c>
      <c r="K102" s="9"/>
      <c r="L102" s="12">
        <v>11780.4275</v>
      </c>
    </row>
    <row r="103" spans="1:12" ht="18" hidden="1" customHeight="1" outlineLevel="1" x14ac:dyDescent="0.25">
      <c r="A103" s="46"/>
      <c r="B103" s="23">
        <v>39264</v>
      </c>
      <c r="C103" s="37"/>
      <c r="D103" s="14">
        <v>8199.2189999999991</v>
      </c>
      <c r="E103" s="14">
        <v>12273.065000000001</v>
      </c>
      <c r="F103" s="14">
        <v>11125.028999999999</v>
      </c>
      <c r="G103" s="15">
        <v>10635.9</v>
      </c>
      <c r="H103" s="14">
        <v>13108.682999999999</v>
      </c>
      <c r="I103" s="14">
        <v>11522.8</v>
      </c>
      <c r="J103" s="12">
        <v>2291.4670000000001</v>
      </c>
      <c r="K103" s="9"/>
      <c r="L103" s="12">
        <v>12124.3</v>
      </c>
    </row>
    <row r="104" spans="1:12" ht="18" hidden="1" customHeight="1" outlineLevel="1" x14ac:dyDescent="0.25">
      <c r="A104" s="46"/>
      <c r="B104" s="23">
        <v>39295</v>
      </c>
      <c r="C104" s="37"/>
      <c r="D104" s="14">
        <v>8199.2189999999991</v>
      </c>
      <c r="E104" s="14">
        <v>12273.065000000001</v>
      </c>
      <c r="F104" s="14">
        <v>11125.028999999999</v>
      </c>
      <c r="G104" s="15">
        <v>10635.9</v>
      </c>
      <c r="H104" s="14">
        <v>13108.682999999999</v>
      </c>
      <c r="I104" s="14">
        <v>11522.8</v>
      </c>
      <c r="J104" s="12">
        <v>2286.2910000000002</v>
      </c>
      <c r="K104" s="9"/>
      <c r="L104" s="12">
        <v>12124.3</v>
      </c>
    </row>
    <row r="105" spans="1:12" ht="18" hidden="1" customHeight="1" outlineLevel="1" x14ac:dyDescent="0.25">
      <c r="A105" s="46"/>
      <c r="B105" s="23">
        <v>39326</v>
      </c>
      <c r="C105" s="37"/>
      <c r="D105" s="14">
        <v>8199.2189999999991</v>
      </c>
      <c r="E105" s="14">
        <v>12273.065000000001</v>
      </c>
      <c r="F105" s="14">
        <v>11903.857</v>
      </c>
      <c r="G105" s="15">
        <v>11276.3</v>
      </c>
      <c r="H105" s="14">
        <v>14424.026999999998</v>
      </c>
      <c r="I105" s="14">
        <v>11522.8</v>
      </c>
      <c r="J105" s="12">
        <v>2292.098</v>
      </c>
      <c r="K105" s="9"/>
      <c r="L105" s="12">
        <v>12702.9</v>
      </c>
    </row>
    <row r="106" spans="1:12" ht="18" hidden="1" customHeight="1" outlineLevel="1" x14ac:dyDescent="0.25">
      <c r="A106" s="46"/>
      <c r="B106" s="23">
        <v>39356</v>
      </c>
      <c r="C106" s="37"/>
      <c r="D106" s="14">
        <v>8130.3180000000002</v>
      </c>
      <c r="E106" s="14">
        <v>12273.065000000001</v>
      </c>
      <c r="F106" s="14">
        <v>11903.857</v>
      </c>
      <c r="G106" s="15">
        <v>11276.3</v>
      </c>
      <c r="H106" s="14">
        <v>14424.026999999998</v>
      </c>
      <c r="I106" s="14">
        <v>11522.8</v>
      </c>
      <c r="J106" s="12">
        <v>2300.2560000000003</v>
      </c>
      <c r="K106" s="9"/>
      <c r="L106" s="12">
        <v>12702.9</v>
      </c>
    </row>
    <row r="107" spans="1:12" ht="18" hidden="1" customHeight="1" outlineLevel="1" x14ac:dyDescent="0.25">
      <c r="A107" s="46"/>
      <c r="B107" s="23">
        <v>39387</v>
      </c>
      <c r="C107" s="37"/>
      <c r="D107" s="14">
        <v>8130.3180000000002</v>
      </c>
      <c r="E107" s="14">
        <v>12273.065000000001</v>
      </c>
      <c r="F107" s="14">
        <v>11903.857</v>
      </c>
      <c r="G107" s="15">
        <v>11276.3</v>
      </c>
      <c r="H107" s="14">
        <v>14424.026999999998</v>
      </c>
      <c r="I107" s="14">
        <v>11522.8</v>
      </c>
      <c r="J107" s="12">
        <v>2292.5709999999999</v>
      </c>
      <c r="K107" s="9"/>
      <c r="L107" s="12">
        <v>12702.9</v>
      </c>
    </row>
    <row r="108" spans="1:12" ht="18" hidden="1" customHeight="1" outlineLevel="1" x14ac:dyDescent="0.25">
      <c r="A108" s="46"/>
      <c r="B108" s="23">
        <v>39417</v>
      </c>
      <c r="C108" s="37"/>
      <c r="D108" s="14">
        <v>8130.3180000000002</v>
      </c>
      <c r="E108" s="14">
        <v>12880.917000000001</v>
      </c>
      <c r="F108" s="14">
        <v>11903.857</v>
      </c>
      <c r="G108" s="15">
        <v>11276.3</v>
      </c>
      <c r="H108" s="14">
        <v>14424.026999999998</v>
      </c>
      <c r="I108" s="14">
        <v>11994.540999999999</v>
      </c>
      <c r="J108" s="12">
        <v>2293</v>
      </c>
      <c r="K108" s="9"/>
      <c r="L108" s="12">
        <v>13334.09999474</v>
      </c>
    </row>
    <row r="109" spans="1:12" ht="18" hidden="1" customHeight="1" outlineLevel="1" x14ac:dyDescent="0.25">
      <c r="A109" s="46"/>
      <c r="B109" s="23">
        <v>39448</v>
      </c>
      <c r="C109" s="37"/>
      <c r="D109" s="14">
        <v>8130.3180000000002</v>
      </c>
      <c r="E109" s="14">
        <f>'V Región'!D105</f>
        <v>13992.02</v>
      </c>
      <c r="F109" s="14">
        <f>'V Región'!E105</f>
        <v>12808.575000000001</v>
      </c>
      <c r="G109" s="15">
        <f>'Región Metropolitana'!D104</f>
        <v>14333.4</v>
      </c>
      <c r="H109" s="14">
        <f>'VIII Región'!D104</f>
        <v>14424.026999999998</v>
      </c>
      <c r="I109" s="14">
        <f>'VIII Región'!E104</f>
        <v>9021.4700000000012</v>
      </c>
      <c r="J109" s="12">
        <f>'XII Región'!D104</f>
        <v>2295.308</v>
      </c>
      <c r="K109" s="9"/>
      <c r="L109" s="12">
        <f>'IX Región'!D83</f>
        <v>13334.09999474</v>
      </c>
    </row>
    <row r="110" spans="1:12" ht="18" hidden="1" customHeight="1" outlineLevel="1" x14ac:dyDescent="0.25">
      <c r="A110" s="46"/>
      <c r="B110" s="23">
        <v>39479</v>
      </c>
      <c r="C110" s="37"/>
      <c r="D110" s="14">
        <v>8130.3180000000002</v>
      </c>
      <c r="E110" s="14">
        <f>'V Región'!D106</f>
        <v>13992.02</v>
      </c>
      <c r="F110" s="14">
        <f>'V Región'!E106</f>
        <v>12808.575000000001</v>
      </c>
      <c r="G110" s="15">
        <f>'Región Metropolitana'!D105</f>
        <v>15347</v>
      </c>
      <c r="H110" s="14">
        <f>'VIII Región'!D105</f>
        <v>15825.89</v>
      </c>
      <c r="I110" s="14">
        <f>'VIII Región'!E105</f>
        <v>9021.4700000000012</v>
      </c>
      <c r="J110" s="12">
        <f>'XII Región'!D105</f>
        <v>2291.2730000000001</v>
      </c>
      <c r="K110" s="9"/>
      <c r="L110" s="12">
        <f>'IX Región'!D84</f>
        <v>13334.09999474</v>
      </c>
    </row>
    <row r="111" spans="1:12" ht="18" hidden="1" customHeight="1" outlineLevel="1" x14ac:dyDescent="0.25">
      <c r="A111" s="46"/>
      <c r="B111" s="23">
        <v>39508</v>
      </c>
      <c r="C111" s="37"/>
      <c r="D111" s="14">
        <f>II_Región!D22</f>
        <v>8130.3180000000002</v>
      </c>
      <c r="E111" s="14">
        <f>'V Región'!D107</f>
        <v>13992.02</v>
      </c>
      <c r="F111" s="14">
        <f>'V Región'!E107</f>
        <v>12808.575000000001</v>
      </c>
      <c r="G111" s="15">
        <f>'Región Metropolitana'!D106</f>
        <v>15347</v>
      </c>
      <c r="H111" s="14">
        <f>'VIII Región'!D106</f>
        <v>15825.89</v>
      </c>
      <c r="I111" s="14">
        <f>'VIII Región'!E106</f>
        <v>9021.4700000000012</v>
      </c>
      <c r="J111" s="12">
        <f>'XII Región'!D106</f>
        <v>2300.817</v>
      </c>
      <c r="K111" s="9"/>
      <c r="L111" s="12">
        <f>'IX Región'!D85</f>
        <v>13334.09999474</v>
      </c>
    </row>
    <row r="112" spans="1:12" ht="18" hidden="1" customHeight="1" outlineLevel="1" x14ac:dyDescent="0.25">
      <c r="A112" s="46"/>
      <c r="B112" s="23">
        <v>39539</v>
      </c>
      <c r="C112" s="37"/>
      <c r="D112" s="14">
        <f>II_Región!D23</f>
        <v>7648.0109999999995</v>
      </c>
      <c r="E112" s="14">
        <f>'V Región'!D108</f>
        <v>13992.02</v>
      </c>
      <c r="F112" s="14">
        <f>'V Región'!E108</f>
        <v>13709.8</v>
      </c>
      <c r="G112" s="15">
        <f>'Región Metropolitana'!D107</f>
        <v>15517.8</v>
      </c>
      <c r="H112" s="14">
        <f>'VIII Región'!D107</f>
        <v>15825.89</v>
      </c>
      <c r="I112" s="14">
        <f>'VIII Región'!E107</f>
        <v>9021.4700000000012</v>
      </c>
      <c r="J112" s="12">
        <f>'XII Región'!D107</f>
        <v>2303.7820000000002</v>
      </c>
      <c r="K112" s="9"/>
      <c r="L112" s="12">
        <f>'IX Región'!D86</f>
        <v>14254.6</v>
      </c>
    </row>
    <row r="113" spans="1:12" ht="18" hidden="1" customHeight="1" outlineLevel="1" x14ac:dyDescent="0.25">
      <c r="A113" s="46"/>
      <c r="B113" s="23">
        <v>39569</v>
      </c>
      <c r="C113" s="37"/>
      <c r="D113" s="14">
        <f>II_Región!D24</f>
        <v>7648.0109999999995</v>
      </c>
      <c r="E113" s="14">
        <f>'V Región'!D109</f>
        <v>14662.823</v>
      </c>
      <c r="F113" s="14">
        <f>'V Región'!E109</f>
        <v>13709.8</v>
      </c>
      <c r="G113" s="15">
        <f>'Región Metropolitana'!D108</f>
        <v>15517.8</v>
      </c>
      <c r="H113" s="14">
        <f>'VIII Región'!D108</f>
        <v>15825.89</v>
      </c>
      <c r="I113" s="14">
        <f>'VIII Región'!E108</f>
        <v>9824.3808299999982</v>
      </c>
      <c r="J113" s="12">
        <f>'XII Región'!D108</f>
        <v>2309.1329999999998</v>
      </c>
      <c r="K113" s="9"/>
      <c r="L113" s="12">
        <f>'IX Región'!D87</f>
        <v>14254.6</v>
      </c>
    </row>
    <row r="114" spans="1:12" ht="18" hidden="1" customHeight="1" outlineLevel="1" x14ac:dyDescent="0.25">
      <c r="A114" s="46"/>
      <c r="B114" s="23">
        <v>39600</v>
      </c>
      <c r="C114" s="37"/>
      <c r="D114" s="14">
        <f>II_Región!D25</f>
        <v>7648.0109999999995</v>
      </c>
      <c r="E114" s="14">
        <f>'V Región'!D110</f>
        <v>14662.823</v>
      </c>
      <c r="F114" s="14">
        <f>'V Región'!E110</f>
        <v>13709.8</v>
      </c>
      <c r="G114" s="15">
        <f>'Región Metropolitana'!D109</f>
        <v>16116.1</v>
      </c>
      <c r="H114" s="14">
        <f>'VIII Región'!D109</f>
        <v>17052.105</v>
      </c>
      <c r="I114" s="14">
        <f>'VIII Región'!E109</f>
        <v>10714.92</v>
      </c>
      <c r="J114" s="12">
        <f>'XII Región'!D109</f>
        <v>2314.835</v>
      </c>
      <c r="K114" s="9"/>
      <c r="L114" s="12">
        <f>'IX Región'!D88</f>
        <v>14254.6</v>
      </c>
    </row>
    <row r="115" spans="1:12" ht="18" hidden="1" customHeight="1" outlineLevel="1" x14ac:dyDescent="0.25">
      <c r="A115" s="46"/>
      <c r="B115" s="23">
        <v>39630</v>
      </c>
      <c r="C115" s="37"/>
      <c r="D115" s="14">
        <f>II_Región!D26</f>
        <v>8405.9220000000005</v>
      </c>
      <c r="E115" s="14">
        <f>'V Región'!D111</f>
        <v>15538.781999999999</v>
      </c>
      <c r="F115" s="14">
        <f>'V Región'!E111</f>
        <v>15002.9</v>
      </c>
      <c r="G115" s="15">
        <f>'Región Metropolitana'!D110</f>
        <v>17042.5</v>
      </c>
      <c r="H115" s="14">
        <f>'VIII Región'!D110</f>
        <v>18757.392</v>
      </c>
      <c r="I115" s="14">
        <f>'VIII Región'!E110</f>
        <v>10714.92</v>
      </c>
      <c r="J115" s="12">
        <f>'XII Región'!D110</f>
        <v>2325.66</v>
      </c>
      <c r="K115" s="9"/>
      <c r="L115" s="12">
        <f>'IX Región'!D89</f>
        <v>14688.55</v>
      </c>
    </row>
    <row r="116" spans="1:12" ht="18" hidden="1" customHeight="1" outlineLevel="1" x14ac:dyDescent="0.25">
      <c r="A116" s="46"/>
      <c r="B116" s="23">
        <v>39661</v>
      </c>
      <c r="C116" s="37"/>
      <c r="D116" s="14">
        <f>II_Región!D27</f>
        <v>8405.9220000000005</v>
      </c>
      <c r="E116" s="14">
        <f>'V Región'!D112</f>
        <v>15538.781999999999</v>
      </c>
      <c r="F116" s="14">
        <f>'V Región'!E112</f>
        <v>15002.9</v>
      </c>
      <c r="G116" s="15">
        <f>'Región Metropolitana'!D111</f>
        <v>17461.400000000001</v>
      </c>
      <c r="H116" s="14">
        <f>'VIII Región'!D111</f>
        <v>18757.392</v>
      </c>
      <c r="I116" s="14">
        <f>'VIII Región'!E111</f>
        <v>11992.705</v>
      </c>
      <c r="J116" s="12">
        <f>'XII Región'!D111</f>
        <v>2340.8010000000004</v>
      </c>
      <c r="K116" s="9"/>
      <c r="L116" s="12">
        <f>'IX Región'!D90</f>
        <v>15543.3</v>
      </c>
    </row>
    <row r="117" spans="1:12" ht="18" hidden="1" customHeight="1" outlineLevel="1" x14ac:dyDescent="0.25">
      <c r="A117" s="46"/>
      <c r="B117" s="23">
        <v>39692</v>
      </c>
      <c r="C117" s="37"/>
      <c r="D117" s="14">
        <f>II_Región!D28</f>
        <v>9003.0640000000003</v>
      </c>
      <c r="E117" s="14">
        <f>'V Región'!D113</f>
        <v>15538.781999999999</v>
      </c>
      <c r="F117" s="14">
        <f>'V Región'!E113</f>
        <v>15002.9</v>
      </c>
      <c r="G117" s="15">
        <f>'Región Metropolitana'!D112</f>
        <v>17461.400000000001</v>
      </c>
      <c r="H117" s="14">
        <f>'VIII Región'!D112</f>
        <v>18757.392</v>
      </c>
      <c r="I117" s="14">
        <f>'VIII Región'!E112</f>
        <v>13328.257000000001</v>
      </c>
      <c r="J117" s="12">
        <f>'XII Región'!D112</f>
        <v>2452.652</v>
      </c>
      <c r="K117" s="9"/>
      <c r="L117" s="12">
        <f>'IX Región'!D91</f>
        <v>16463.8</v>
      </c>
    </row>
    <row r="118" spans="1:12" ht="18" hidden="1" customHeight="1" outlineLevel="1" x14ac:dyDescent="0.25">
      <c r="A118" s="46"/>
      <c r="B118" s="23">
        <v>39722</v>
      </c>
      <c r="C118" s="37"/>
      <c r="D118" s="14">
        <f>II_Región!D29</f>
        <v>9003.0640000000003</v>
      </c>
      <c r="E118" s="14">
        <f>'V Región'!D114</f>
        <v>15689.912</v>
      </c>
      <c r="F118" s="14">
        <f>'V Región'!E114</f>
        <v>16015.8</v>
      </c>
      <c r="G118" s="15">
        <f>'Región Metropolitana'!D113</f>
        <v>17461.400000000001</v>
      </c>
      <c r="H118" s="14">
        <f>'VIII Región'!D113</f>
        <v>18757.392</v>
      </c>
      <c r="I118" s="14">
        <f>'VIII Región'!E113</f>
        <v>13328.257000000001</v>
      </c>
      <c r="J118" s="12">
        <f>'XII Región'!D113</f>
        <v>2500.672</v>
      </c>
      <c r="K118" s="9"/>
      <c r="L118" s="12">
        <f>'IX Región'!D92</f>
        <v>16463.8</v>
      </c>
    </row>
    <row r="119" spans="1:12" ht="18" hidden="1" customHeight="1" outlineLevel="1" x14ac:dyDescent="0.25">
      <c r="A119" s="46"/>
      <c r="B119" s="23">
        <v>39753</v>
      </c>
      <c r="C119" s="37"/>
      <c r="D119" s="14">
        <f>II_Región!D30</f>
        <v>9003.0640000000003</v>
      </c>
      <c r="E119" s="14">
        <f>'V Región'!D115</f>
        <v>15689.912</v>
      </c>
      <c r="F119" s="14">
        <f>'V Región'!E115</f>
        <v>17515.8</v>
      </c>
      <c r="G119" s="15">
        <f>'Región Metropolitana'!D114</f>
        <v>17432.099999999999</v>
      </c>
      <c r="H119" s="14">
        <f>'VIII Región'!D114</f>
        <v>19989.103200000001</v>
      </c>
      <c r="I119" s="14">
        <f>'VIII Región'!E114</f>
        <v>14125.921999999999</v>
      </c>
      <c r="J119" s="12">
        <f>'XII Región'!D114</f>
        <v>2580.413</v>
      </c>
      <c r="K119" s="9"/>
      <c r="L119" s="12">
        <f>'IX Región'!D93</f>
        <v>17134.45</v>
      </c>
    </row>
    <row r="120" spans="1:12" ht="18" hidden="1" customHeight="1" outlineLevel="1" x14ac:dyDescent="0.25">
      <c r="A120" s="46"/>
      <c r="B120" s="23">
        <v>39783</v>
      </c>
      <c r="C120" s="37"/>
      <c r="D120" s="14">
        <f>II_Región!D31</f>
        <v>9003.0640000000003</v>
      </c>
      <c r="E120" s="14">
        <f>'V Región'!D116</f>
        <v>15689.912</v>
      </c>
      <c r="F120" s="14">
        <f>'V Región'!E116</f>
        <v>17515.8</v>
      </c>
      <c r="G120" s="15">
        <f>'Región Metropolitana'!D115</f>
        <v>17118.3</v>
      </c>
      <c r="H120" s="14">
        <f>'VIII Región'!D115</f>
        <v>19989.103200000001</v>
      </c>
      <c r="I120" s="14">
        <f>'VIII Región'!E115</f>
        <v>14125.921999999999</v>
      </c>
      <c r="J120" s="12">
        <f>'XII Región'!D115</f>
        <v>2674.1549999999997</v>
      </c>
      <c r="K120" s="9"/>
      <c r="L120" s="12">
        <f>'IX Región'!D94</f>
        <v>17134.45</v>
      </c>
    </row>
    <row r="121" spans="1:12" ht="18" hidden="1" customHeight="1" outlineLevel="1" x14ac:dyDescent="0.25">
      <c r="A121" s="46"/>
      <c r="B121" s="23">
        <v>39814</v>
      </c>
      <c r="C121" s="37"/>
      <c r="D121" s="14">
        <f>II_Región!D32</f>
        <v>14193.606</v>
      </c>
      <c r="E121" s="14">
        <f>'V Región'!D117</f>
        <v>15689.912</v>
      </c>
      <c r="F121" s="14">
        <f>'V Región'!E117</f>
        <v>17515.8</v>
      </c>
      <c r="G121" s="15">
        <f>'Región Metropolitana'!D116</f>
        <v>15991</v>
      </c>
      <c r="H121" s="14">
        <f>'VIII Región'!D116</f>
        <v>19989.103200000001</v>
      </c>
      <c r="I121" s="14">
        <f>'VIII Región'!E116</f>
        <v>14125.921999999999</v>
      </c>
      <c r="J121" s="12">
        <f>'XII Región'!D116</f>
        <v>2770.319</v>
      </c>
      <c r="K121" s="9"/>
      <c r="L121" s="12">
        <f>'IX Región'!D95</f>
        <v>16858.3</v>
      </c>
    </row>
    <row r="122" spans="1:12" ht="18" hidden="1" customHeight="1" outlineLevel="1" x14ac:dyDescent="0.25">
      <c r="A122" s="46"/>
      <c r="B122" s="23">
        <v>39845</v>
      </c>
      <c r="C122" s="37"/>
      <c r="D122" s="14">
        <f>II_Región!D33</f>
        <v>14193.606</v>
      </c>
      <c r="E122" s="14">
        <f>'V Región'!D118</f>
        <v>15689.912</v>
      </c>
      <c r="F122" s="14">
        <f>'V Región'!E118</f>
        <v>17515.8</v>
      </c>
      <c r="G122" s="15">
        <f>'Región Metropolitana'!D117</f>
        <v>16126.1</v>
      </c>
      <c r="H122" s="14">
        <f>'VIII Región'!D117</f>
        <v>19989.103200000001</v>
      </c>
      <c r="I122" s="14">
        <f>'VIII Región'!E117</f>
        <v>14125.921999999999</v>
      </c>
      <c r="J122" s="12">
        <f>'XII Región'!D117</f>
        <v>2791.4780000000001</v>
      </c>
      <c r="K122" s="9"/>
      <c r="L122" s="12">
        <f>'IX Región'!D96</f>
        <v>16858.3</v>
      </c>
    </row>
    <row r="123" spans="1:12" ht="18" hidden="1" customHeight="1" outlineLevel="1" x14ac:dyDescent="0.25">
      <c r="A123" s="46"/>
      <c r="B123" s="23">
        <v>39873</v>
      </c>
      <c r="C123" s="37"/>
      <c r="D123" s="14">
        <f>II_Región!D34</f>
        <v>14193.606</v>
      </c>
      <c r="E123" s="14">
        <f>'V Región'!D119</f>
        <v>15689.912</v>
      </c>
      <c r="F123" s="14">
        <f>'V Región'!E119</f>
        <v>17515.8</v>
      </c>
      <c r="G123" s="15">
        <f>'Región Metropolitana'!D118</f>
        <v>15440.6</v>
      </c>
      <c r="H123" s="14">
        <f>'VIII Región'!D118</f>
        <v>19989.103200000001</v>
      </c>
      <c r="I123" s="14">
        <f>'VIII Región'!E118</f>
        <v>14125.921999999999</v>
      </c>
      <c r="J123" s="12">
        <f>'XII Región'!D118</f>
        <v>2777.0920000000001</v>
      </c>
      <c r="K123" s="9"/>
      <c r="L123" s="12">
        <f>'IX Región'!D97</f>
        <v>16858.3</v>
      </c>
    </row>
    <row r="124" spans="1:12" ht="18" hidden="1" customHeight="1" outlineLevel="1" x14ac:dyDescent="0.25">
      <c r="A124" s="46"/>
      <c r="B124" s="23">
        <v>39904</v>
      </c>
      <c r="C124" s="37"/>
      <c r="D124" s="14">
        <f>II_Región!D35</f>
        <v>13320.86</v>
      </c>
      <c r="E124" s="14">
        <f>'V Región'!D120</f>
        <v>14737.50647095205</v>
      </c>
      <c r="F124" s="14">
        <f>'V Región'!E120</f>
        <v>14737.50647095205</v>
      </c>
      <c r="G124" s="15">
        <f>'Región Metropolitana'!D119</f>
        <v>15516.4</v>
      </c>
      <c r="H124" s="14">
        <f>'VIII Región'!D119</f>
        <v>19989.103200000001</v>
      </c>
      <c r="I124" s="14">
        <f>'VIII Región'!E119</f>
        <v>14125.921999999999</v>
      </c>
      <c r="J124" s="12">
        <f>'XII Región'!D119</f>
        <v>2820.7620000000002</v>
      </c>
      <c r="K124" s="9"/>
      <c r="L124" s="12">
        <f>'IX Región'!D98</f>
        <v>16319.15</v>
      </c>
    </row>
    <row r="125" spans="1:12" ht="18" hidden="1" customHeight="1" outlineLevel="1" x14ac:dyDescent="0.25">
      <c r="A125" s="46"/>
      <c r="B125" s="23">
        <v>39934</v>
      </c>
      <c r="C125" s="37"/>
      <c r="D125" s="14">
        <f>II_Región!D36</f>
        <v>13320.86</v>
      </c>
      <c r="E125" s="14">
        <f>'V Región'!D121</f>
        <v>14737.50647095205</v>
      </c>
      <c r="F125" s="14">
        <f>'V Región'!E121</f>
        <v>14737.50647095205</v>
      </c>
      <c r="G125" s="15">
        <f>'Región Metropolitana'!D120</f>
        <v>14165.4</v>
      </c>
      <c r="H125" s="14">
        <f>'VIII Región'!D120</f>
        <v>19989.103200000001</v>
      </c>
      <c r="I125" s="14">
        <f>'VIII Región'!E120</f>
        <v>14125.921999999999</v>
      </c>
      <c r="J125" s="12">
        <f>'XII Región'!D120</f>
        <v>2823.3760000000002</v>
      </c>
      <c r="K125" s="9"/>
      <c r="L125" s="12">
        <f>'IX Región'!D99</f>
        <v>15845.75</v>
      </c>
    </row>
    <row r="126" spans="1:12" ht="18" hidden="1" customHeight="1" outlineLevel="1" x14ac:dyDescent="0.2">
      <c r="A126" s="46"/>
      <c r="B126" s="23">
        <v>39965</v>
      </c>
      <c r="C126" s="46"/>
      <c r="D126" s="14">
        <f>II_Región!D37</f>
        <v>13803.167000000001</v>
      </c>
      <c r="E126" s="14">
        <f>'V Región'!D122</f>
        <v>14737.50647095205</v>
      </c>
      <c r="F126" s="14">
        <f>'V Región'!E122</f>
        <v>14737.50647095205</v>
      </c>
      <c r="G126" s="15">
        <f>'Región Metropolitana'!D121</f>
        <v>14570.7</v>
      </c>
      <c r="H126" s="14">
        <f>'VIII Región'!D121</f>
        <v>19989.103200000001</v>
      </c>
      <c r="I126" s="14">
        <f>'VIII Región'!E121</f>
        <v>14125.921999999999</v>
      </c>
      <c r="J126" s="12">
        <f>'XII Región'!D121</f>
        <v>2762.2191599999996</v>
      </c>
      <c r="K126" s="9"/>
      <c r="L126" s="12">
        <f>'IX Región'!D100</f>
        <v>15845.75</v>
      </c>
    </row>
    <row r="127" spans="1:12" ht="18" hidden="1" customHeight="1" outlineLevel="1" x14ac:dyDescent="0.2">
      <c r="A127" s="46"/>
      <c r="B127" s="23">
        <v>39995</v>
      </c>
      <c r="C127" s="46"/>
      <c r="D127" s="14">
        <f>II_Región!D38</f>
        <v>13803.167000000001</v>
      </c>
      <c r="E127" s="14">
        <f>'V Región'!D123</f>
        <v>14737.50647095205</v>
      </c>
      <c r="F127" s="14">
        <f>'V Región'!E123</f>
        <v>14737.50647095205</v>
      </c>
      <c r="G127" s="15">
        <f>'Región Metropolitana'!D122</f>
        <v>14551.4</v>
      </c>
      <c r="H127" s="14">
        <f>'VIII Región'!D122</f>
        <v>19989.103200000001</v>
      </c>
      <c r="I127" s="14">
        <f>'VIII Región'!E122</f>
        <v>14125.921999999999</v>
      </c>
      <c r="J127" s="12">
        <f>'XII Región'!D122</f>
        <v>2760.6170000000002</v>
      </c>
      <c r="K127" s="9"/>
      <c r="L127" s="12">
        <f>'IX Región'!D101</f>
        <v>15845.75</v>
      </c>
    </row>
    <row r="128" spans="1:12" ht="18" hidden="1" customHeight="1" outlineLevel="1" x14ac:dyDescent="0.2">
      <c r="A128" s="46"/>
      <c r="B128" s="23">
        <v>40026</v>
      </c>
      <c r="C128" s="46"/>
      <c r="D128" s="14">
        <f>II_Región!D39</f>
        <v>13795.64</v>
      </c>
      <c r="E128" s="14">
        <f>'V Región'!D124</f>
        <v>14737.50647095205</v>
      </c>
      <c r="F128" s="14">
        <f>'V Región'!E124</f>
        <v>14737.50647095205</v>
      </c>
      <c r="G128" s="15">
        <f>'Región Metropolitana'!D123</f>
        <v>14350.5</v>
      </c>
      <c r="H128" s="14">
        <f>'VIII Región'!D123</f>
        <v>19989.103200000001</v>
      </c>
      <c r="I128" s="14">
        <f>'VIII Región'!E123</f>
        <v>14125.921999999999</v>
      </c>
      <c r="J128" s="12">
        <f>'XII Región'!D123</f>
        <v>2761.6751599999998</v>
      </c>
      <c r="K128" s="9"/>
      <c r="L128" s="12">
        <f>'IX Región'!D102</f>
        <v>15845.75</v>
      </c>
    </row>
    <row r="129" spans="1:15" ht="18" hidden="1" customHeight="1" outlineLevel="1" x14ac:dyDescent="0.2">
      <c r="A129" s="46"/>
      <c r="B129" s="23">
        <v>40057</v>
      </c>
      <c r="C129" s="46"/>
      <c r="D129" s="14">
        <f>II_Región!D40</f>
        <v>13795.64</v>
      </c>
      <c r="E129" s="14">
        <f>'V Región'!D125</f>
        <v>14737.50647095205</v>
      </c>
      <c r="F129" s="14">
        <f>'V Región'!E125</f>
        <v>14737.50647095205</v>
      </c>
      <c r="G129" s="15">
        <f>'Región Metropolitana'!D124</f>
        <v>14956.7</v>
      </c>
      <c r="H129" s="14">
        <f>'VIII Región'!D124</f>
        <v>19989.103200000001</v>
      </c>
      <c r="I129" s="14">
        <f>'VIII Región'!E124</f>
        <v>14125.921999999999</v>
      </c>
      <c r="J129" s="12">
        <f>'XII Región'!D124</f>
        <v>2691.42</v>
      </c>
      <c r="K129" s="9"/>
      <c r="L129" s="12">
        <f>'IX Región'!D103</f>
        <v>15845.75</v>
      </c>
    </row>
    <row r="130" spans="1:15" ht="18" hidden="1" customHeight="1" outlineLevel="1" x14ac:dyDescent="0.2">
      <c r="A130" s="46"/>
      <c r="B130" s="23">
        <v>40087</v>
      </c>
      <c r="C130" s="46"/>
      <c r="D130" s="14">
        <f>II_Región!D41</f>
        <v>13784.06</v>
      </c>
      <c r="E130" s="14">
        <f>'V Región'!D126</f>
        <v>14737.50647095205</v>
      </c>
      <c r="F130" s="14">
        <f>'V Región'!E126</f>
        <v>14737.50647095205</v>
      </c>
      <c r="G130" s="15">
        <f>'Región Metropolitana'!D125</f>
        <v>14316.1</v>
      </c>
      <c r="H130" s="14">
        <f>'VIII Región'!D125</f>
        <v>19989.103200000001</v>
      </c>
      <c r="I130" s="14">
        <f>'VIII Región'!E125</f>
        <v>14125.921999999999</v>
      </c>
      <c r="J130" s="12">
        <f>'XII Región'!D125</f>
        <v>2684.788</v>
      </c>
      <c r="K130" s="9"/>
      <c r="L130" s="12">
        <f>'IX Región'!D104</f>
        <v>15845.75</v>
      </c>
    </row>
    <row r="131" spans="1:15" ht="18" hidden="1" customHeight="1" outlineLevel="1" x14ac:dyDescent="0.2">
      <c r="A131" s="46"/>
      <c r="B131" s="23">
        <v>40118</v>
      </c>
      <c r="C131" s="46"/>
      <c r="D131" s="14">
        <f>II_Región!D42</f>
        <v>13784.06</v>
      </c>
      <c r="E131" s="14">
        <f>'V Región'!D127</f>
        <v>14737.50647095205</v>
      </c>
      <c r="F131" s="14">
        <f>'V Región'!E127</f>
        <v>14737.50647095205</v>
      </c>
      <c r="G131" s="15">
        <f>'Región Metropolitana'!D126</f>
        <v>14548.4</v>
      </c>
      <c r="H131" s="14">
        <f>'VIII Región'!D126</f>
        <v>19989.103200000001</v>
      </c>
      <c r="I131" s="14">
        <f>'VIII Región'!E126</f>
        <v>14125.921999999999</v>
      </c>
      <c r="J131" s="12">
        <f>'XII Región'!D126</f>
        <v>2688.8580000000002</v>
      </c>
      <c r="K131" s="9"/>
      <c r="L131" s="12">
        <f>'IX Región'!D105</f>
        <v>15845.75</v>
      </c>
    </row>
    <row r="132" spans="1:15" ht="18" hidden="1" customHeight="1" outlineLevel="1" x14ac:dyDescent="0.2">
      <c r="A132" s="46"/>
      <c r="B132" s="23">
        <v>40148</v>
      </c>
      <c r="C132" s="46"/>
      <c r="D132" s="14">
        <f>II_Región!D43</f>
        <v>13784.06</v>
      </c>
      <c r="E132" s="14">
        <f>'V Región'!D128</f>
        <v>14000.402</v>
      </c>
      <c r="F132" s="14">
        <f>'V Región'!E128</f>
        <v>14000.402</v>
      </c>
      <c r="G132" s="15">
        <f>'Región Metropolitana'!D127</f>
        <v>14548.4</v>
      </c>
      <c r="H132" s="14">
        <f>'VIII Región'!D127</f>
        <v>19989.103200000001</v>
      </c>
      <c r="I132" s="14">
        <f>'VIII Región'!E127</f>
        <v>14125.921999999999</v>
      </c>
      <c r="J132" s="12">
        <f>'XII Región'!D127</f>
        <v>2621.6821599999998</v>
      </c>
      <c r="K132" s="9"/>
      <c r="L132" s="12">
        <f>'IX Región'!D106</f>
        <v>15845.75</v>
      </c>
    </row>
    <row r="133" spans="1:15" ht="18" hidden="1" customHeight="1" outlineLevel="1" x14ac:dyDescent="0.2">
      <c r="A133" s="46"/>
      <c r="B133" s="23">
        <v>40179</v>
      </c>
      <c r="C133" s="46"/>
      <c r="D133" s="14">
        <f>II_Región!D44</f>
        <v>12436.92</v>
      </c>
      <c r="E133" s="14">
        <f>'V Región'!D129</f>
        <v>14000.402</v>
      </c>
      <c r="F133" s="14">
        <f>'V Región'!E129</f>
        <v>14000.402</v>
      </c>
      <c r="G133" s="15">
        <f>'Región Metropolitana'!D128</f>
        <v>14548.4</v>
      </c>
      <c r="H133" s="14">
        <f>'VIII Región'!D128</f>
        <v>19989.103200000001</v>
      </c>
      <c r="I133" s="14">
        <f>'VIII Región'!E128</f>
        <v>14125.921999999999</v>
      </c>
      <c r="J133" s="12">
        <f>'XII Región'!D128</f>
        <v>2584.6791599999997</v>
      </c>
      <c r="K133" s="9"/>
      <c r="L133" s="12">
        <f>'IX Región'!D107</f>
        <v>15845.75</v>
      </c>
    </row>
    <row r="134" spans="1:15" ht="18" hidden="1" customHeight="1" outlineLevel="1" x14ac:dyDescent="0.2">
      <c r="A134" s="46"/>
      <c r="B134" s="23">
        <v>40210</v>
      </c>
      <c r="C134" s="46"/>
      <c r="D134" s="14">
        <f>II_Región!D45</f>
        <v>12436.92</v>
      </c>
      <c r="E134" s="14">
        <f>'V Región'!D130</f>
        <v>14000.402</v>
      </c>
      <c r="F134" s="14">
        <f>'V Región'!E130</f>
        <v>14000.402</v>
      </c>
      <c r="G134" s="15">
        <f>'Región Metropolitana'!D129</f>
        <v>17114.599999999999</v>
      </c>
      <c r="H134" s="14">
        <f>'VIII Región'!D129</f>
        <v>19989.103200000001</v>
      </c>
      <c r="I134" s="14">
        <f>'VIII Región'!E129</f>
        <v>14125.921999999999</v>
      </c>
      <c r="J134" s="12">
        <f>'XII Región'!D129</f>
        <v>2533.6051600000001</v>
      </c>
      <c r="K134" s="9"/>
      <c r="L134" s="12">
        <f>'IX Región'!D108</f>
        <v>15845.75</v>
      </c>
    </row>
    <row r="135" spans="1:15" ht="18" hidden="1" customHeight="1" outlineLevel="1" x14ac:dyDescent="0.2">
      <c r="A135" s="46"/>
      <c r="B135" s="23">
        <v>40238</v>
      </c>
      <c r="C135" s="46"/>
      <c r="D135" s="14">
        <f>II_Región!D46</f>
        <v>12436.92</v>
      </c>
      <c r="E135" s="14">
        <f>'V Región'!D131</f>
        <v>14840.377</v>
      </c>
      <c r="F135" s="14">
        <f>'V Región'!E131</f>
        <v>14840.377</v>
      </c>
      <c r="G135" s="15">
        <f>'Región Metropolitana'!D130</f>
        <v>16285.4</v>
      </c>
      <c r="H135" s="14">
        <f>'VIII Región'!D130</f>
        <v>19989.103200000001</v>
      </c>
      <c r="I135" s="14">
        <f>'VIII Región'!E130</f>
        <v>14125.921999999999</v>
      </c>
      <c r="J135" s="12">
        <f>'XII Región'!D130</f>
        <v>2536.3421600000001</v>
      </c>
      <c r="K135" s="9"/>
      <c r="L135" s="12">
        <f>'IX Región'!D109</f>
        <v>15845.75</v>
      </c>
    </row>
    <row r="136" spans="1:15" ht="18" hidden="1" customHeight="1" outlineLevel="1" x14ac:dyDescent="0.2">
      <c r="A136" s="46"/>
      <c r="B136" s="23">
        <v>40269</v>
      </c>
      <c r="C136" s="46"/>
      <c r="D136" s="14">
        <f>II_Región!D47</f>
        <v>12716.77</v>
      </c>
      <c r="E136" s="14">
        <f>'V Región'!D132</f>
        <v>14840.377</v>
      </c>
      <c r="F136" s="14">
        <f>'V Región'!E132</f>
        <v>14840.377</v>
      </c>
      <c r="G136" s="15">
        <f>'Región Metropolitana'!D131</f>
        <v>16324</v>
      </c>
      <c r="H136" s="14">
        <f>'VIII Región'!D131</f>
        <v>19989.103200000001</v>
      </c>
      <c r="I136" s="14">
        <f>'VIII Región'!E131</f>
        <v>14125.921999999999</v>
      </c>
      <c r="J136" s="12">
        <f>'XII Región'!D131</f>
        <v>2540.1501600000001</v>
      </c>
      <c r="K136" s="9"/>
      <c r="L136" s="12">
        <f>'IX Región'!D110</f>
        <v>14267.75</v>
      </c>
    </row>
    <row r="137" spans="1:15" ht="18" hidden="1" customHeight="1" outlineLevel="1" x14ac:dyDescent="0.2">
      <c r="A137" s="46"/>
      <c r="B137" s="23">
        <v>40299</v>
      </c>
      <c r="C137" s="46"/>
      <c r="D137" s="14">
        <f>II_Región!D48</f>
        <v>12716.77</v>
      </c>
      <c r="E137" s="14">
        <f>'V Región'!D133</f>
        <v>14840.377</v>
      </c>
      <c r="F137" s="14">
        <f>'V Región'!E133</f>
        <v>14840.377</v>
      </c>
      <c r="G137" s="15">
        <f>'Región Metropolitana'!D132</f>
        <v>16324</v>
      </c>
      <c r="H137" s="14">
        <f>'VIII Región'!D132</f>
        <v>19989.103200000001</v>
      </c>
      <c r="I137" s="14">
        <f>'VIII Región'!E132</f>
        <v>14125.921999999999</v>
      </c>
      <c r="J137" s="12">
        <f>'XII Región'!D132</f>
        <v>2628.82015</v>
      </c>
      <c r="K137" s="9"/>
      <c r="L137" s="12">
        <f>'IX Región'!D111</f>
        <v>14267.75</v>
      </c>
    </row>
    <row r="138" spans="1:15" ht="18" hidden="1" customHeight="1" outlineLevel="1" x14ac:dyDescent="0.2">
      <c r="A138" s="46"/>
      <c r="B138" s="23">
        <v>40330</v>
      </c>
      <c r="C138" s="46"/>
      <c r="D138" s="14">
        <f>II_Región!D49</f>
        <v>12716.77</v>
      </c>
      <c r="E138" s="14">
        <f>'V Región'!D134</f>
        <v>14840.377</v>
      </c>
      <c r="F138" s="14">
        <f>'V Región'!E134</f>
        <v>14840.377</v>
      </c>
      <c r="G138" s="15">
        <f>'Región Metropolitana'!D133</f>
        <v>16710</v>
      </c>
      <c r="H138" s="14">
        <f>'VIII Región'!D133</f>
        <v>19989.103200000001</v>
      </c>
      <c r="I138" s="14">
        <f>'VIII Región'!E133</f>
        <v>14125.921999999999</v>
      </c>
      <c r="J138" s="12" t="str">
        <f>'XII Región'!D133</f>
        <v>s/i</v>
      </c>
      <c r="K138" s="9"/>
      <c r="L138" s="12">
        <f>'IX Región'!D112</f>
        <v>14267.75</v>
      </c>
      <c r="O138" s="49"/>
    </row>
    <row r="139" spans="1:15" ht="18" hidden="1" customHeight="1" outlineLevel="1" x14ac:dyDescent="0.2">
      <c r="A139" s="46"/>
      <c r="B139" s="23">
        <v>40360</v>
      </c>
      <c r="C139" s="46"/>
      <c r="D139" s="14">
        <f>II_Región!D50</f>
        <v>12716.77</v>
      </c>
      <c r="E139" s="14">
        <f>'V Región'!D135</f>
        <v>14840.377</v>
      </c>
      <c r="F139" s="14">
        <f>'V Región'!E135</f>
        <v>14840.377</v>
      </c>
      <c r="G139" s="15">
        <f>'Región Metropolitana'!D134</f>
        <v>16805.8</v>
      </c>
      <c r="H139" s="14">
        <f>'VIII Región'!D134</f>
        <v>19989.103200000001</v>
      </c>
      <c r="I139" s="14">
        <f>'VIII Región'!E134</f>
        <v>14125.921999999999</v>
      </c>
      <c r="J139" s="12">
        <f>'XII Región'!D134</f>
        <v>2650.3463000000002</v>
      </c>
      <c r="K139" s="9"/>
      <c r="L139" s="12">
        <f>'IX Región'!D113</f>
        <v>14267.75</v>
      </c>
    </row>
    <row r="140" spans="1:15" ht="18" hidden="1" customHeight="1" outlineLevel="1" x14ac:dyDescent="0.2">
      <c r="A140" s="46"/>
      <c r="B140" s="23">
        <v>40391</v>
      </c>
      <c r="D140" s="14">
        <f>II_Región!D51</f>
        <v>12716.77</v>
      </c>
      <c r="E140" s="14">
        <f>'V Región'!D136</f>
        <v>14840.377</v>
      </c>
      <c r="F140" s="14">
        <f>'V Región'!E136</f>
        <v>14840.377</v>
      </c>
      <c r="G140" s="15">
        <f>'Región Metropolitana'!D135</f>
        <v>16226.8</v>
      </c>
      <c r="H140" s="14">
        <f>'VIII Región'!D135</f>
        <v>19989.103200000001</v>
      </c>
      <c r="I140" s="14">
        <f>'VIII Región'!E135</f>
        <v>14125.921999999999</v>
      </c>
      <c r="J140" s="12">
        <f>'XII Región'!D135</f>
        <v>2656.6521400000001</v>
      </c>
      <c r="K140" s="9"/>
      <c r="L140" s="12">
        <f>'IX Región'!D114</f>
        <v>14267.75</v>
      </c>
      <c r="O140" s="48"/>
    </row>
    <row r="141" spans="1:15" ht="18" hidden="1" customHeight="1" outlineLevel="1" x14ac:dyDescent="0.2">
      <c r="A141" s="46"/>
      <c r="B141" s="23">
        <v>40422</v>
      </c>
      <c r="D141" s="14">
        <f>II_Región!D52</f>
        <v>12716.77</v>
      </c>
      <c r="E141" s="14">
        <f>'V Región'!D137</f>
        <v>14840.377</v>
      </c>
      <c r="F141" s="14">
        <f>'V Región'!E137</f>
        <v>14840.377</v>
      </c>
      <c r="G141" s="15">
        <f>'Región Metropolitana'!D136</f>
        <v>16419.8</v>
      </c>
      <c r="H141" s="14">
        <f>'VIII Región'!D136</f>
        <v>19989.103200000001</v>
      </c>
      <c r="I141" s="14">
        <f>'VIII Región'!E136</f>
        <v>14125.921999999999</v>
      </c>
      <c r="J141" s="12">
        <f>'XII Región'!D136</f>
        <v>2658.72415</v>
      </c>
      <c r="K141" s="9"/>
      <c r="L141" s="12">
        <f>'IX Región'!D115</f>
        <v>14267.75</v>
      </c>
      <c r="O141" s="48"/>
    </row>
    <row r="142" spans="1:15" ht="18" hidden="1" customHeight="1" outlineLevel="1" x14ac:dyDescent="0.2">
      <c r="A142" s="46"/>
      <c r="B142" s="23">
        <v>40452</v>
      </c>
      <c r="D142" s="14">
        <f>II_Región!D53</f>
        <v>11813.53</v>
      </c>
      <c r="E142" s="14">
        <f>'V Región'!D138</f>
        <v>14840.377</v>
      </c>
      <c r="F142" s="14">
        <f>'V Región'!E138</f>
        <v>14840.377</v>
      </c>
      <c r="G142" s="15">
        <f>'Región Metropolitana'!D137</f>
        <v>16419.8</v>
      </c>
      <c r="H142" s="14">
        <f>'VIII Región'!D137</f>
        <v>19989.103200000001</v>
      </c>
      <c r="I142" s="14">
        <f>'VIII Región'!E137</f>
        <v>14125.921999999999</v>
      </c>
      <c r="J142" s="12">
        <f>'XII Región'!D137</f>
        <v>2642.67263</v>
      </c>
      <c r="K142" s="9"/>
      <c r="L142" s="12">
        <f>'IX Región'!D116</f>
        <v>14267.75</v>
      </c>
    </row>
    <row r="143" spans="1:15" ht="18" hidden="1" customHeight="1" outlineLevel="1" x14ac:dyDescent="0.2">
      <c r="A143" s="46"/>
      <c r="B143" s="23">
        <v>40483</v>
      </c>
      <c r="D143" s="14">
        <f>II_Región!D54</f>
        <v>11813.53</v>
      </c>
      <c r="E143" s="14">
        <f>'V Región'!D139</f>
        <v>14840.377</v>
      </c>
      <c r="F143" s="14">
        <f>'V Región'!E139</f>
        <v>14840.377</v>
      </c>
      <c r="G143" s="15">
        <f>'Región Metropolitana'!D138</f>
        <v>16651.400000000001</v>
      </c>
      <c r="H143" s="14">
        <f>'VIII Región'!D138</f>
        <v>19989.103200000001</v>
      </c>
      <c r="I143" s="14">
        <f>'VIII Región'!E138</f>
        <v>14125.921999999999</v>
      </c>
      <c r="J143" s="12">
        <f>'XII Región'!D138</f>
        <v>2621.7067700000002</v>
      </c>
      <c r="K143" s="9"/>
      <c r="L143" s="12">
        <f>'IX Región'!D117</f>
        <v>14267.75</v>
      </c>
      <c r="O143" s="49"/>
    </row>
    <row r="144" spans="1:15" ht="18" hidden="1" customHeight="1" outlineLevel="1" x14ac:dyDescent="0.2">
      <c r="A144" s="46"/>
      <c r="B144" s="23">
        <v>40513</v>
      </c>
      <c r="D144" s="14">
        <f>II_Región!D55</f>
        <v>11813.53</v>
      </c>
      <c r="E144" s="14">
        <f>'V Región'!D140</f>
        <v>14840.377</v>
      </c>
      <c r="F144" s="14">
        <f>'V Región'!E140</f>
        <v>14840.377</v>
      </c>
      <c r="G144" s="15">
        <f>'Región Metropolitana'!D139</f>
        <v>16651.400000000001</v>
      </c>
      <c r="H144" s="14">
        <f>'VIII Región'!D139</f>
        <v>19989.103200000001</v>
      </c>
      <c r="I144" s="14">
        <f>'VIII Región'!E139</f>
        <v>14546.509</v>
      </c>
      <c r="J144" s="12">
        <f>'XII Región'!D139</f>
        <v>2602.9015600000002</v>
      </c>
      <c r="K144" s="9"/>
      <c r="L144" s="12">
        <f>'IX Región'!D118</f>
        <v>14701.7</v>
      </c>
      <c r="O144" s="48"/>
    </row>
    <row r="145" spans="1:15" ht="18" hidden="1" customHeight="1" outlineLevel="1" collapsed="1" x14ac:dyDescent="0.2">
      <c r="A145" s="46"/>
      <c r="B145" s="23">
        <v>40544</v>
      </c>
      <c r="D145" s="14">
        <f>II_Región!D56</f>
        <v>11813.53</v>
      </c>
      <c r="E145" s="14">
        <f>'V Región'!D141</f>
        <v>14840.377</v>
      </c>
      <c r="F145" s="14">
        <f>'V Región'!E141</f>
        <v>14840.377</v>
      </c>
      <c r="G145" s="15">
        <f>'Región Metropolitana'!D140</f>
        <v>16651.400000000001</v>
      </c>
      <c r="H145" s="14">
        <f>'VIII Región'!D140</f>
        <v>20988.536</v>
      </c>
      <c r="I145" s="14">
        <f>'VIII Región'!E140</f>
        <v>14546.509</v>
      </c>
      <c r="J145" s="12">
        <f>'XII Región'!D140</f>
        <v>2579.6298200000001</v>
      </c>
      <c r="K145" s="9"/>
      <c r="L145" s="12">
        <f>'IX Región'!D119</f>
        <v>14701.7</v>
      </c>
      <c r="O145" s="49"/>
    </row>
    <row r="146" spans="1:15" ht="18" hidden="1" customHeight="1" outlineLevel="1" x14ac:dyDescent="0.2">
      <c r="A146" s="46"/>
      <c r="B146" s="23">
        <v>40575</v>
      </c>
      <c r="D146" s="14">
        <f>II_Región!D57</f>
        <v>11813.53</v>
      </c>
      <c r="E146" s="14"/>
      <c r="F146" s="14">
        <f>'V Región'!E142</f>
        <v>14840.377</v>
      </c>
      <c r="G146" s="15">
        <f>'Región Metropolitana'!D141</f>
        <v>17693.599999999999</v>
      </c>
      <c r="H146" s="14">
        <f>'VIII Región'!D141</f>
        <v>20988.536</v>
      </c>
      <c r="I146" s="14">
        <f>'VIII Región'!E141</f>
        <v>17474.535</v>
      </c>
      <c r="J146" s="12">
        <f>'XII Región'!D141</f>
        <v>2616.86672</v>
      </c>
      <c r="K146" s="9"/>
      <c r="L146" s="12">
        <f>'IX Región'!D120</f>
        <v>15582.75</v>
      </c>
    </row>
    <row r="147" spans="1:15" ht="18" hidden="1" customHeight="1" outlineLevel="1" x14ac:dyDescent="0.2">
      <c r="A147" s="46"/>
      <c r="B147" s="23">
        <v>40603</v>
      </c>
      <c r="D147" s="14">
        <f>II_Región!D58</f>
        <v>11759.49</v>
      </c>
      <c r="E147" s="14"/>
      <c r="F147" s="14">
        <f>'V Región'!E143</f>
        <v>15355.704000000002</v>
      </c>
      <c r="G147" s="15">
        <f>'Región Metropolitana'!D142</f>
        <v>18148.900000000001</v>
      </c>
      <c r="H147" s="14">
        <f>'VIII Región'!D142</f>
        <v>20952.526000000002</v>
      </c>
      <c r="I147" s="14">
        <f>'VIII Región'!E142</f>
        <v>17472.2</v>
      </c>
      <c r="J147" s="12">
        <f>'XII Región'!D142</f>
        <v>2616.93984</v>
      </c>
      <c r="K147" s="9"/>
      <c r="L147" s="12">
        <f>'IX Región'!D121</f>
        <v>15582.75</v>
      </c>
      <c r="O147" s="49"/>
    </row>
    <row r="148" spans="1:15" ht="18" hidden="1" customHeight="1" outlineLevel="1" x14ac:dyDescent="0.2">
      <c r="A148" s="46"/>
      <c r="B148" s="23">
        <v>40634</v>
      </c>
      <c r="D148" s="14">
        <f>II_Región!D59</f>
        <v>11759.49</v>
      </c>
      <c r="E148" s="14"/>
      <c r="F148" s="14">
        <f>'V Región'!E144</f>
        <v>15355.704000000002</v>
      </c>
      <c r="G148" s="15">
        <f>'Región Metropolitana'!D143</f>
        <v>18091</v>
      </c>
      <c r="H148" s="14">
        <f>'VIII Región'!D143</f>
        <v>20952.526000000002</v>
      </c>
      <c r="I148" s="14">
        <f>'VIII Región'!E143</f>
        <v>17472.2</v>
      </c>
      <c r="J148" s="12">
        <f>'XII Región'!D143</f>
        <v>2627.6445700000004</v>
      </c>
      <c r="K148" s="9"/>
      <c r="L148" s="12">
        <f>'IX Región'!D122</f>
        <v>15898.35</v>
      </c>
      <c r="O148" s="49"/>
    </row>
    <row r="149" spans="1:15" ht="18" hidden="1" customHeight="1" outlineLevel="1" x14ac:dyDescent="0.2">
      <c r="A149" s="46"/>
      <c r="B149" s="23">
        <v>40664</v>
      </c>
      <c r="D149" s="14">
        <f>II_Región!D60</f>
        <v>11759.49</v>
      </c>
      <c r="E149" s="14"/>
      <c r="F149" s="14">
        <f>'V Región'!E145</f>
        <v>15972.191000000003</v>
      </c>
      <c r="G149" s="15">
        <f>'Región Metropolitana'!D144</f>
        <v>18206.8</v>
      </c>
      <c r="H149" s="14">
        <f>'VIII Región'!D144</f>
        <v>20952.526000000002</v>
      </c>
      <c r="I149" s="14">
        <f>'VIII Región'!E144</f>
        <v>17472.2</v>
      </c>
      <c r="J149" s="12">
        <f>'XII Región'!D144</f>
        <v>2645.8199199999999</v>
      </c>
      <c r="K149" s="9"/>
      <c r="L149" s="12">
        <f>'IX Región'!D123</f>
        <v>15898.35</v>
      </c>
      <c r="O149" s="49"/>
    </row>
    <row r="150" spans="1:15" ht="18" hidden="1" customHeight="1" outlineLevel="1" x14ac:dyDescent="0.2">
      <c r="A150" s="46"/>
      <c r="B150" s="23">
        <v>40695</v>
      </c>
      <c r="D150" s="14">
        <f>II_Región!D61</f>
        <v>11759.49</v>
      </c>
      <c r="E150" s="14"/>
      <c r="F150" s="14">
        <f>'V Región'!E146</f>
        <v>15972.191000000003</v>
      </c>
      <c r="G150" s="15">
        <f>'Región Metropolitana'!D145</f>
        <v>18562.099999999999</v>
      </c>
      <c r="H150" s="14">
        <f>'VIII Región'!D145</f>
        <v>20952.526000000002</v>
      </c>
      <c r="I150" s="14">
        <f>'VIII Región'!E145</f>
        <v>17472.2</v>
      </c>
      <c r="J150" s="12">
        <f>'XII Región'!D145</f>
        <v>2650.6410300000002</v>
      </c>
      <c r="K150" s="9"/>
      <c r="L150" s="12">
        <f>'IX Región'!D124</f>
        <v>16227.1</v>
      </c>
      <c r="O150" s="49"/>
    </row>
    <row r="151" spans="1:15" ht="18" hidden="1" customHeight="1" outlineLevel="1" x14ac:dyDescent="0.2">
      <c r="A151" s="46"/>
      <c r="B151" s="23">
        <v>40725</v>
      </c>
      <c r="D151" s="14">
        <f>II_Región!D62</f>
        <v>11759.49</v>
      </c>
      <c r="E151" s="14"/>
      <c r="F151" s="14">
        <f>'V Región'!E147</f>
        <v>15972.191000000001</v>
      </c>
      <c r="G151" s="15">
        <f>'Región Metropolitana'!D146</f>
        <v>18727.2</v>
      </c>
      <c r="H151" s="14">
        <f>'VIII Región'!D146</f>
        <v>21996.800000000003</v>
      </c>
      <c r="I151" s="14">
        <f>'VIII Región'!E146</f>
        <v>17472.2</v>
      </c>
      <c r="J151" s="12">
        <f>'XII Región'!D146</f>
        <v>2659.42182</v>
      </c>
      <c r="K151" s="9"/>
      <c r="L151" s="12">
        <f>'IX Región'!D125</f>
        <v>16240.25</v>
      </c>
      <c r="O151" s="49"/>
    </row>
    <row r="152" spans="1:15" ht="18" hidden="1" customHeight="1" outlineLevel="1" x14ac:dyDescent="0.2">
      <c r="A152" s="46"/>
      <c r="B152" s="23">
        <v>40756</v>
      </c>
      <c r="D152" s="14">
        <f>II_Región!D63</f>
        <v>11759.49</v>
      </c>
      <c r="E152" s="14"/>
      <c r="F152" s="14">
        <f>'V Región'!E148</f>
        <v>15972.191000000003</v>
      </c>
      <c r="G152" s="15">
        <f>'Región Metropolitana'!D147</f>
        <v>18117.5</v>
      </c>
      <c r="H152" s="14">
        <f>'VIII Región'!D147</f>
        <v>21996.800000000003</v>
      </c>
      <c r="I152" s="14">
        <f>'VIII Región'!E147</f>
        <v>17472.2</v>
      </c>
      <c r="J152" s="12">
        <f>'XII Región'!D147</f>
        <v>2650.3218699999998</v>
      </c>
      <c r="K152" s="9"/>
      <c r="L152" s="12">
        <f>'IX Región'!D126</f>
        <v>16227.1</v>
      </c>
    </row>
    <row r="153" spans="1:15" ht="18" hidden="1" customHeight="1" outlineLevel="1" x14ac:dyDescent="0.2">
      <c r="A153" s="46"/>
      <c r="B153" s="23">
        <v>40787</v>
      </c>
      <c r="D153" s="14">
        <f>II_Región!D64</f>
        <v>11759.49</v>
      </c>
      <c r="E153" s="14"/>
      <c r="F153" s="14">
        <f>'V Región'!E149</f>
        <v>15972.191000000001</v>
      </c>
      <c r="G153" s="15">
        <f>'Región Metropolitana'!D148</f>
        <v>18117.5</v>
      </c>
      <c r="H153" s="14">
        <f>'VIII Región'!D148</f>
        <v>21996.799999999999</v>
      </c>
      <c r="I153" s="14">
        <f>'VIII Región'!E148</f>
        <v>18174.599999999999</v>
      </c>
      <c r="J153" s="12">
        <f>'XII Región'!D148</f>
        <v>2654.3804499999997</v>
      </c>
      <c r="K153" s="9"/>
      <c r="L153" s="12">
        <f>'IX Región'!D127</f>
        <v>16871.45</v>
      </c>
      <c r="O153" s="49"/>
    </row>
    <row r="154" spans="1:15" ht="18" hidden="1" customHeight="1" outlineLevel="1" x14ac:dyDescent="0.2">
      <c r="A154" s="46"/>
      <c r="B154" s="23">
        <v>40817</v>
      </c>
      <c r="D154" s="14">
        <f>II_Región!D65</f>
        <v>12144.911</v>
      </c>
      <c r="E154" s="14"/>
      <c r="F154" s="14">
        <f>'V Región'!E150</f>
        <v>16290.994999999999</v>
      </c>
      <c r="G154" s="15">
        <f>'Región Metropolitana'!D149</f>
        <v>18117.5</v>
      </c>
      <c r="H154" s="14">
        <f>'VIII Región'!D149</f>
        <v>21996.800000000003</v>
      </c>
      <c r="I154" s="14">
        <f>'VIII Región'!E149</f>
        <v>18174.599999999999</v>
      </c>
      <c r="J154" s="12">
        <f>'XII Región'!D149</f>
        <v>2660.0486000000001</v>
      </c>
      <c r="K154" s="9"/>
      <c r="L154" s="12">
        <f>'IX Región'!D128</f>
        <v>16871.45</v>
      </c>
      <c r="O154" s="49"/>
    </row>
    <row r="155" spans="1:15" ht="18" hidden="1" customHeight="1" outlineLevel="1" x14ac:dyDescent="0.2">
      <c r="A155" s="46"/>
      <c r="B155" s="23">
        <v>40848</v>
      </c>
      <c r="D155" s="14">
        <f>II_Región!D66</f>
        <v>12144.911</v>
      </c>
      <c r="E155" s="14"/>
      <c r="F155" s="14">
        <f>'V Región'!E151</f>
        <v>16290.994999999999</v>
      </c>
      <c r="G155" s="15">
        <f>'Región Metropolitana'!D150</f>
        <v>18221.900000000001</v>
      </c>
      <c r="H155" s="14">
        <f>'VIII Región'!D150</f>
        <v>21996.800000000003</v>
      </c>
      <c r="I155" s="14">
        <f>'VIII Región'!E150</f>
        <v>19580.900000000001</v>
      </c>
      <c r="J155" s="12">
        <f>'XII Región'!D150</f>
        <v>2680.4463000000005</v>
      </c>
      <c r="K155" s="9"/>
      <c r="L155" s="12">
        <f>'IX Región'!D129</f>
        <v>16871.45</v>
      </c>
    </row>
    <row r="156" spans="1:15" ht="18" hidden="1" customHeight="1" outlineLevel="1" x14ac:dyDescent="0.2">
      <c r="A156" s="46"/>
      <c r="B156" s="23">
        <v>40878</v>
      </c>
      <c r="D156" s="14">
        <f>II_Región!D67</f>
        <v>12144.911</v>
      </c>
      <c r="E156" s="14"/>
      <c r="F156" s="14">
        <f>'V Región'!E152</f>
        <v>16290.994999999999</v>
      </c>
      <c r="G156" s="15">
        <f>'Región Metropolitana'!D151</f>
        <v>18221.900000000001</v>
      </c>
      <c r="H156" s="14">
        <f>'VIII Región'!D151</f>
        <v>22652.5</v>
      </c>
      <c r="I156" s="14">
        <f>'VIII Región'!E151</f>
        <v>19580.900000000001</v>
      </c>
      <c r="J156" s="12">
        <f>'XII Región'!D151</f>
        <v>2705.2473300000001</v>
      </c>
      <c r="K156" s="9"/>
      <c r="L156" s="12">
        <f>'IX Región'!D130</f>
        <v>16871.45</v>
      </c>
      <c r="O156" s="49"/>
    </row>
    <row r="157" spans="1:15" ht="18" hidden="1" customHeight="1" outlineLevel="1" x14ac:dyDescent="0.2">
      <c r="A157" s="46"/>
      <c r="B157" s="23">
        <v>40909</v>
      </c>
      <c r="D157" s="14">
        <f>II_Región!D68</f>
        <v>12144.911</v>
      </c>
      <c r="E157" s="14"/>
      <c r="F157" s="14">
        <f>'V Región'!E153</f>
        <v>16290.995000000001</v>
      </c>
      <c r="G157" s="15">
        <f>'Región Metropolitana'!D152</f>
        <v>18221.900000000001</v>
      </c>
      <c r="H157" s="14">
        <f>'VIII Región'!D152</f>
        <v>22652.5</v>
      </c>
      <c r="I157" s="14">
        <f>'VIII Región'!E152</f>
        <v>19580.900000000001</v>
      </c>
      <c r="J157" s="12">
        <f>'XII Región'!D152</f>
        <v>2738.9836399999999</v>
      </c>
      <c r="K157" s="9"/>
      <c r="L157" s="12">
        <f>'IX Región'!D131</f>
        <v>16871.45</v>
      </c>
      <c r="O157" s="49"/>
    </row>
    <row r="158" spans="1:15" ht="18" hidden="1" customHeight="1" outlineLevel="1" x14ac:dyDescent="0.2">
      <c r="A158" s="46"/>
      <c r="B158" s="23">
        <v>40940</v>
      </c>
      <c r="D158" s="14">
        <f>II_Región!D69</f>
        <v>12144.911</v>
      </c>
      <c r="E158" s="14"/>
      <c r="F158" s="14">
        <f>'V Región'!E154</f>
        <v>16290.994999999999</v>
      </c>
      <c r="G158" s="15">
        <f>'Región Metropolitana'!D153</f>
        <v>17547.2</v>
      </c>
      <c r="H158" s="14">
        <f>'VIII Región'!D153</f>
        <v>22652.5</v>
      </c>
      <c r="I158" s="14">
        <f>'VIII Región'!E153</f>
        <v>19580.900000000001</v>
      </c>
      <c r="J158" s="12">
        <f>'XII Región'!D153</f>
        <v>2763.5889299999999</v>
      </c>
      <c r="K158" s="9"/>
      <c r="L158" s="12">
        <f>'IX Región'!D132</f>
        <v>16871.45</v>
      </c>
      <c r="O158" s="49"/>
    </row>
    <row r="159" spans="1:15" ht="18" hidden="1" customHeight="1" outlineLevel="1" x14ac:dyDescent="0.2">
      <c r="A159" s="46"/>
      <c r="B159" s="23">
        <v>40969</v>
      </c>
      <c r="D159" s="14">
        <f>II_Región!D70</f>
        <v>12144.911</v>
      </c>
      <c r="E159" s="14"/>
      <c r="F159" s="14">
        <f>'V Región'!E155</f>
        <v>16290.994999999999</v>
      </c>
      <c r="G159" s="15">
        <f>'Región Metropolitana'!D154</f>
        <v>17722.3</v>
      </c>
      <c r="H159" s="14">
        <f>'VIII Región'!D154</f>
        <v>22652.5</v>
      </c>
      <c r="I159" s="14">
        <f>'VIII Región'!E154</f>
        <v>19580.900000000001</v>
      </c>
      <c r="J159" s="12">
        <f>'XII Región'!D154</f>
        <v>2755.1099199999999</v>
      </c>
      <c r="K159" s="9"/>
      <c r="L159" s="12">
        <f>'IX Región'!D133</f>
        <v>17213.350000000002</v>
      </c>
      <c r="O159" s="49"/>
    </row>
    <row r="160" spans="1:15" ht="18" hidden="1" customHeight="1" outlineLevel="1" x14ac:dyDescent="0.2">
      <c r="A160" s="46"/>
      <c r="B160" s="23">
        <v>41000</v>
      </c>
      <c r="D160" s="14">
        <f>II_Región!D71</f>
        <v>12144.911</v>
      </c>
      <c r="E160" s="14"/>
      <c r="F160" s="14">
        <f>'V Región'!E156</f>
        <v>16290.995000000001</v>
      </c>
      <c r="G160" s="15">
        <f>'Región Metropolitana'!D155</f>
        <v>17722.3</v>
      </c>
      <c r="H160" s="14">
        <f>'VIII Región'!D155</f>
        <v>22652.5</v>
      </c>
      <c r="I160" s="14">
        <f>'VIII Región'!E155</f>
        <v>19580.900000000001</v>
      </c>
      <c r="J160" s="12">
        <f>'XII Región'!D155</f>
        <v>2751.88436</v>
      </c>
      <c r="K160" s="9"/>
      <c r="L160" s="12">
        <f>'IX Región'!D134</f>
        <v>17884</v>
      </c>
    </row>
    <row r="161" spans="1:15" ht="18" hidden="1" customHeight="1" outlineLevel="1" x14ac:dyDescent="0.2">
      <c r="A161" s="46"/>
      <c r="B161" s="23">
        <v>41030</v>
      </c>
      <c r="D161" s="14">
        <f>II_Región!D72</f>
        <v>12144.911</v>
      </c>
      <c r="E161" s="14"/>
      <c r="F161" s="14">
        <f>'V Región'!E157</f>
        <v>16290.994999999999</v>
      </c>
      <c r="G161" s="15">
        <f>'Región Metropolitana'!D156</f>
        <v>19274.400000000001</v>
      </c>
      <c r="H161" s="14">
        <f>'VIII Región'!D156</f>
        <v>22652.5</v>
      </c>
      <c r="I161" s="14">
        <f>'VIII Región'!E156</f>
        <v>19580.900000000001</v>
      </c>
      <c r="J161" s="12">
        <f>'XII Región'!D156</f>
        <v>2745.69436</v>
      </c>
      <c r="K161" s="9"/>
      <c r="L161" s="12">
        <f>'IX Región'!D135</f>
        <v>17884</v>
      </c>
      <c r="O161" s="49"/>
    </row>
    <row r="162" spans="1:15" ht="18" hidden="1" customHeight="1" outlineLevel="1" x14ac:dyDescent="0.2">
      <c r="A162" s="46"/>
      <c r="B162" s="23">
        <v>41061</v>
      </c>
      <c r="D162" s="14">
        <f>II_Región!D73</f>
        <v>12144.911</v>
      </c>
      <c r="E162" s="14"/>
      <c r="F162" s="14">
        <f>'V Región'!E158</f>
        <v>16290.994999999999</v>
      </c>
      <c r="G162" s="15">
        <f>'Región Metropolitana'!D157</f>
        <v>17676</v>
      </c>
      <c r="H162" s="14">
        <f>'VIII Región'!D157</f>
        <v>22652.5</v>
      </c>
      <c r="I162" s="14">
        <f>'VIII Región'!E157</f>
        <v>19580.900000000001</v>
      </c>
      <c r="J162" s="12">
        <f>'XII Región'!D157</f>
        <v>2743.9743600000002</v>
      </c>
      <c r="K162" s="9"/>
      <c r="L162" s="12">
        <f>'IX Región'!D136</f>
        <v>17884</v>
      </c>
      <c r="O162" s="49"/>
    </row>
    <row r="163" spans="1:15" ht="18" hidden="1" customHeight="1" outlineLevel="1" x14ac:dyDescent="0.2">
      <c r="A163" s="46"/>
      <c r="B163" s="23">
        <v>41091</v>
      </c>
      <c r="D163" s="14">
        <f>II_Región!D74</f>
        <v>12144.911</v>
      </c>
      <c r="E163" s="14"/>
      <c r="F163" s="14">
        <f>'V Región'!E159</f>
        <v>16290.995000000001</v>
      </c>
      <c r="G163" s="15">
        <f>'Región Metropolitana'!D158</f>
        <v>17105.599999999999</v>
      </c>
      <c r="H163" s="14">
        <f>'VIII Región'!D158</f>
        <v>22652.5</v>
      </c>
      <c r="I163" s="14">
        <f>'VIII Región'!E158</f>
        <v>19580.900000000001</v>
      </c>
      <c r="J163" s="12">
        <f>'XII Región'!D158</f>
        <v>2747.9304700000002</v>
      </c>
      <c r="K163" s="9"/>
      <c r="L163" s="12">
        <f>'IX Región'!D137</f>
        <v>17884</v>
      </c>
      <c r="O163" s="49"/>
    </row>
    <row r="164" spans="1:15" ht="18" hidden="1" customHeight="1" outlineLevel="1" x14ac:dyDescent="0.2">
      <c r="A164" s="46"/>
      <c r="B164" s="23">
        <v>41122</v>
      </c>
      <c r="D164" s="14">
        <f>II_Región!D75</f>
        <v>12144.911</v>
      </c>
      <c r="E164" s="14"/>
      <c r="F164" s="14">
        <f>'V Región'!E160</f>
        <v>16290.994999999999</v>
      </c>
      <c r="G164" s="15">
        <f>'Región Metropolitana'!D159</f>
        <v>18150.599999999999</v>
      </c>
      <c r="H164" s="14">
        <f>'VIII Región'!D159</f>
        <v>22652.5</v>
      </c>
      <c r="I164" s="14">
        <f>'VIII Región'!E159</f>
        <v>19580.900000000001</v>
      </c>
      <c r="J164" s="12">
        <f>'XII Región'!D159</f>
        <v>2753.0943500000003</v>
      </c>
      <c r="K164" s="9"/>
      <c r="L164" s="12">
        <f>'IX Región'!D138</f>
        <v>17884</v>
      </c>
      <c r="O164" s="49"/>
    </row>
    <row r="165" spans="1:15" ht="18" hidden="1" customHeight="1" outlineLevel="1" x14ac:dyDescent="0.2">
      <c r="A165" s="46"/>
      <c r="B165" s="23">
        <v>41153</v>
      </c>
      <c r="D165" s="14">
        <f>II_Región!D76</f>
        <v>12144.911</v>
      </c>
      <c r="E165" s="14"/>
      <c r="F165" s="14">
        <f>'V Región'!E161</f>
        <v>16290.994999999999</v>
      </c>
      <c r="G165" s="15">
        <f>'Región Metropolitana'!D160</f>
        <v>17083.2</v>
      </c>
      <c r="H165" s="14">
        <f>'VIII Región'!D160</f>
        <v>22652.5</v>
      </c>
      <c r="I165" s="14">
        <f>'VIII Región'!E160</f>
        <v>19580.900000000001</v>
      </c>
      <c r="J165" s="12">
        <f>'XII Región'!D160</f>
        <v>2753.6748000000002</v>
      </c>
      <c r="K165" s="9"/>
      <c r="L165" s="12">
        <f>'IX Región'!D139</f>
        <v>17884</v>
      </c>
      <c r="O165" s="49"/>
    </row>
    <row r="166" spans="1:15" ht="18" hidden="1" customHeight="1" outlineLevel="1" x14ac:dyDescent="0.2">
      <c r="A166" s="46"/>
      <c r="B166" s="23">
        <v>41183</v>
      </c>
      <c r="D166" s="14">
        <f>II_Región!D77</f>
        <v>12144.911</v>
      </c>
      <c r="E166" s="14"/>
      <c r="F166" s="14">
        <f>'V Región'!E162</f>
        <v>16290.995000000001</v>
      </c>
      <c r="G166" s="15">
        <f>'Región Metropolitana'!D161</f>
        <v>17199.700000458499</v>
      </c>
      <c r="H166" s="14">
        <f>'VIII Región'!D161</f>
        <v>22652.5</v>
      </c>
      <c r="I166" s="14">
        <f>'VIII Región'!E161</f>
        <v>19580.900000000001</v>
      </c>
      <c r="J166" s="12">
        <f>'XII Región'!D161</f>
        <v>2748.9336899999998</v>
      </c>
      <c r="K166" s="9"/>
      <c r="L166" s="12">
        <f>'IX Región'!D140</f>
        <v>17884</v>
      </c>
      <c r="O166" s="49"/>
    </row>
    <row r="167" spans="1:15" ht="18" hidden="1" customHeight="1" outlineLevel="1" x14ac:dyDescent="0.2">
      <c r="A167" s="46"/>
      <c r="B167" s="23">
        <v>41214</v>
      </c>
      <c r="D167" s="14">
        <f>II_Región!D78</f>
        <v>12144.911</v>
      </c>
      <c r="E167" s="14"/>
      <c r="F167" s="14">
        <f>'V Región'!E163</f>
        <v>16290.995000000001</v>
      </c>
      <c r="G167" s="15">
        <f>'Región Metropolitana'!D162</f>
        <v>17527.099999999999</v>
      </c>
      <c r="H167" s="14">
        <f>'VIII Región'!D162</f>
        <v>22652.5</v>
      </c>
      <c r="I167" s="14">
        <f>'VIII Región'!E162</f>
        <v>19580.900000000001</v>
      </c>
      <c r="J167" s="12">
        <f>'XII Región'!D162</f>
        <v>2743.4698600000002</v>
      </c>
      <c r="K167" s="9"/>
      <c r="L167" s="12">
        <f>'IX Región'!D141</f>
        <v>17884</v>
      </c>
    </row>
    <row r="168" spans="1:15" ht="18" hidden="1" customHeight="1" outlineLevel="1" x14ac:dyDescent="0.2">
      <c r="A168" s="46"/>
      <c r="B168" s="23">
        <v>41244</v>
      </c>
      <c r="D168" s="14">
        <f>II_Región!D79</f>
        <v>12144.911</v>
      </c>
      <c r="E168" s="14"/>
      <c r="F168" s="14">
        <f>'V Región'!E164</f>
        <v>16290.995000000001</v>
      </c>
      <c r="G168" s="15">
        <f>'Región Metropolitana'!D163</f>
        <v>17527.099999999999</v>
      </c>
      <c r="H168" s="14">
        <f>'VIII Región'!D163</f>
        <v>22652.5</v>
      </c>
      <c r="I168" s="14">
        <f>'VIII Región'!E163</f>
        <v>19580.900000000001</v>
      </c>
      <c r="J168" s="12">
        <f>'XII Región'!D163</f>
        <v>2743.4698600000002</v>
      </c>
      <c r="K168" s="9"/>
      <c r="L168" s="12">
        <f>'IX Región'!D142</f>
        <v>17884</v>
      </c>
      <c r="O168" s="49"/>
    </row>
    <row r="169" spans="1:15" ht="18" hidden="1" customHeight="1" outlineLevel="1" x14ac:dyDescent="0.2">
      <c r="A169" s="46"/>
      <c r="B169" s="23">
        <v>41275</v>
      </c>
      <c r="D169" s="14">
        <f>II_Región!D80</f>
        <v>10153.730000000001</v>
      </c>
      <c r="E169" s="14"/>
      <c r="F169" s="14">
        <f>'V Región'!E165</f>
        <v>16290.995000000001</v>
      </c>
      <c r="G169" s="15">
        <f>'Región Metropolitana'!D164</f>
        <v>17527.099999999999</v>
      </c>
      <c r="H169" s="14">
        <f>'VIII Región'!D164</f>
        <v>23216.5</v>
      </c>
      <c r="I169" s="14">
        <f>'VIII Región'!E164</f>
        <v>19580.900000000001</v>
      </c>
      <c r="J169" s="12">
        <f>'XII Región'!D164</f>
        <v>2731.8730300000002</v>
      </c>
      <c r="K169" s="9"/>
      <c r="L169" s="12">
        <f>'IX Región'!D143</f>
        <v>17884</v>
      </c>
      <c r="O169" s="49"/>
    </row>
    <row r="170" spans="1:15" ht="18" hidden="1" customHeight="1" outlineLevel="1" x14ac:dyDescent="0.2">
      <c r="A170" s="46"/>
      <c r="B170" s="23">
        <v>41306</v>
      </c>
      <c r="D170" s="14">
        <f>II_Región!D81</f>
        <v>10153.730000000001</v>
      </c>
      <c r="E170" s="14"/>
      <c r="F170" s="14">
        <f>'V Región'!E166</f>
        <v>16290.995000000001</v>
      </c>
      <c r="G170" s="15">
        <f>'Región Metropolitana'!D165</f>
        <v>18558.599999999999</v>
      </c>
      <c r="H170" s="14">
        <f>'VIII Región'!D165</f>
        <v>23216.5</v>
      </c>
      <c r="I170" s="14">
        <f>'VIII Región'!E165</f>
        <v>19580.900000000001</v>
      </c>
      <c r="J170" s="12">
        <f>'XII Región'!D165</f>
        <v>2729.4831899999999</v>
      </c>
      <c r="K170" s="9"/>
      <c r="L170" s="12">
        <f>'IX Región'!D144</f>
        <v>17884</v>
      </c>
      <c r="O170" s="49"/>
    </row>
    <row r="171" spans="1:15" ht="18" hidden="1" customHeight="1" outlineLevel="1" x14ac:dyDescent="0.2">
      <c r="A171" s="46"/>
      <c r="B171" s="23">
        <v>41334</v>
      </c>
      <c r="D171" s="14">
        <f>II_Región!D82</f>
        <v>10153.730000000001</v>
      </c>
      <c r="E171" s="14"/>
      <c r="F171" s="14">
        <f>'V Región'!E167</f>
        <v>16290.995000000001</v>
      </c>
      <c r="G171" s="15">
        <f>'Región Metropolitana'!D166</f>
        <v>18558.599999999999</v>
      </c>
      <c r="H171" s="14">
        <f>'VIII Región'!D166</f>
        <v>23385.7</v>
      </c>
      <c r="I171" s="14">
        <f>'VIII Región'!E166</f>
        <v>19580.900000000001</v>
      </c>
      <c r="J171" s="12">
        <f>'XII Región'!D166</f>
        <v>2733.1360500000001</v>
      </c>
      <c r="K171" s="9"/>
      <c r="L171" s="12">
        <f>'IX Región'!D145</f>
        <v>17884</v>
      </c>
    </row>
    <row r="172" spans="1:15" ht="18" hidden="1" customHeight="1" outlineLevel="1" x14ac:dyDescent="0.2">
      <c r="A172" s="46"/>
      <c r="B172" s="23">
        <v>41365</v>
      </c>
      <c r="D172" s="14">
        <f>II_Región!D83</f>
        <v>10153.730000000001</v>
      </c>
      <c r="E172" s="14"/>
      <c r="F172" s="14">
        <f>'V Región'!E168</f>
        <v>16290.995000000001</v>
      </c>
      <c r="G172" s="15">
        <f>'Región Metropolitana'!D167</f>
        <v>17902.400000000001</v>
      </c>
      <c r="H172" s="14">
        <f>'VIII Región'!D167</f>
        <v>23216.5</v>
      </c>
      <c r="I172" s="14">
        <f>'VIII Región'!E167</f>
        <v>19580.900000000001</v>
      </c>
      <c r="J172" s="12">
        <f>'XII Región'!D167</f>
        <v>2469.4172800000001</v>
      </c>
      <c r="K172" s="9"/>
      <c r="L172" s="12">
        <f>'IX Región'!D146</f>
        <v>17884</v>
      </c>
      <c r="O172" s="49"/>
    </row>
    <row r="173" spans="1:15" ht="18" hidden="1" customHeight="1" outlineLevel="1" x14ac:dyDescent="0.2">
      <c r="A173" s="46"/>
      <c r="B173" s="23">
        <v>41395</v>
      </c>
      <c r="D173" s="14">
        <f>II_Región!D84</f>
        <v>10153.730000000001</v>
      </c>
      <c r="E173" s="14"/>
      <c r="F173" s="14">
        <f>'V Región'!E169</f>
        <v>16290.995000000001</v>
      </c>
      <c r="G173" s="15">
        <f>'Región Metropolitana'!D168</f>
        <v>17902.400000000001</v>
      </c>
      <c r="H173" s="14">
        <f>'VIII Región'!D168</f>
        <v>23216.5</v>
      </c>
      <c r="I173" s="14">
        <f>'VIII Región'!E168</f>
        <v>19580.900000000001</v>
      </c>
      <c r="J173" s="12">
        <f>'XII Región'!D168</f>
        <v>2733.7290499999999</v>
      </c>
      <c r="K173" s="9"/>
      <c r="L173" s="12">
        <f>'IX Región'!D147</f>
        <v>17884</v>
      </c>
      <c r="O173" s="49"/>
    </row>
    <row r="174" spans="1:15" ht="18" hidden="1" customHeight="1" outlineLevel="1" x14ac:dyDescent="0.2">
      <c r="A174" s="46"/>
      <c r="B174" s="23">
        <v>41426</v>
      </c>
      <c r="D174" s="14">
        <f>II_Región!D85</f>
        <v>10153.730000000001</v>
      </c>
      <c r="E174" s="14"/>
      <c r="F174" s="14">
        <f>'V Región'!E170</f>
        <v>17073.696</v>
      </c>
      <c r="G174" s="15">
        <f>'Región Metropolitana'!D169</f>
        <v>17632.2</v>
      </c>
      <c r="H174" s="14">
        <f>'VIII Región'!D169</f>
        <v>23216.5</v>
      </c>
      <c r="I174" s="14">
        <f>'VIII Región'!E169</f>
        <v>19580.900000000001</v>
      </c>
      <c r="J174" s="12">
        <f>'XII Región'!D169</f>
        <v>2736.2848199999999</v>
      </c>
      <c r="K174" s="9"/>
      <c r="L174" s="12">
        <f>'IX Región'!D148</f>
        <v>17884</v>
      </c>
      <c r="O174" s="49"/>
    </row>
    <row r="175" spans="1:15" ht="18" hidden="1" customHeight="1" outlineLevel="1" x14ac:dyDescent="0.2">
      <c r="A175" s="46"/>
      <c r="B175" s="23">
        <v>41456</v>
      </c>
      <c r="D175" s="14">
        <f>II_Región!D86</f>
        <v>10153.730000000001</v>
      </c>
      <c r="E175" s="14"/>
      <c r="F175" s="14">
        <f>'V Región'!E171</f>
        <v>17073.696</v>
      </c>
      <c r="G175" s="15">
        <f>'Región Metropolitana'!D170</f>
        <v>18500.7</v>
      </c>
      <c r="H175" s="14">
        <f>'VIII Región'!D170</f>
        <v>23216.5</v>
      </c>
      <c r="I175" s="14">
        <f>'VIII Región'!E170</f>
        <v>20353</v>
      </c>
      <c r="J175" s="12">
        <f>'XII Región'!D170</f>
        <v>2753.9434900000001</v>
      </c>
      <c r="K175" s="9"/>
      <c r="L175" s="12">
        <f>'IX Región'!D149</f>
        <v>18567.8</v>
      </c>
    </row>
    <row r="176" spans="1:15" ht="18" hidden="1" customHeight="1" outlineLevel="1" x14ac:dyDescent="0.2">
      <c r="A176" s="46"/>
      <c r="B176" s="23">
        <v>41487</v>
      </c>
      <c r="D176" s="14">
        <f>II_Región!D87</f>
        <v>10153.73</v>
      </c>
      <c r="E176" s="14"/>
      <c r="F176" s="14">
        <f>'V Región'!E172</f>
        <v>17073.696</v>
      </c>
      <c r="G176" s="15">
        <f>'Región Metropolitana'!D171</f>
        <v>17517.099999999999</v>
      </c>
      <c r="H176" s="14">
        <f>'VIII Región'!D171</f>
        <v>23216.5</v>
      </c>
      <c r="I176" s="14">
        <f>'VIII Región'!E171</f>
        <v>20353</v>
      </c>
      <c r="J176" s="12">
        <f>'XII Región'!D171</f>
        <v>2781.5900700000002</v>
      </c>
      <c r="K176" s="9"/>
      <c r="L176" s="12">
        <f>'IX Región'!D150</f>
        <v>18567.8</v>
      </c>
      <c r="O176" s="49"/>
    </row>
    <row r="177" spans="1:15" ht="18" hidden="1" customHeight="1" outlineLevel="1" x14ac:dyDescent="0.2">
      <c r="A177" s="46"/>
      <c r="B177" s="23">
        <v>41518</v>
      </c>
      <c r="D177" s="14">
        <f>II_Región!D88</f>
        <v>10153.73</v>
      </c>
      <c r="E177" s="14"/>
      <c r="F177" s="14">
        <f>'V Región'!E173</f>
        <v>17988</v>
      </c>
      <c r="G177" s="15">
        <f>'Región Metropolitana'!D172</f>
        <v>17941.7</v>
      </c>
      <c r="H177" s="14">
        <f>'VIII Región'!D172</f>
        <v>23216.5</v>
      </c>
      <c r="I177" s="14">
        <f>'VIII Región'!E172</f>
        <v>20661.3</v>
      </c>
      <c r="J177" s="12">
        <f>'XII Región'!D172</f>
        <v>2808.0745999999999</v>
      </c>
      <c r="K177" s="9"/>
      <c r="L177" s="12">
        <f>'IX Región'!D151</f>
        <v>19199</v>
      </c>
      <c r="O177" s="49"/>
    </row>
    <row r="178" spans="1:15" ht="18" hidden="1" customHeight="1" outlineLevel="1" x14ac:dyDescent="0.2">
      <c r="A178" s="46"/>
      <c r="B178" s="23">
        <v>41548</v>
      </c>
      <c r="D178" s="14">
        <f>II_Región!D89</f>
        <v>10153.73</v>
      </c>
      <c r="E178" s="14"/>
      <c r="F178" s="14">
        <f>'V Región'!E174</f>
        <v>17988</v>
      </c>
      <c r="G178" s="15">
        <f>'Región Metropolitana'!D173</f>
        <v>17632.900000000001</v>
      </c>
      <c r="H178" s="14">
        <f>'VIII Región'!D173</f>
        <v>23216.5</v>
      </c>
      <c r="I178" s="14">
        <f>'VIII Región'!E173</f>
        <v>20661.3</v>
      </c>
      <c r="J178" s="12">
        <f>'XII Región'!D173</f>
        <v>2827.2759999999998</v>
      </c>
      <c r="K178" s="9"/>
      <c r="L178" s="12">
        <f>'IX Región'!D152</f>
        <v>19199</v>
      </c>
      <c r="O178" s="49"/>
    </row>
    <row r="179" spans="1:15" ht="18" hidden="1" customHeight="1" outlineLevel="1" x14ac:dyDescent="0.2">
      <c r="A179" s="46"/>
      <c r="B179" s="23">
        <v>41579</v>
      </c>
      <c r="D179" s="14">
        <f>II_Región!D90</f>
        <v>10153.730000000001</v>
      </c>
      <c r="E179" s="14"/>
      <c r="F179" s="14">
        <f>'V Región'!E175</f>
        <v>17988</v>
      </c>
      <c r="G179" s="15">
        <f>'Región Metropolitana'!D174</f>
        <v>16946</v>
      </c>
      <c r="H179" s="14">
        <f>'VIII Región'!D174</f>
        <v>23216.5</v>
      </c>
      <c r="I179" s="14">
        <f>'VIII Región'!E174</f>
        <v>20661.3</v>
      </c>
      <c r="J179" s="12">
        <f>'XII Región'!D174</f>
        <v>2838.0084200000001</v>
      </c>
      <c r="K179" s="9"/>
      <c r="L179" s="12">
        <f>'IX Región'!D153</f>
        <v>19199</v>
      </c>
    </row>
    <row r="180" spans="1:15" ht="18" hidden="1" customHeight="1" outlineLevel="1" x14ac:dyDescent="0.2">
      <c r="A180" s="46"/>
      <c r="B180" s="23">
        <v>41609</v>
      </c>
      <c r="D180" s="14">
        <f>II_Región!D91</f>
        <v>10153.730000000001</v>
      </c>
      <c r="E180" s="14"/>
      <c r="F180" s="14">
        <f>'V Región'!E176</f>
        <v>17988</v>
      </c>
      <c r="G180" s="15">
        <f>'Región Metropolitana'!D175</f>
        <v>16946</v>
      </c>
      <c r="H180" s="14">
        <f>'VIII Región'!D175</f>
        <v>23216.5</v>
      </c>
      <c r="I180" s="14">
        <f>'VIII Región'!E175</f>
        <v>20661.3</v>
      </c>
      <c r="J180" s="12">
        <f>'XII Región'!D175</f>
        <v>2850.6787800000002</v>
      </c>
      <c r="K180" s="9"/>
      <c r="L180" s="12">
        <f>'IX Región'!D154</f>
        <v>19199</v>
      </c>
      <c r="O180" s="49"/>
    </row>
    <row r="181" spans="1:15" ht="18" hidden="1" customHeight="1" outlineLevel="1" x14ac:dyDescent="0.2">
      <c r="A181" s="46"/>
      <c r="B181" s="23">
        <v>41640</v>
      </c>
      <c r="D181" s="14">
        <f>II_Región!D92</f>
        <v>10311.99</v>
      </c>
      <c r="E181" s="14"/>
      <c r="F181" s="14">
        <f>'V Región'!E177</f>
        <v>17988</v>
      </c>
      <c r="G181" s="15">
        <f>'Región Metropolitana'!D176</f>
        <v>17798.7</v>
      </c>
      <c r="H181" s="14">
        <f>'VIII Región'!D176</f>
        <v>23216.5</v>
      </c>
      <c r="I181" s="14">
        <f>'VIII Región'!E176</f>
        <v>21668.799999999999</v>
      </c>
      <c r="J181" s="12">
        <f>'XII Región'!D176</f>
        <v>2869.7815100000003</v>
      </c>
      <c r="K181" s="9"/>
      <c r="L181" s="12">
        <f>'IX Región'!D155</f>
        <v>20908.5</v>
      </c>
      <c r="O181" s="49"/>
    </row>
    <row r="182" spans="1:15" ht="18" hidden="1" customHeight="1" outlineLevel="1" x14ac:dyDescent="0.2">
      <c r="A182" s="46"/>
      <c r="B182" s="23">
        <v>41671</v>
      </c>
      <c r="D182" s="14">
        <f>II_Región!D93</f>
        <v>10311.99</v>
      </c>
      <c r="E182" s="14"/>
      <c r="F182" s="14">
        <f>'V Región'!E178</f>
        <v>19544.099999999999</v>
      </c>
      <c r="G182" s="15">
        <f>'Región Metropolitana'!D177</f>
        <v>19159.7</v>
      </c>
      <c r="H182" s="14">
        <f>'VIII Región'!D177</f>
        <v>23216.5</v>
      </c>
      <c r="I182" s="14">
        <f>'VIII Región'!E177</f>
        <v>22516.5</v>
      </c>
      <c r="J182" s="12">
        <f>'XII Región'!D177</f>
        <v>2893.7231999999999</v>
      </c>
      <c r="K182" s="9"/>
      <c r="L182" s="12">
        <f>'IX Región'!D156</f>
        <v>21723.8</v>
      </c>
    </row>
    <row r="183" spans="1:15" ht="18" hidden="1" customHeight="1" outlineLevel="1" x14ac:dyDescent="0.2">
      <c r="A183" s="46"/>
      <c r="B183" s="23">
        <v>41699</v>
      </c>
      <c r="D183" s="14">
        <f>II_Región!D94</f>
        <v>10311.99</v>
      </c>
      <c r="E183" s="14"/>
      <c r="F183" s="14">
        <f>'V Región'!E179</f>
        <v>19544.099999999999</v>
      </c>
      <c r="G183" s="15">
        <f>'Región Metropolitana'!D178</f>
        <v>19159.7</v>
      </c>
      <c r="H183" s="14">
        <f>'VIII Región'!D178</f>
        <v>23216.5</v>
      </c>
      <c r="I183" s="14">
        <f>'VIII Región'!E178</f>
        <v>24212.6</v>
      </c>
      <c r="J183" s="12">
        <f>'XII Región'!D178</f>
        <v>2828.6746499999999</v>
      </c>
      <c r="K183" s="9"/>
      <c r="L183" s="12">
        <f>'IX Región'!D157</f>
        <v>23222.9</v>
      </c>
      <c r="O183" s="49"/>
    </row>
    <row r="184" spans="1:15" ht="18" hidden="1" customHeight="1" outlineLevel="1" x14ac:dyDescent="0.2">
      <c r="A184" s="46"/>
      <c r="B184" s="23">
        <v>41730</v>
      </c>
      <c r="D184" s="14">
        <f>II_Región!D95</f>
        <v>10311.99</v>
      </c>
      <c r="E184" s="14"/>
      <c r="F184" s="14">
        <f>'V Región'!E180</f>
        <v>19544.099999999999</v>
      </c>
      <c r="G184" s="15">
        <f>'Región Metropolitana'!D179</f>
        <v>19159.7</v>
      </c>
      <c r="H184" s="14">
        <f>'VIII Región'!D179</f>
        <v>23216.5</v>
      </c>
      <c r="I184" s="14">
        <f>'VIII Región'!E179</f>
        <v>24212.6</v>
      </c>
      <c r="J184" s="12">
        <f>'XII Región'!D179</f>
        <v>2975.67</v>
      </c>
      <c r="K184" s="9"/>
      <c r="L184" s="12">
        <f>'IX Región'!D158</f>
        <v>23222.9</v>
      </c>
      <c r="O184" s="49"/>
    </row>
    <row r="185" spans="1:15" ht="18" hidden="1" customHeight="1" outlineLevel="1" x14ac:dyDescent="0.2">
      <c r="A185" s="46"/>
      <c r="B185" s="23">
        <v>41760</v>
      </c>
      <c r="D185" s="14">
        <f>II_Región!D96</f>
        <v>10311.99</v>
      </c>
      <c r="E185" s="14"/>
      <c r="F185" s="14">
        <f>'V Región'!E181</f>
        <v>19544.099999999999</v>
      </c>
      <c r="G185" s="15">
        <f>'Región Metropolitana'!D180</f>
        <v>19159.7</v>
      </c>
      <c r="H185" s="14">
        <f>'VIII Región'!D180</f>
        <v>23216.5</v>
      </c>
      <c r="I185" s="14">
        <f>'VIII Región'!E180</f>
        <v>24212.6</v>
      </c>
      <c r="J185" s="12">
        <f>'XII Región'!D180</f>
        <v>2999.51973</v>
      </c>
      <c r="K185" s="9"/>
      <c r="L185" s="12">
        <f>'IX Región'!D159</f>
        <v>23222.9</v>
      </c>
      <c r="O185" s="49"/>
    </row>
    <row r="186" spans="1:15" ht="18" hidden="1" customHeight="1" outlineLevel="1" x14ac:dyDescent="0.2">
      <c r="A186" s="46"/>
      <c r="B186" s="23">
        <v>41791</v>
      </c>
      <c r="D186" s="14">
        <f>II_Región!D97</f>
        <v>10311.99</v>
      </c>
      <c r="E186" s="14"/>
      <c r="F186" s="14">
        <f>'V Región'!E182</f>
        <v>19544.099999999999</v>
      </c>
      <c r="G186" s="15">
        <f>'Región Metropolitana'!D181</f>
        <v>19159.7</v>
      </c>
      <c r="H186" s="14">
        <f>'VIII Región'!D181</f>
        <v>23216.5</v>
      </c>
      <c r="I186" s="14">
        <f>'VIII Región'!E181</f>
        <v>24212.6</v>
      </c>
      <c r="J186" s="12">
        <f>'XII Región'!D181</f>
        <v>2428.3182099999999</v>
      </c>
      <c r="K186" s="9"/>
      <c r="L186" s="12">
        <f>'IX Región'!D160</f>
        <v>23222.9</v>
      </c>
    </row>
    <row r="187" spans="1:15" ht="18" hidden="1" customHeight="1" outlineLevel="1" collapsed="1" x14ac:dyDescent="0.2">
      <c r="A187" s="46"/>
      <c r="B187" s="23">
        <v>41821</v>
      </c>
      <c r="D187" s="14">
        <f>II_Región!D98</f>
        <v>10311.99</v>
      </c>
      <c r="E187" s="14"/>
      <c r="F187" s="14">
        <f>'V Región'!E183</f>
        <v>19544.099999999999</v>
      </c>
      <c r="G187" s="15">
        <f>'Región Metropolitana'!D182</f>
        <v>19159.7</v>
      </c>
      <c r="H187" s="14">
        <f>'VIII Región'!D182</f>
        <v>23216.5</v>
      </c>
      <c r="I187" s="14">
        <f>'VIII Región'!E182</f>
        <v>24212.6</v>
      </c>
      <c r="J187" s="12">
        <f>'XII Región'!D182</f>
        <v>3036.61</v>
      </c>
      <c r="K187" s="9"/>
      <c r="L187" s="12">
        <f>'IX Región'!D161</f>
        <v>23222.9</v>
      </c>
      <c r="O187" s="49"/>
    </row>
    <row r="188" spans="1:15" ht="18" customHeight="1" collapsed="1" x14ac:dyDescent="0.2">
      <c r="A188" s="46"/>
      <c r="B188" s="23">
        <v>41852</v>
      </c>
      <c r="D188" s="14">
        <f>II_Región!D99</f>
        <v>10311.99</v>
      </c>
      <c r="E188" s="14"/>
      <c r="F188" s="14">
        <f>'V Región'!E184</f>
        <v>19544.099999999999</v>
      </c>
      <c r="G188" s="15">
        <f>'Región Metropolitana'!D183</f>
        <v>19159.7</v>
      </c>
      <c r="H188" s="14">
        <f>'VIII Región'!D183</f>
        <v>23216.5</v>
      </c>
      <c r="I188" s="14">
        <f>'VIII Región'!E183</f>
        <v>24212.6</v>
      </c>
      <c r="J188" s="12">
        <f>'XII Región'!D183</f>
        <v>3029.55</v>
      </c>
      <c r="K188" s="9"/>
      <c r="L188" s="12">
        <f>'IX Región'!D162</f>
        <v>23222.9</v>
      </c>
      <c r="O188" s="49"/>
    </row>
    <row r="189" spans="1:15" ht="18" customHeight="1" x14ac:dyDescent="0.2">
      <c r="A189" s="46"/>
      <c r="B189" s="23">
        <v>41883</v>
      </c>
      <c r="D189" s="14">
        <f>II_Región!D100</f>
        <v>10311.99</v>
      </c>
      <c r="E189" s="14"/>
      <c r="F189" s="14">
        <f>'V Región'!E185</f>
        <v>19544.099999999999</v>
      </c>
      <c r="G189" s="15">
        <f>'Región Metropolitana'!D184</f>
        <v>19159.7</v>
      </c>
      <c r="H189" s="14">
        <f>'VIII Región'!D184</f>
        <v>24835.5</v>
      </c>
      <c r="I189" s="14">
        <f>'VIII Región'!E184</f>
        <v>24212.6</v>
      </c>
      <c r="J189" s="12">
        <f>'XII Región'!D184</f>
        <v>2805.1669300000003</v>
      </c>
      <c r="K189" s="9"/>
      <c r="L189" s="12">
        <f>'IX Región'!D163</f>
        <v>23222.9</v>
      </c>
      <c r="O189" s="49"/>
    </row>
    <row r="190" spans="1:15" ht="18" customHeight="1" x14ac:dyDescent="0.2">
      <c r="A190" s="46"/>
      <c r="B190" s="23">
        <v>41913</v>
      </c>
      <c r="D190" s="14">
        <f>II_Región!D101</f>
        <v>10311.99</v>
      </c>
      <c r="E190" s="14"/>
      <c r="F190" s="14">
        <f>'V Región'!E186</f>
        <v>19544.099999999999</v>
      </c>
      <c r="G190" s="15">
        <f>'Región Metropolitana'!D185</f>
        <v>19159.7</v>
      </c>
      <c r="H190" s="14">
        <f>'VIII Región'!D185</f>
        <v>24835.5</v>
      </c>
      <c r="I190" s="14">
        <f>'VIII Región'!E185</f>
        <v>24212.6</v>
      </c>
      <c r="J190" s="12">
        <f>'XII Región'!D185</f>
        <v>3090.0589300000001</v>
      </c>
      <c r="K190" s="9"/>
      <c r="L190" s="12">
        <f>'IX Región'!D164</f>
        <v>23222.9</v>
      </c>
      <c r="O190" s="49"/>
    </row>
    <row r="191" spans="1:15" ht="18" customHeight="1" x14ac:dyDescent="0.2">
      <c r="A191" s="46"/>
      <c r="B191" s="23">
        <v>41944</v>
      </c>
      <c r="D191" s="14">
        <f>II_Región!D102</f>
        <v>10311.99</v>
      </c>
      <c r="E191" s="14"/>
      <c r="F191" s="14">
        <f>'V Región'!E187</f>
        <v>19544.099999999999</v>
      </c>
      <c r="G191" s="15">
        <f>'Región Metropolitana'!D186</f>
        <v>19159.7</v>
      </c>
      <c r="H191" s="14">
        <f>'VIII Región'!D186</f>
        <v>24835.5</v>
      </c>
      <c r="I191" s="14">
        <f>'VIII Región'!E186</f>
        <v>24212.6</v>
      </c>
      <c r="J191" s="12">
        <f>'XII Región'!D186</f>
        <v>3105.21522</v>
      </c>
      <c r="K191" s="9"/>
      <c r="L191" s="12">
        <f>'IX Región'!D165</f>
        <v>23222.9</v>
      </c>
    </row>
    <row r="192" spans="1:15" ht="18" customHeight="1" x14ac:dyDescent="0.2">
      <c r="A192" s="46"/>
      <c r="B192" s="23">
        <v>41974</v>
      </c>
      <c r="D192" s="14">
        <f>II_Región!D103</f>
        <v>10311.99</v>
      </c>
      <c r="E192" s="14"/>
      <c r="F192" s="14">
        <f>'V Región'!E188</f>
        <v>19544.099999999999</v>
      </c>
      <c r="G192" s="15">
        <f>'Región Metropolitana'!D187</f>
        <v>16277.7</v>
      </c>
      <c r="H192" s="14">
        <f>'VIII Región'!D187</f>
        <v>24835.5</v>
      </c>
      <c r="I192" s="14">
        <f>'VIII Región'!E187</f>
        <v>24212.6</v>
      </c>
      <c r="J192" s="12">
        <f>'XII Región'!D187</f>
        <v>3079.0823300000002</v>
      </c>
      <c r="K192" s="9"/>
      <c r="L192" s="12">
        <f>'IX Región'!D166</f>
        <v>23222.9</v>
      </c>
      <c r="O192" s="49"/>
    </row>
    <row r="193" spans="1:15" ht="18" customHeight="1" x14ac:dyDescent="0.2">
      <c r="A193" s="46"/>
      <c r="B193" s="23">
        <v>42005</v>
      </c>
      <c r="D193" s="14">
        <f>II_Región!D104</f>
        <v>10311.99</v>
      </c>
      <c r="E193" s="14"/>
      <c r="F193" s="14">
        <f>'V Región'!E189</f>
        <v>19544.099999999999</v>
      </c>
      <c r="G193" s="15">
        <f>'Región Metropolitana'!D188</f>
        <v>16277.7</v>
      </c>
      <c r="H193" s="14">
        <f>'VIII Región'!D188</f>
        <v>24835.5</v>
      </c>
      <c r="I193" s="14">
        <f>'VIII Región'!E188</f>
        <v>24212.6</v>
      </c>
      <c r="J193" s="12">
        <f>'XII Región'!D188</f>
        <v>3087.76</v>
      </c>
      <c r="K193" s="9"/>
      <c r="L193" s="12">
        <f>'IX Región'!D167</f>
        <v>23222.9</v>
      </c>
      <c r="O193" s="49"/>
    </row>
    <row r="194" spans="1:15" ht="18" customHeight="1" x14ac:dyDescent="0.2">
      <c r="A194" s="46"/>
      <c r="B194" s="23">
        <v>42036</v>
      </c>
      <c r="D194" s="14">
        <f>II_Región!D105</f>
        <v>10311.99</v>
      </c>
      <c r="E194" s="14"/>
      <c r="F194" s="14">
        <f>'V Región'!E190</f>
        <v>15465</v>
      </c>
      <c r="G194" s="15">
        <f>'Región Metropolitana'!D189</f>
        <v>16277.7</v>
      </c>
      <c r="H194" s="14">
        <f>'VIII Región'!D189</f>
        <v>21892.300000000003</v>
      </c>
      <c r="I194" s="14">
        <f>'VIII Región'!E189</f>
        <v>24212.6</v>
      </c>
      <c r="J194" s="12">
        <f>'XII Región'!D189</f>
        <v>3090.1984900000002</v>
      </c>
      <c r="K194" s="9"/>
      <c r="L194" s="12">
        <f>'IX Región'!D168</f>
        <v>23222.9</v>
      </c>
      <c r="O194" s="49"/>
    </row>
    <row r="195" spans="1:15" ht="18" customHeight="1" x14ac:dyDescent="0.2">
      <c r="A195" s="46"/>
      <c r="B195" s="23">
        <v>42064</v>
      </c>
      <c r="D195" s="14">
        <f>II_Región!D106</f>
        <v>10311.99</v>
      </c>
      <c r="E195" s="14"/>
      <c r="F195" s="14">
        <f>'V Región'!E191</f>
        <v>15465</v>
      </c>
      <c r="G195" s="15">
        <f>'Región Metropolitana'!D190</f>
        <v>16277.7</v>
      </c>
      <c r="H195" s="14">
        <f>'VIII Región'!D190</f>
        <v>20793.2</v>
      </c>
      <c r="I195" s="14">
        <f>'VIII Región'!E190</f>
        <v>24212.6</v>
      </c>
      <c r="J195" s="12">
        <f>'XII Región'!D190</f>
        <v>3091.9274599999999</v>
      </c>
      <c r="K195" s="9"/>
      <c r="L195" s="12">
        <f>'IX Región'!D169</f>
        <v>23222.9</v>
      </c>
      <c r="O195" s="49"/>
    </row>
    <row r="196" spans="1:15" ht="18" customHeight="1" x14ac:dyDescent="0.2">
      <c r="A196" s="46"/>
      <c r="B196" s="23">
        <v>42095</v>
      </c>
      <c r="D196" s="14">
        <f>II_Región!D107</f>
        <v>10311.99</v>
      </c>
      <c r="E196" s="14"/>
      <c r="F196" s="14">
        <f>'V Región'!E192</f>
        <v>15465</v>
      </c>
      <c r="G196" s="15">
        <f>'Región Metropolitana'!D191</f>
        <v>16277.7</v>
      </c>
      <c r="H196" s="14">
        <f>'VIII Región'!D191</f>
        <v>20793.2</v>
      </c>
      <c r="I196" s="14">
        <f>'VIII Región'!E191</f>
        <v>24212.6</v>
      </c>
      <c r="J196" s="12">
        <f>'XII Región'!D191</f>
        <v>3113.8155400000005</v>
      </c>
      <c r="K196" s="9"/>
      <c r="L196" s="12">
        <f>'IX Región'!D170</f>
        <v>23222.9</v>
      </c>
      <c r="O196" s="49"/>
    </row>
    <row r="197" spans="1:15" ht="18" customHeight="1" x14ac:dyDescent="0.2">
      <c r="A197" s="46"/>
      <c r="B197" s="23">
        <v>42125</v>
      </c>
      <c r="D197" s="14">
        <f>II_Región!D108</f>
        <v>10311.99</v>
      </c>
      <c r="E197" s="14"/>
      <c r="F197" s="14">
        <f>'V Región'!E193</f>
        <v>15465</v>
      </c>
      <c r="G197" s="15">
        <f>'Región Metropolitana'!D192</f>
        <v>16277.7</v>
      </c>
      <c r="H197" s="14">
        <f>'VIII Región'!D192</f>
        <v>20793.2</v>
      </c>
      <c r="I197" s="14">
        <f>'VIII Región'!E192</f>
        <v>21791.8</v>
      </c>
      <c r="J197" s="12">
        <f>'XII Región'!D192</f>
        <v>3128.7930800000004</v>
      </c>
      <c r="K197" s="9"/>
      <c r="L197" s="12">
        <f>'IX Región'!D171</f>
        <v>20895.350000000002</v>
      </c>
      <c r="O197" s="49"/>
    </row>
    <row r="198" spans="1:15" ht="18" customHeight="1" x14ac:dyDescent="0.2">
      <c r="A198" s="46"/>
      <c r="B198" s="23">
        <v>42156</v>
      </c>
      <c r="D198" s="14">
        <f>II_Región!D109</f>
        <v>10311.99</v>
      </c>
      <c r="E198" s="14"/>
      <c r="F198" s="14">
        <f>'V Región'!E194</f>
        <v>16243.400000000001</v>
      </c>
      <c r="G198" s="15">
        <f>'Región Metropolitana'!D193</f>
        <v>16277.7</v>
      </c>
      <c r="H198" s="14">
        <f>'VIII Región'!D193</f>
        <v>20793.2</v>
      </c>
      <c r="I198" s="14">
        <f>'VIII Región'!E193</f>
        <v>21791.8</v>
      </c>
      <c r="J198" s="12">
        <f>'XII Región'!D193</f>
        <v>3137.41266</v>
      </c>
      <c r="K198" s="9"/>
      <c r="L198" s="12">
        <f>'IX Región'!D172</f>
        <v>20895.350000000002</v>
      </c>
      <c r="O198" s="49"/>
    </row>
    <row r="199" spans="1:15" ht="18" customHeight="1" x14ac:dyDescent="0.2">
      <c r="A199" s="46"/>
      <c r="B199" s="23">
        <v>42186</v>
      </c>
      <c r="D199" s="14">
        <f>II_Región!D110</f>
        <v>10311.99</v>
      </c>
      <c r="E199" s="14"/>
      <c r="F199" s="14">
        <f>'V Región'!E195</f>
        <v>16243.400000000001</v>
      </c>
      <c r="G199" s="15">
        <f>'Región Metropolitana'!D194</f>
        <v>16277.7</v>
      </c>
      <c r="H199" s="14">
        <f>'VIII Región'!D194</f>
        <v>20793.2</v>
      </c>
      <c r="I199" s="14">
        <f>'VIII Región'!E194</f>
        <v>21791.8</v>
      </c>
      <c r="J199" s="12">
        <f>'XII Región'!D194</f>
        <v>3142.7839600000002</v>
      </c>
      <c r="K199" s="9"/>
      <c r="L199" s="12">
        <f>'IX Región'!D173</f>
        <v>20895.350000000002</v>
      </c>
      <c r="O199" s="49"/>
    </row>
    <row r="200" spans="1:15" ht="18" customHeight="1" x14ac:dyDescent="0.2">
      <c r="A200" s="46"/>
      <c r="B200" s="23">
        <v>42217</v>
      </c>
      <c r="D200" s="14">
        <f>II_Región!D111</f>
        <v>10311.99</v>
      </c>
      <c r="E200" s="14"/>
      <c r="F200" s="14">
        <f>'V Región'!E196</f>
        <v>17418.5</v>
      </c>
      <c r="G200" s="15">
        <f>'Región Metropolitana'!D195</f>
        <v>16770.900000000001</v>
      </c>
      <c r="H200" s="14">
        <f>'VIII Región'!D195</f>
        <v>20793.2</v>
      </c>
      <c r="I200" s="14">
        <f>'VIII Región'!E195</f>
        <v>21791.8</v>
      </c>
      <c r="J200" s="12">
        <f>'XII Región'!D195</f>
        <v>3157.2014799999997</v>
      </c>
      <c r="K200" s="9"/>
      <c r="L200" s="12">
        <f>'IX Región'!D174</f>
        <v>20895.349999999999</v>
      </c>
      <c r="O200" s="49"/>
    </row>
    <row r="201" spans="1:15" ht="18" customHeight="1" x14ac:dyDescent="0.2">
      <c r="A201" s="46"/>
      <c r="B201" s="23">
        <v>42248</v>
      </c>
      <c r="D201" s="14">
        <f>II_Región!D112</f>
        <v>10311.99</v>
      </c>
      <c r="E201" s="14"/>
      <c r="F201" s="14">
        <f>'V Región'!E197</f>
        <v>17418.5</v>
      </c>
      <c r="G201" s="15">
        <f>'Región Metropolitana'!D196</f>
        <v>17274.099999999999</v>
      </c>
      <c r="H201" s="14">
        <f>'VIII Región'!D196</f>
        <v>20793.2</v>
      </c>
      <c r="I201" s="14">
        <f>'VIII Región'!E196</f>
        <v>21791.8</v>
      </c>
      <c r="J201" s="12">
        <f>'XII Región'!D196</f>
        <v>3183.5682200000001</v>
      </c>
      <c r="K201" s="9"/>
      <c r="L201" s="12">
        <f>'IX Región'!D175</f>
        <v>20895.350000000002</v>
      </c>
    </row>
    <row r="202" spans="1:15" ht="18" customHeight="1" x14ac:dyDescent="0.2">
      <c r="A202" s="46"/>
      <c r="B202" s="23">
        <v>42278</v>
      </c>
      <c r="D202" s="14">
        <f>II_Región!D113</f>
        <v>10311.99</v>
      </c>
      <c r="E202" s="14"/>
      <c r="F202" s="14">
        <f>'V Región'!E198</f>
        <v>17418.5</v>
      </c>
      <c r="G202" s="15">
        <f>'Región Metropolitana'!D197</f>
        <v>17274.099999999999</v>
      </c>
      <c r="H202" s="14">
        <f>'VIII Región'!D197</f>
        <v>20793.2</v>
      </c>
      <c r="I202" s="14">
        <f>'VIII Región'!E197</f>
        <v>21791.8</v>
      </c>
      <c r="J202" s="12">
        <f>'XII Región'!D197</f>
        <v>3220.79936</v>
      </c>
      <c r="K202" s="9"/>
      <c r="L202" s="12">
        <f>'IX Región'!D176</f>
        <v>20895.350000000002</v>
      </c>
      <c r="O202" s="49"/>
    </row>
    <row r="203" spans="1:15" ht="18" customHeight="1" x14ac:dyDescent="0.2">
      <c r="A203" s="46"/>
      <c r="B203" s="23">
        <v>42309</v>
      </c>
      <c r="D203" s="14">
        <f>II_Región!D114</f>
        <v>10311.99</v>
      </c>
      <c r="E203" s="14"/>
      <c r="F203" s="14">
        <f>'V Región'!E199</f>
        <v>17418.5</v>
      </c>
      <c r="G203" s="15">
        <f>'Región Metropolitana'!D198</f>
        <v>17274.099999999999</v>
      </c>
      <c r="H203" s="14">
        <f>'VIII Región'!D198</f>
        <v>20793.2</v>
      </c>
      <c r="I203" s="14">
        <f>'VIII Región'!E198</f>
        <v>21791.8</v>
      </c>
      <c r="J203" s="12">
        <f>'XII Región'!D198</f>
        <v>3251.3720439999997</v>
      </c>
      <c r="K203" s="9"/>
      <c r="L203" s="12">
        <f>'IX Región'!D177</f>
        <v>20895.350000000002</v>
      </c>
      <c r="O203" s="49"/>
    </row>
    <row r="204" spans="1:15" ht="18" customHeight="1" x14ac:dyDescent="0.2">
      <c r="A204" s="46"/>
      <c r="B204" s="23">
        <v>42339</v>
      </c>
      <c r="D204" s="14">
        <f>II_Región!D115</f>
        <v>10311.99</v>
      </c>
      <c r="E204" s="14"/>
      <c r="F204" s="14">
        <f>'V Región'!E200</f>
        <v>18289.099999999999</v>
      </c>
      <c r="G204" s="15">
        <f>'Región Metropolitana'!D199</f>
        <v>17786.599999999999</v>
      </c>
      <c r="H204" s="14">
        <f>'VIII Región'!D199</f>
        <v>18978.900000000001</v>
      </c>
      <c r="I204" s="14">
        <f>'VIII Región'!E199</f>
        <v>21791.8</v>
      </c>
      <c r="J204" s="12">
        <f>'XII Región'!D199</f>
        <v>3268.45208</v>
      </c>
      <c r="K204" s="9"/>
      <c r="L204" s="12">
        <f>'IX Región'!D178</f>
        <v>20895.350000000002</v>
      </c>
      <c r="O204" s="49"/>
    </row>
    <row r="205" spans="1:15" ht="18" customHeight="1" x14ac:dyDescent="0.2">
      <c r="A205" s="46"/>
      <c r="B205" s="23">
        <v>42370</v>
      </c>
      <c r="D205" s="14">
        <f>II_Región!D116</f>
        <v>10311.99</v>
      </c>
      <c r="E205" s="14"/>
      <c r="F205" s="14">
        <f>'V Región'!E201</f>
        <v>18289.099999999999</v>
      </c>
      <c r="G205" s="15">
        <f>'Región Metropolitana'!D200</f>
        <v>17786.599999999999</v>
      </c>
      <c r="H205" s="14">
        <f>'VIII Región'!D200</f>
        <v>18978.900000000001</v>
      </c>
      <c r="I205" s="14">
        <f>'VIII Región'!E200</f>
        <v>21791.8</v>
      </c>
      <c r="J205" s="12">
        <f>'XII Región'!D200</f>
        <v>3273.6036199999999</v>
      </c>
      <c r="K205" s="9"/>
      <c r="L205" s="12">
        <f>'IX Región'!D179</f>
        <v>20895.350000000002</v>
      </c>
      <c r="O205" s="49"/>
    </row>
    <row r="206" spans="1:15" ht="18" customHeight="1" x14ac:dyDescent="0.2">
      <c r="A206" s="46"/>
      <c r="B206" s="23">
        <v>42401</v>
      </c>
      <c r="D206" s="14">
        <f>II_Región!D117</f>
        <v>10311.99</v>
      </c>
      <c r="E206" s="14"/>
      <c r="F206" s="14">
        <f>'V Región'!E202</f>
        <v>18289.099999999999</v>
      </c>
      <c r="G206" s="15">
        <f>'Región Metropolitana'!D201</f>
        <v>17786.599999999999</v>
      </c>
      <c r="H206" s="14">
        <f>'VIII Región'!D201</f>
        <v>18978.900000000001</v>
      </c>
      <c r="I206" s="14">
        <f>'VIII Región'!E201</f>
        <v>21791.8</v>
      </c>
      <c r="J206" s="12">
        <f>'XII Región'!D201</f>
        <v>3283.8915200000001</v>
      </c>
      <c r="K206" s="9"/>
      <c r="L206" s="12">
        <f>'IX Región'!D180</f>
        <v>20895.349999999999</v>
      </c>
      <c r="O206" s="49"/>
    </row>
    <row r="207" spans="1:15" ht="18" customHeight="1" x14ac:dyDescent="0.2">
      <c r="A207" s="46"/>
      <c r="B207" s="23">
        <v>42430</v>
      </c>
      <c r="D207" s="14">
        <f>II_Región!D118</f>
        <v>10311.99</v>
      </c>
      <c r="E207" s="14"/>
      <c r="F207" s="14">
        <f>'V Región'!E203</f>
        <v>18289.099999999999</v>
      </c>
      <c r="G207" s="15">
        <f>'Región Metropolitana'!D202</f>
        <v>17786.599999999999</v>
      </c>
      <c r="H207" s="14">
        <f>'VIII Región'!D202</f>
        <v>18978.900000000001</v>
      </c>
      <c r="I207" s="14">
        <f>'VIII Región'!E202</f>
        <v>21791.8</v>
      </c>
      <c r="J207" s="12">
        <f>'XII Región'!D202</f>
        <v>3304.3280100000002</v>
      </c>
      <c r="K207" s="9"/>
      <c r="L207" s="12">
        <f>'IX Región'!D181</f>
        <v>20895.349999999999</v>
      </c>
      <c r="O207" s="49"/>
    </row>
    <row r="208" spans="1:15" ht="18" customHeight="1" x14ac:dyDescent="0.2">
      <c r="A208" s="46"/>
      <c r="B208" s="23">
        <v>42461</v>
      </c>
      <c r="D208" s="14">
        <f>II_Región!D119</f>
        <v>10311.99</v>
      </c>
      <c r="E208" s="14"/>
      <c r="F208" s="14">
        <f>'V Región'!E204</f>
        <v>18289.099999999999</v>
      </c>
      <c r="G208" s="15">
        <f>'Región Metropolitana'!D203</f>
        <v>17786.599999999999</v>
      </c>
      <c r="H208" s="14">
        <f>'VIII Región'!D203</f>
        <v>18978.900000000001</v>
      </c>
      <c r="I208" s="14">
        <f>'VIII Región'!E203</f>
        <v>21791.8</v>
      </c>
      <c r="J208" s="12">
        <f>'XII Región'!D203</f>
        <v>3317.9987733333301</v>
      </c>
      <c r="K208" s="9"/>
      <c r="L208" s="12">
        <f>'IX Región'!D182</f>
        <v>20895.349999999999</v>
      </c>
    </row>
    <row r="209" spans="1:147" ht="18" customHeight="1" x14ac:dyDescent="0.2">
      <c r="A209" s="46"/>
      <c r="B209" s="23">
        <v>42491</v>
      </c>
      <c r="D209" s="14">
        <f>II_Región!D120</f>
        <v>10311.99</v>
      </c>
      <c r="E209" s="14"/>
      <c r="F209" s="14">
        <f>'V Región'!E205</f>
        <v>18289.099999999999</v>
      </c>
      <c r="G209" s="15">
        <f>'Región Metropolitana'!D204</f>
        <v>17786.599999999999</v>
      </c>
      <c r="H209" s="14">
        <f>'VIII Región'!D204</f>
        <v>18978.900000000001</v>
      </c>
      <c r="I209" s="14">
        <f>'VIII Región'!E204</f>
        <v>21791.8</v>
      </c>
      <c r="J209" s="12">
        <f>'XII Región'!D204</f>
        <v>3304.7502300000006</v>
      </c>
      <c r="K209" s="9"/>
      <c r="L209" s="12">
        <f>'IX Región'!D183</f>
        <v>20895.349999999999</v>
      </c>
      <c r="O209" s="49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</row>
    <row r="210" spans="1:147" ht="33.75" customHeight="1" x14ac:dyDescent="0.25">
      <c r="A210" s="46"/>
      <c r="B210" s="89"/>
      <c r="D210" s="102" t="s">
        <v>26</v>
      </c>
      <c r="E210" s="102"/>
      <c r="F210" s="102"/>
      <c r="G210" s="102"/>
      <c r="H210" s="102"/>
      <c r="I210" s="102"/>
      <c r="J210" s="102"/>
      <c r="K210" s="93"/>
      <c r="L210" s="92" t="s">
        <v>54</v>
      </c>
      <c r="O210" s="49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</row>
    <row r="211" spans="1:147" ht="18" customHeight="1" x14ac:dyDescent="0.2">
      <c r="A211" s="46"/>
      <c r="B211" s="23">
        <v>42522</v>
      </c>
      <c r="D211" s="14">
        <f>II_Región!D121</f>
        <v>10311.99</v>
      </c>
      <c r="E211" s="14"/>
      <c r="F211" s="14">
        <f>'V Región'!E206</f>
        <v>18289.099999999999</v>
      </c>
      <c r="G211" s="15">
        <f>'Región Metropolitana'!D205</f>
        <v>17786.599999999999</v>
      </c>
      <c r="H211" s="14">
        <f>'VIII Región'!D205</f>
        <v>18978.900000000001</v>
      </c>
      <c r="I211" s="14">
        <f>'VIII Región'!E205</f>
        <v>21791.8</v>
      </c>
      <c r="J211" s="12">
        <f>'XII Región'!D205</f>
        <v>3304.2361900000001</v>
      </c>
      <c r="K211" s="9"/>
      <c r="L211" s="12">
        <f>'IX Región'!D187</f>
        <v>20670.3</v>
      </c>
      <c r="O211" s="49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</row>
    <row r="212" spans="1:147" ht="18" customHeight="1" x14ac:dyDescent="0.2">
      <c r="A212" s="46"/>
      <c r="B212" s="23">
        <v>42552</v>
      </c>
      <c r="D212" s="14">
        <f>II_Región!D122</f>
        <v>10311.99</v>
      </c>
      <c r="E212" s="14"/>
      <c r="F212" s="14">
        <f>'V Región'!E207</f>
        <v>18289.099999999999</v>
      </c>
      <c r="G212" s="15">
        <f>'Región Metropolitana'!D206</f>
        <v>17786.599999999999</v>
      </c>
      <c r="H212" s="14">
        <f>'VIII Región'!D206</f>
        <v>18978.900000000001</v>
      </c>
      <c r="I212" s="14">
        <f>'VIII Región'!E206</f>
        <v>21791.8</v>
      </c>
      <c r="J212" s="12">
        <f>'XII Región'!D206</f>
        <v>3300.8194100000001</v>
      </c>
      <c r="K212" s="9"/>
      <c r="L212" s="12">
        <f>'IX Región'!D188</f>
        <v>20670.3</v>
      </c>
      <c r="O212" s="49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</row>
    <row r="213" spans="1:147" ht="18" customHeight="1" x14ac:dyDescent="0.2">
      <c r="A213" s="46"/>
      <c r="B213" s="23">
        <v>42583</v>
      </c>
      <c r="D213" s="14">
        <f>II_Región!D123</f>
        <v>10311.99</v>
      </c>
      <c r="E213" s="14"/>
      <c r="F213" s="14">
        <f>'V Región'!E208</f>
        <v>18289.099999999999</v>
      </c>
      <c r="G213" s="15">
        <f>'Región Metropolitana'!D207</f>
        <v>17786.599999999999</v>
      </c>
      <c r="H213" s="14">
        <f>'VIII Región'!D207</f>
        <v>18978.900000000001</v>
      </c>
      <c r="I213" s="14">
        <f>'VIII Región'!E207</f>
        <v>21791.8</v>
      </c>
      <c r="J213" s="12">
        <f>'XII Región'!D207</f>
        <v>3304.3340200000002</v>
      </c>
      <c r="K213" s="9"/>
      <c r="L213" s="12">
        <f>'IX Región'!D189</f>
        <v>20670.3</v>
      </c>
      <c r="O213" s="49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</row>
    <row r="214" spans="1:147" ht="18" customHeight="1" x14ac:dyDescent="0.2">
      <c r="A214" s="46"/>
      <c r="B214" s="23">
        <v>42614</v>
      </c>
      <c r="D214" s="14">
        <f>II_Región!D124</f>
        <v>10311.99</v>
      </c>
      <c r="E214" s="14"/>
      <c r="F214" s="14">
        <f>'V Región'!E209</f>
        <v>18289.099999999999</v>
      </c>
      <c r="G214" s="15">
        <f>'Región Metropolitana'!D208</f>
        <v>17786.599999999999</v>
      </c>
      <c r="H214" s="14">
        <f>'VIII Región'!D208</f>
        <v>18978.900000000001</v>
      </c>
      <c r="I214" s="14">
        <f>'VIII Región'!E208</f>
        <v>21791.8</v>
      </c>
      <c r="J214" s="12">
        <f>'XII Región'!D208</f>
        <v>3306.0230000000001</v>
      </c>
      <c r="K214" s="9"/>
      <c r="L214" s="12">
        <f>'IX Región'!D190</f>
        <v>20670.3</v>
      </c>
      <c r="O214" s="49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</row>
    <row r="215" spans="1:147" ht="18" customHeight="1" x14ac:dyDescent="0.2">
      <c r="A215" s="46"/>
      <c r="B215" s="23">
        <v>42644</v>
      </c>
      <c r="D215" s="14">
        <f>II_Región!D125</f>
        <v>10311.99</v>
      </c>
      <c r="E215" s="14"/>
      <c r="F215" s="14">
        <f>'V Región'!E210</f>
        <v>19234</v>
      </c>
      <c r="G215" s="15">
        <f>'Región Metropolitana'!D209</f>
        <v>17786.599999999999</v>
      </c>
      <c r="H215" s="14">
        <f>'VIII Región'!D209</f>
        <v>18978.900000000001</v>
      </c>
      <c r="I215" s="14">
        <f>'VIII Región'!E209</f>
        <v>21791.8</v>
      </c>
      <c r="J215" s="12">
        <f>'XII Región'!D209</f>
        <v>3306.58439</v>
      </c>
      <c r="K215" s="9"/>
      <c r="L215" s="12">
        <f>'IX Región'!D191</f>
        <v>20670.3</v>
      </c>
      <c r="O215" s="49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</row>
    <row r="216" spans="1:147" ht="18" customHeight="1" x14ac:dyDescent="0.2">
      <c r="A216" s="46"/>
      <c r="B216" s="23">
        <v>42675</v>
      </c>
      <c r="D216" s="14">
        <f>II_Región!D126</f>
        <v>10311.99</v>
      </c>
      <c r="E216" s="14"/>
      <c r="F216" s="14">
        <f>'V Región'!E211</f>
        <v>19234</v>
      </c>
      <c r="G216" s="15">
        <f>'Región Metropolitana'!D210</f>
        <v>17786.599999999999</v>
      </c>
      <c r="H216" s="14">
        <f>'VIII Región'!D210</f>
        <v>18978.900000000001</v>
      </c>
      <c r="I216" s="14">
        <f>'VIII Región'!E210</f>
        <v>21791.8</v>
      </c>
      <c r="J216" s="12">
        <f>'XII Región'!D210</f>
        <v>3309.2473799999998</v>
      </c>
      <c r="K216" s="9"/>
      <c r="L216" s="12">
        <f>'IX Región'!D192</f>
        <v>20670.3</v>
      </c>
      <c r="O216" s="49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</row>
    <row r="217" spans="1:147" ht="18" customHeight="1" x14ac:dyDescent="0.2">
      <c r="A217" s="46"/>
      <c r="B217" s="23">
        <v>42705</v>
      </c>
      <c r="D217" s="14">
        <f>II_Región!D127</f>
        <v>10311.99</v>
      </c>
      <c r="E217" s="14"/>
      <c r="F217" s="14">
        <f>'V Región'!E212</f>
        <v>19234</v>
      </c>
      <c r="G217" s="15">
        <f>'Región Metropolitana'!D211</f>
        <v>17786.599999999999</v>
      </c>
      <c r="H217" s="14">
        <f>'VIII Región'!D211</f>
        <v>20136.900000000001</v>
      </c>
      <c r="I217" s="14">
        <f>'VIII Región'!E211</f>
        <v>23013.7</v>
      </c>
      <c r="J217" s="12">
        <f>'XII Región'!D211</f>
        <v>3318.6998400000002</v>
      </c>
      <c r="K217" s="9"/>
      <c r="L217" s="12">
        <f>'IX Región'!D193</f>
        <v>21809</v>
      </c>
      <c r="O217" s="49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</row>
    <row r="218" spans="1:147" ht="18" customHeight="1" x14ac:dyDescent="0.2">
      <c r="A218" s="46"/>
      <c r="B218" s="23">
        <v>42736</v>
      </c>
      <c r="D218" s="14">
        <f>II_Región!D128</f>
        <v>10311.99</v>
      </c>
      <c r="E218" s="14"/>
      <c r="F218" s="14">
        <f>'V Región'!E213</f>
        <v>19234</v>
      </c>
      <c r="G218" s="15">
        <f>'Región Metropolitana'!D212</f>
        <v>18667.2</v>
      </c>
      <c r="H218" s="14">
        <f>'VIII Región'!D212</f>
        <v>20831.7</v>
      </c>
      <c r="I218" s="14">
        <f>'VIII Región'!E212</f>
        <v>24132.7</v>
      </c>
      <c r="J218" s="12">
        <f>'XII Región'!D212</f>
        <v>3328.9033300000001</v>
      </c>
      <c r="K218" s="9"/>
      <c r="L218" s="12">
        <f>'IX Región'!D194</f>
        <v>22870.5</v>
      </c>
      <c r="O218" s="49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</row>
    <row r="219" spans="1:147" ht="18" customHeight="1" x14ac:dyDescent="0.2">
      <c r="A219" s="46"/>
      <c r="B219" s="23">
        <v>42767</v>
      </c>
      <c r="D219" s="14">
        <f>II_Región!D129</f>
        <v>15469.821</v>
      </c>
      <c r="E219" s="14"/>
      <c r="F219" s="14">
        <f>'V Región'!E214</f>
        <v>19234</v>
      </c>
      <c r="G219" s="15">
        <f>'Región Metropolitana'!D213</f>
        <v>18667.2</v>
      </c>
      <c r="H219" s="14">
        <f>'VIII Región'!D213</f>
        <v>20831.7</v>
      </c>
      <c r="I219" s="14">
        <f>'VIII Región'!E213</f>
        <v>24132.7</v>
      </c>
      <c r="J219" s="12">
        <f>'XII Región'!D213</f>
        <v>3322.10086</v>
      </c>
      <c r="K219" s="9"/>
      <c r="L219" s="12">
        <f>'IX Región'!D195</f>
        <v>22870.5</v>
      </c>
      <c r="O219" s="49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</row>
    <row r="220" spans="1:147" ht="18" customHeight="1" x14ac:dyDescent="0.2">
      <c r="A220" s="46"/>
      <c r="B220" s="23">
        <v>42795</v>
      </c>
      <c r="D220" s="14">
        <f>II_Región!D130</f>
        <v>15469.821</v>
      </c>
      <c r="E220" s="14"/>
      <c r="F220" s="14">
        <f>'V Región'!E215</f>
        <v>19234</v>
      </c>
      <c r="G220" s="15">
        <f>'Región Metropolitana'!D214</f>
        <v>19605</v>
      </c>
      <c r="H220" s="14">
        <f>'VIII Región'!D214</f>
        <v>20831.7</v>
      </c>
      <c r="I220" s="14">
        <f>'VIII Región'!E214</f>
        <v>24132.7</v>
      </c>
      <c r="J220" s="12">
        <f>'XII Región'!D214</f>
        <v>3333.9810899999998</v>
      </c>
      <c r="K220" s="9"/>
      <c r="L220" s="12">
        <f>'IX Región'!D196</f>
        <v>22870.5</v>
      </c>
      <c r="O220" s="49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</row>
    <row r="221" spans="1:147" ht="18" customHeight="1" x14ac:dyDescent="0.2">
      <c r="A221" s="46"/>
      <c r="B221" s="23">
        <v>42826</v>
      </c>
      <c r="D221" s="14">
        <f>II_Región!D131</f>
        <v>15469.821</v>
      </c>
      <c r="E221" s="14"/>
      <c r="F221" s="14">
        <f>'V Región'!E216</f>
        <v>19234</v>
      </c>
      <c r="G221" s="15">
        <f>'Región Metropolitana'!D215</f>
        <v>19605</v>
      </c>
      <c r="H221" s="14">
        <f>'VIII Región'!D215</f>
        <v>20831.7</v>
      </c>
      <c r="I221" s="14">
        <f>'VIII Región'!E215</f>
        <v>24132.7</v>
      </c>
      <c r="J221" s="12">
        <f>'XII Región'!D215</f>
        <v>3333.9810899999998</v>
      </c>
      <c r="K221" s="9"/>
      <c r="L221" s="12">
        <f>'IX Región'!D197</f>
        <v>22870.5</v>
      </c>
      <c r="O221" s="49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</row>
    <row r="222" spans="1:147" ht="18" customHeight="1" x14ac:dyDescent="0.2">
      <c r="A222" s="46"/>
      <c r="B222" s="23">
        <v>42856</v>
      </c>
      <c r="D222" s="14">
        <f>II_Región!D132</f>
        <v>15469.821</v>
      </c>
      <c r="E222" s="14"/>
      <c r="F222" s="14">
        <f>'V Región'!E217</f>
        <v>19234</v>
      </c>
      <c r="G222" s="15">
        <f>'Región Metropolitana'!D216</f>
        <v>19605</v>
      </c>
      <c r="H222" s="14">
        <f>'VIII Región'!D216</f>
        <v>20831.7</v>
      </c>
      <c r="I222" s="14">
        <f>'VIII Región'!E216</f>
        <v>24132.7</v>
      </c>
      <c r="J222" s="12">
        <f>'XII Región'!D216</f>
        <v>3354.6628900000005</v>
      </c>
      <c r="K222" s="9"/>
      <c r="L222" s="12">
        <f>'IX Región'!D198</f>
        <v>22870.5</v>
      </c>
      <c r="O222" s="49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</row>
    <row r="223" spans="1:147" ht="18" customHeight="1" x14ac:dyDescent="0.2">
      <c r="A223" s="46"/>
      <c r="B223" s="23">
        <v>42887</v>
      </c>
      <c r="D223" s="14">
        <f>II_Región!D133</f>
        <v>15469.821</v>
      </c>
      <c r="E223" s="14"/>
      <c r="F223" s="14">
        <f>'V Región'!E218</f>
        <v>19234</v>
      </c>
      <c r="G223" s="15">
        <f>'Región Metropolitana'!D217</f>
        <v>19605</v>
      </c>
      <c r="H223" s="14">
        <f>'VIII Región'!D217</f>
        <v>20831.7</v>
      </c>
      <c r="I223" s="14">
        <f>'VIII Región'!E217</f>
        <v>24132.7</v>
      </c>
      <c r="J223" s="12">
        <f>'XII Región'!D217</f>
        <v>3362.8176400000002</v>
      </c>
      <c r="K223" s="9"/>
      <c r="L223" s="12">
        <f>'IX Región'!D199</f>
        <v>22870.5</v>
      </c>
      <c r="O223" s="49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</row>
    <row r="224" spans="1:147" ht="18" customHeight="1" x14ac:dyDescent="0.2">
      <c r="A224" s="46"/>
      <c r="B224" s="23">
        <v>42917</v>
      </c>
      <c r="D224" s="14">
        <f>II_Región!D134</f>
        <v>15469.821</v>
      </c>
      <c r="E224" s="14"/>
      <c r="F224" s="14">
        <f>'V Región'!E219</f>
        <v>19234</v>
      </c>
      <c r="G224" s="15">
        <f>'Región Metropolitana'!D218</f>
        <v>19605</v>
      </c>
      <c r="H224" s="14">
        <f>'VIII Región'!D218</f>
        <v>20827.7</v>
      </c>
      <c r="I224" s="14">
        <f>'VIII Región'!E218</f>
        <v>24132.7</v>
      </c>
      <c r="J224" s="12">
        <f>'XII Región'!D218</f>
        <v>3367.17994</v>
      </c>
      <c r="K224" s="9"/>
      <c r="L224" s="12">
        <f>'IX Región'!D200</f>
        <v>22870.5</v>
      </c>
      <c r="O224" s="49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</row>
    <row r="225" spans="1:147" ht="18" customHeight="1" x14ac:dyDescent="0.2">
      <c r="A225" s="46"/>
      <c r="B225" s="23">
        <v>42948</v>
      </c>
      <c r="D225" s="14">
        <f>II_Región!D135</f>
        <v>15469.821</v>
      </c>
      <c r="E225" s="14"/>
      <c r="F225" s="14">
        <f>'V Región'!E220</f>
        <v>19234</v>
      </c>
      <c r="G225" s="15">
        <f>'Región Metropolitana'!D219</f>
        <v>19605</v>
      </c>
      <c r="H225" s="14">
        <f>'VIII Región'!D219</f>
        <v>20827.7</v>
      </c>
      <c r="I225" s="14">
        <f>'VIII Región'!E219</f>
        <v>24132.7</v>
      </c>
      <c r="J225" s="12">
        <f>'XII Región'!D219</f>
        <v>3354.0853200000001</v>
      </c>
      <c r="K225" s="9"/>
      <c r="L225" s="12">
        <f>'IX Región'!D201</f>
        <v>22870.5</v>
      </c>
      <c r="O225" s="49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</row>
    <row r="226" spans="1:147" ht="18" customHeight="1" x14ac:dyDescent="0.2">
      <c r="A226" s="46"/>
      <c r="B226" s="23">
        <v>42979</v>
      </c>
      <c r="D226" s="14">
        <f>II_Región!D136</f>
        <v>15469.821</v>
      </c>
      <c r="E226" s="14"/>
      <c r="F226" s="14">
        <f>'V Región'!E221</f>
        <v>19234</v>
      </c>
      <c r="G226" s="15">
        <f>'Región Metropolitana'!D220</f>
        <v>19605</v>
      </c>
      <c r="H226" s="14">
        <f>'VIII Región'!D220</f>
        <v>20825.0333333333</v>
      </c>
      <c r="I226" s="14">
        <f>'VIII Región'!E220</f>
        <v>24837.200000000001</v>
      </c>
      <c r="J226" s="12">
        <f>'XII Región'!D220</f>
        <v>3360.9353199999996</v>
      </c>
      <c r="K226" s="9"/>
      <c r="L226" s="12">
        <f>'IX Región'!D202</f>
        <v>23526.7</v>
      </c>
      <c r="O226" s="49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</row>
    <row r="227" spans="1:147" ht="18" customHeight="1" x14ac:dyDescent="0.2">
      <c r="A227" s="46"/>
      <c r="B227" s="23">
        <v>43009</v>
      </c>
      <c r="D227" s="14">
        <f>II_Región!D137</f>
        <v>15469.821</v>
      </c>
      <c r="E227" s="14"/>
      <c r="F227" s="14">
        <f>'V Región'!E222</f>
        <v>19234</v>
      </c>
      <c r="G227" s="15">
        <f>'Región Metropolitana'!D221</f>
        <v>19605</v>
      </c>
      <c r="H227" s="14">
        <f>'VIII Región'!D221</f>
        <v>20825.0333333333</v>
      </c>
      <c r="I227" s="14">
        <f>'VIII Región'!E221</f>
        <v>24837.200000000001</v>
      </c>
      <c r="J227" s="12">
        <f>'XII Región'!D221</f>
        <v>3368.9287899999999</v>
      </c>
      <c r="K227" s="9"/>
      <c r="L227" s="12">
        <f>'IX Región'!D203</f>
        <v>23526.7</v>
      </c>
      <c r="O227" s="49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</row>
    <row r="228" spans="1:147" ht="18" customHeight="1" x14ac:dyDescent="0.2">
      <c r="A228" s="46"/>
      <c r="B228" s="23">
        <v>43040</v>
      </c>
      <c r="D228" s="14">
        <f>II_Región!D138</f>
        <v>15469.821</v>
      </c>
      <c r="E228" s="14"/>
      <c r="F228" s="14">
        <f>'V Región'!E223</f>
        <v>19234</v>
      </c>
      <c r="G228" s="15">
        <f>'Región Metropolitana'!D222</f>
        <v>19605</v>
      </c>
      <c r="H228" s="14">
        <f>'VIII Región'!D222</f>
        <v>20825.0333333333</v>
      </c>
      <c r="I228" s="14">
        <f>'VIII Región'!E222</f>
        <v>24837.200000000001</v>
      </c>
      <c r="J228" s="12">
        <f>'XII Región'!D222</f>
        <v>3363.6941699999998</v>
      </c>
      <c r="K228" s="9"/>
      <c r="L228" s="12">
        <f>'IX Región'!D204</f>
        <v>23526.7</v>
      </c>
      <c r="O228" s="49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</row>
    <row r="229" spans="1:147" ht="18" customHeight="1" x14ac:dyDescent="0.2">
      <c r="A229" s="46"/>
      <c r="B229" s="23">
        <v>43070</v>
      </c>
      <c r="D229" s="14">
        <f>II_Región!D139</f>
        <v>15469.821</v>
      </c>
      <c r="E229" s="14"/>
      <c r="F229" s="14">
        <f>'V Región'!E224</f>
        <v>19234</v>
      </c>
      <c r="G229" s="15">
        <f>'Región Metropolitana'!D223</f>
        <v>19605</v>
      </c>
      <c r="H229" s="14">
        <f>'VIII Región'!D223</f>
        <v>20823.699999999899</v>
      </c>
      <c r="I229" s="14">
        <f>'VIII Región'!E223</f>
        <v>24837.200000000001</v>
      </c>
      <c r="J229" s="12">
        <f>'XII Región'!D223</f>
        <v>3383.4875099999999</v>
      </c>
      <c r="K229" s="9"/>
      <c r="L229" s="12">
        <f>'IX Región'!D205</f>
        <v>23526.7</v>
      </c>
      <c r="O229" s="49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</row>
    <row r="230" spans="1:147" ht="18" customHeight="1" x14ac:dyDescent="0.2">
      <c r="A230" s="46"/>
      <c r="B230" s="23">
        <v>43101</v>
      </c>
      <c r="D230" s="14">
        <f>II_Región!D140</f>
        <v>15469.821</v>
      </c>
      <c r="E230" s="14"/>
      <c r="F230" s="14">
        <f>'V Región'!E225</f>
        <v>20202</v>
      </c>
      <c r="G230" s="15">
        <f>'Región Metropolitana'!D224</f>
        <v>20484.900000000001</v>
      </c>
      <c r="H230" s="14">
        <f>'VIII Región'!D224</f>
        <v>21393.800000000003</v>
      </c>
      <c r="I230" s="14">
        <f>'VIII Región'!E224</f>
        <v>24837.200000000001</v>
      </c>
      <c r="J230" s="12">
        <f>'XII Región'!D224</f>
        <v>3386.4076399999999</v>
      </c>
      <c r="K230" s="9"/>
      <c r="L230" s="12">
        <f>'IX Región'!D206</f>
        <v>23526.7</v>
      </c>
      <c r="O230" s="49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</row>
    <row r="231" spans="1:147" ht="18" customHeight="1" x14ac:dyDescent="0.2">
      <c r="A231" s="46"/>
      <c r="B231" s="23">
        <v>43132</v>
      </c>
      <c r="D231" s="14">
        <f>II_Región!D141</f>
        <v>15469.821</v>
      </c>
      <c r="E231" s="14"/>
      <c r="F231" s="14">
        <f>'V Región'!E226</f>
        <v>20202</v>
      </c>
      <c r="G231" s="15">
        <f>'Región Metropolitana'!D225</f>
        <v>21413.4</v>
      </c>
      <c r="H231" s="14">
        <f>'VIII Región'!D225</f>
        <v>21393.800000000003</v>
      </c>
      <c r="I231" s="14">
        <f>'VIII Región'!E225</f>
        <v>25708.5</v>
      </c>
      <c r="J231" s="12">
        <f>'XII Región'!D225</f>
        <v>3391.3475100000001</v>
      </c>
      <c r="K231" s="9"/>
      <c r="L231" s="12">
        <f>'IX Región'!D207</f>
        <v>24356.600000000002</v>
      </c>
      <c r="O231" s="49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</row>
    <row r="232" spans="1:147" ht="18" customHeight="1" x14ac:dyDescent="0.2">
      <c r="A232" s="46"/>
      <c r="B232" s="23">
        <v>43160</v>
      </c>
      <c r="D232" s="14">
        <f>II_Región!D142</f>
        <v>18872.5</v>
      </c>
      <c r="E232" s="14"/>
      <c r="F232" s="14">
        <f>'V Región'!E227</f>
        <v>20202</v>
      </c>
      <c r="G232" s="15">
        <f>'Región Metropolitana'!D226</f>
        <v>21413.4</v>
      </c>
      <c r="H232" s="14">
        <f>'VIII Región'!D226</f>
        <v>23447.300000000003</v>
      </c>
      <c r="I232" s="14">
        <f>'VIII Región'!E226</f>
        <v>25708.5</v>
      </c>
      <c r="J232" s="12">
        <f>'XII Región'!D226</f>
        <v>3407.07944</v>
      </c>
      <c r="K232" s="9"/>
      <c r="L232" s="12">
        <f>'IX Región'!D208</f>
        <v>24356.600000000002</v>
      </c>
      <c r="O232" s="49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</row>
    <row r="233" spans="1:147" ht="18" customHeight="1" x14ac:dyDescent="0.2">
      <c r="A233" s="46"/>
      <c r="B233" s="23">
        <v>43191</v>
      </c>
      <c r="D233" s="14">
        <f>II_Región!D143</f>
        <v>18872.5</v>
      </c>
      <c r="E233" s="14"/>
      <c r="F233" s="14">
        <f>'V Región'!E228</f>
        <v>20202</v>
      </c>
      <c r="G233" s="15">
        <f>'Región Metropolitana'!D227</f>
        <v>21413.4</v>
      </c>
      <c r="H233" s="14">
        <f>'VIII Región'!D227</f>
        <v>23447.300000000003</v>
      </c>
      <c r="I233" s="14">
        <f>'VIII Región'!E227</f>
        <v>25708.5</v>
      </c>
      <c r="J233" s="12">
        <f>'XII Región'!D227</f>
        <v>3408.5354700000003</v>
      </c>
      <c r="K233" s="9"/>
      <c r="L233" s="12">
        <f>'IX Región'!D209</f>
        <v>24356.600000000002</v>
      </c>
      <c r="O233" s="49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</row>
    <row r="234" spans="1:147" ht="18" customHeight="1" x14ac:dyDescent="0.2">
      <c r="A234" s="46"/>
      <c r="B234" s="23">
        <v>43221</v>
      </c>
      <c r="D234" s="14">
        <f>II_Región!D144</f>
        <v>18872.5</v>
      </c>
      <c r="E234" s="14"/>
      <c r="F234" s="14">
        <f>'V Región'!E229</f>
        <v>20202</v>
      </c>
      <c r="G234" s="15">
        <f>'Región Metropolitana'!D228</f>
        <v>21413.4</v>
      </c>
      <c r="H234" s="14">
        <f>'VIII Región'!D228</f>
        <v>23447.300000000003</v>
      </c>
      <c r="I234" s="14">
        <f>'VIII Región'!E228</f>
        <v>26527.200000000001</v>
      </c>
      <c r="J234" s="12">
        <f>'XII Región'!D228</f>
        <v>3415.5170100000005</v>
      </c>
      <c r="K234" s="9"/>
      <c r="L234" s="12">
        <f>'IX Región'!D210</f>
        <v>25128.600000000002</v>
      </c>
      <c r="O234" s="49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</row>
    <row r="235" spans="1:147" ht="18" customHeight="1" x14ac:dyDescent="0.2">
      <c r="A235" s="46"/>
      <c r="B235" s="23">
        <v>43252</v>
      </c>
      <c r="D235" s="14">
        <f>II_Región!D145</f>
        <v>18872.5</v>
      </c>
      <c r="E235" s="14"/>
      <c r="F235" s="14">
        <f>'V Región'!E230</f>
        <v>20202</v>
      </c>
      <c r="G235" s="15">
        <f>'Región Metropolitana'!D229</f>
        <v>21413.4</v>
      </c>
      <c r="H235" s="14">
        <f>'VIII Región'!D229</f>
        <v>23447.300000000003</v>
      </c>
      <c r="I235" s="14">
        <f>'VIII Región'!E229</f>
        <v>27719.1</v>
      </c>
      <c r="J235" s="12">
        <f>'XII Región'!D229</f>
        <v>3426.2971400000001</v>
      </c>
      <c r="K235" s="9"/>
      <c r="L235" s="12">
        <f>'IX Región'!D211</f>
        <v>26267.3</v>
      </c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</row>
    <row r="236" spans="1:147" ht="18" customHeight="1" x14ac:dyDescent="0.2">
      <c r="A236" s="46"/>
      <c r="B236" s="23">
        <v>43282</v>
      </c>
      <c r="D236" s="14">
        <f>II_Región!D146</f>
        <v>18872.5</v>
      </c>
      <c r="E236" s="14"/>
      <c r="F236" s="14">
        <f>'V Región'!E231</f>
        <v>21375</v>
      </c>
      <c r="G236" s="15">
        <f>'Región Metropolitana'!D230</f>
        <v>21413.4</v>
      </c>
      <c r="H236" s="14">
        <f>'VIII Región'!D230</f>
        <v>23447.300000000003</v>
      </c>
      <c r="I236" s="14">
        <f>'VIII Región'!E230</f>
        <v>27719.1</v>
      </c>
      <c r="J236" s="12">
        <f>'XII Región'!D230</f>
        <v>3435.9059900000002</v>
      </c>
      <c r="K236" s="9"/>
      <c r="L236" s="12">
        <f>'IX Región'!D212</f>
        <v>26267.3</v>
      </c>
      <c r="O236" s="49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</row>
    <row r="237" spans="1:147" ht="18" customHeight="1" x14ac:dyDescent="0.2">
      <c r="A237" s="46"/>
      <c r="B237" s="23">
        <v>43313</v>
      </c>
      <c r="D237" s="14">
        <f>II_Región!D147</f>
        <v>23871.200000000001</v>
      </c>
      <c r="E237" s="14"/>
      <c r="F237" s="14">
        <f>'V Región'!E232</f>
        <v>21375</v>
      </c>
      <c r="G237" s="15">
        <f>'Región Metropolitana'!D231</f>
        <v>21413.4</v>
      </c>
      <c r="H237" s="14">
        <f>'VIII Región'!D231</f>
        <v>24109</v>
      </c>
      <c r="I237" s="14">
        <f>'VIII Región'!E231</f>
        <v>27719.1</v>
      </c>
      <c r="J237" s="12">
        <f>'XII Región'!D231</f>
        <v>3439.4017600000006</v>
      </c>
      <c r="K237" s="9"/>
      <c r="L237" s="12">
        <f>'IX Región'!D213</f>
        <v>26267.3</v>
      </c>
      <c r="O237" s="49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</row>
    <row r="238" spans="1:147" ht="18" customHeight="1" x14ac:dyDescent="0.2">
      <c r="A238" s="46"/>
      <c r="B238" s="23">
        <v>43344</v>
      </c>
      <c r="D238" s="14">
        <f>II_Región!D148</f>
        <v>23871.200000000001</v>
      </c>
      <c r="E238" s="14"/>
      <c r="F238" s="14">
        <f>'V Región'!E233</f>
        <v>22267</v>
      </c>
      <c r="G238" s="15">
        <f>'Región Metropolitana'!D232</f>
        <v>23309</v>
      </c>
      <c r="H238" s="14">
        <f>'VIII Región'!D232</f>
        <v>24109</v>
      </c>
      <c r="I238" s="14">
        <f>'VIII Región'!E232</f>
        <v>28967.3</v>
      </c>
      <c r="J238" s="12">
        <f>'XII Región'!D232</f>
        <v>3451.6379200000001</v>
      </c>
      <c r="K238" s="9"/>
      <c r="L238" s="12">
        <f>'IX Región'!D214</f>
        <v>27444.600000000002</v>
      </c>
      <c r="O238" s="49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</row>
    <row r="239" spans="1:147" ht="18" customHeight="1" x14ac:dyDescent="0.2">
      <c r="A239" s="46"/>
      <c r="B239" s="23">
        <v>43374</v>
      </c>
      <c r="D239" s="14">
        <f>II_Región!D149</f>
        <v>23871.200000000001</v>
      </c>
      <c r="E239" s="14"/>
      <c r="F239" s="14">
        <f>'V Región'!E234</f>
        <v>22267</v>
      </c>
      <c r="G239" s="15">
        <f>'Región Metropolitana'!D233</f>
        <v>24015.200000000001</v>
      </c>
      <c r="H239" s="14">
        <f>'VIII Región'!D233</f>
        <v>28506.7</v>
      </c>
      <c r="I239" s="14">
        <f>'VIII Región'!E233</f>
        <v>28967.3</v>
      </c>
      <c r="J239" s="12">
        <f>'XII Región'!D233</f>
        <v>3457.4562500000002</v>
      </c>
      <c r="K239" s="9"/>
      <c r="L239" s="12">
        <f>'IX Región'!D215</f>
        <v>27444.600000000002</v>
      </c>
      <c r="O239" s="49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</row>
    <row r="240" spans="1:147" ht="18" customHeight="1" x14ac:dyDescent="0.2">
      <c r="A240" s="46"/>
      <c r="B240" s="23">
        <v>43405</v>
      </c>
      <c r="D240" s="14">
        <f>II_Región!D150</f>
        <v>28884.9</v>
      </c>
      <c r="E240" s="14"/>
      <c r="F240" s="14">
        <f>'V Región'!E235</f>
        <v>22267</v>
      </c>
      <c r="G240" s="15">
        <f>'Región Metropolitana'!D234</f>
        <v>24015.200000000001</v>
      </c>
      <c r="H240" s="14">
        <f>'VIII Región'!D234</f>
        <v>27415.800000000003</v>
      </c>
      <c r="I240" s="14">
        <f>'VIII Región'!E234</f>
        <v>28967.3</v>
      </c>
      <c r="J240" s="12">
        <f>'XII Región'!D234</f>
        <v>3469.3976600000001</v>
      </c>
      <c r="K240" s="9"/>
      <c r="L240" s="12">
        <f>'IX Región'!D216</f>
        <v>27444.6</v>
      </c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</row>
    <row r="241" spans="1:147" ht="18" customHeight="1" x14ac:dyDescent="0.2">
      <c r="A241" s="46"/>
      <c r="B241" s="23">
        <v>43435</v>
      </c>
      <c r="D241" s="14">
        <f>II_Región!D151</f>
        <v>28884.9</v>
      </c>
      <c r="E241" s="14"/>
      <c r="F241" s="14">
        <f>'V Región'!E236</f>
        <v>22267</v>
      </c>
      <c r="G241" s="15">
        <f>'Región Metropolitana'!D235</f>
        <v>24015.200000000001</v>
      </c>
      <c r="H241" s="14">
        <f>'VIII Región'!D235</f>
        <v>27415.800000000003</v>
      </c>
      <c r="I241" s="14">
        <f>'VIII Región'!E235</f>
        <v>28967.3</v>
      </c>
      <c r="J241" s="12">
        <f>'XII Región'!D235</f>
        <v>3481.9205000000002</v>
      </c>
      <c r="K241" s="9"/>
      <c r="L241" s="12">
        <f>'IX Región'!D217</f>
        <v>27444.6</v>
      </c>
      <c r="O241" s="49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</row>
    <row r="242" spans="1:147" ht="18" customHeight="1" x14ac:dyDescent="0.2">
      <c r="A242" s="46"/>
      <c r="B242" s="23">
        <v>43466</v>
      </c>
      <c r="D242" s="14">
        <f>II_Región!D152</f>
        <v>28884.9</v>
      </c>
      <c r="E242" s="14"/>
      <c r="F242" s="14">
        <f>'V Región'!E237</f>
        <v>22267</v>
      </c>
      <c r="G242" s="15">
        <f>'Región Metropolitana'!D236</f>
        <v>22815.800000000003</v>
      </c>
      <c r="H242" s="14">
        <f>'VIII Región'!D236</f>
        <v>27415.800000000003</v>
      </c>
      <c r="I242" s="14">
        <f>'VIII Región'!E236</f>
        <v>28967.3</v>
      </c>
      <c r="J242" s="12">
        <f>'XII Región'!D236</f>
        <v>3481.9205000000002</v>
      </c>
      <c r="K242" s="9"/>
      <c r="L242" s="12">
        <f>'IX Región'!D218</f>
        <v>27444.6</v>
      </c>
      <c r="O242" s="49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</row>
    <row r="243" spans="1:147" ht="18" customHeight="1" x14ac:dyDescent="0.2">
      <c r="A243" s="46"/>
      <c r="B243" s="23">
        <v>43497</v>
      </c>
      <c r="D243" s="14">
        <f>II_Región!D153</f>
        <v>28884.9</v>
      </c>
      <c r="E243" s="14"/>
      <c r="F243" s="14">
        <f>'V Región'!E238</f>
        <v>23292</v>
      </c>
      <c r="G243" s="15">
        <f>'Región Metropolitana'!D237</f>
        <v>22815.800000000003</v>
      </c>
      <c r="H243" s="14">
        <f>'VIII Región'!D237</f>
        <v>27415.800000000003</v>
      </c>
      <c r="I243" s="14">
        <f>'VIII Región'!E237</f>
        <v>28967.3</v>
      </c>
      <c r="J243" s="12">
        <f>'XII Región'!D237</f>
        <v>3478.4208699999999</v>
      </c>
      <c r="K243" s="9"/>
      <c r="L243" s="12">
        <f>'IX Región'!D219</f>
        <v>27444.6</v>
      </c>
      <c r="O243" s="49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</row>
    <row r="244" spans="1:147" ht="18" customHeight="1" x14ac:dyDescent="0.2">
      <c r="A244" s="46"/>
      <c r="B244" s="23">
        <v>43525</v>
      </c>
      <c r="D244" s="14">
        <f>II_Región!D154</f>
        <v>28884.9</v>
      </c>
      <c r="E244" s="14"/>
      <c r="F244" s="14">
        <f>'V Región'!E239</f>
        <v>23292</v>
      </c>
      <c r="G244" s="15">
        <f>'Región Metropolitana'!D238</f>
        <v>22815.8</v>
      </c>
      <c r="H244" s="14">
        <f>'VIII Región'!D238</f>
        <v>27415.8</v>
      </c>
      <c r="I244" s="14">
        <f>'VIII Región'!E238</f>
        <v>28967.3</v>
      </c>
      <c r="J244" s="12">
        <f>'XII Región'!D238</f>
        <v>3482.2271799999999</v>
      </c>
      <c r="K244" s="9"/>
      <c r="L244" s="12">
        <f>'IX Región'!D220</f>
        <v>27444.6</v>
      </c>
      <c r="O244" s="49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</row>
    <row r="245" spans="1:147" ht="18" customHeight="1" x14ac:dyDescent="0.2">
      <c r="A245" s="46"/>
      <c r="B245" s="23">
        <v>43556</v>
      </c>
      <c r="D245" s="14">
        <f>II_Región!D155</f>
        <v>28884.9</v>
      </c>
      <c r="E245" s="14"/>
      <c r="F245" s="14">
        <f>'V Región'!E240</f>
        <v>23292</v>
      </c>
      <c r="G245" s="15">
        <f>'Región Metropolitana'!D239</f>
        <v>23212.5</v>
      </c>
      <c r="H245" s="14">
        <f>'VIII Región'!D239</f>
        <v>26379.200000000001</v>
      </c>
      <c r="I245" s="14">
        <f>'VIII Región'!E239</f>
        <v>28967.3</v>
      </c>
      <c r="J245" s="12">
        <f>'XII Región'!D239</f>
        <v>3483.6084700000001</v>
      </c>
      <c r="K245" s="9"/>
      <c r="L245" s="12">
        <f>'IX Región'!D221</f>
        <v>27444.6</v>
      </c>
      <c r="O245" s="49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</row>
    <row r="246" spans="1:147" ht="18" customHeight="1" x14ac:dyDescent="0.2">
      <c r="A246" s="46"/>
      <c r="B246" s="23">
        <v>43586</v>
      </c>
      <c r="D246" s="14">
        <f>II_Región!D156</f>
        <v>28884.9</v>
      </c>
      <c r="E246" s="14"/>
      <c r="F246" s="14">
        <f>'V Región'!E241</f>
        <v>23292</v>
      </c>
      <c r="G246" s="15">
        <f>'Región Metropolitana'!D240</f>
        <v>23212.5</v>
      </c>
      <c r="H246" s="14">
        <f>'VIII Región'!D240</f>
        <v>25314.300000000003</v>
      </c>
      <c r="I246" s="14">
        <f>'VIII Región'!E240</f>
        <v>28967.3</v>
      </c>
      <c r="J246" s="12">
        <f>'XII Región'!D240</f>
        <v>3500.1949999999997</v>
      </c>
      <c r="K246" s="9"/>
      <c r="L246" s="12">
        <f>'IX Región'!D222</f>
        <v>27444.6</v>
      </c>
      <c r="O246" s="49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</row>
    <row r="247" spans="1:147" ht="18" customHeight="1" x14ac:dyDescent="0.2">
      <c r="A247" s="46"/>
      <c r="B247" s="23">
        <v>43617</v>
      </c>
      <c r="D247" s="14">
        <f>II_Región!D157</f>
        <v>28884.9</v>
      </c>
      <c r="E247" s="14"/>
      <c r="F247" s="14">
        <f>'V Región'!E242</f>
        <v>23292</v>
      </c>
      <c r="G247" s="15">
        <f>'Región Metropolitana'!D241</f>
        <v>23425.5</v>
      </c>
      <c r="H247" s="14">
        <f>'VIII Región'!D241</f>
        <v>25314.300000000003</v>
      </c>
      <c r="I247" s="14">
        <f>'VIII Región'!E241</f>
        <v>30898</v>
      </c>
      <c r="J247" s="12">
        <f>'XII Región'!D241</f>
        <v>3509.5368200000003</v>
      </c>
      <c r="K247" s="9"/>
      <c r="L247" s="12">
        <f>'IX Región'!D223</f>
        <v>29278.100000000002</v>
      </c>
      <c r="O247" s="49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</row>
    <row r="248" spans="1:147" ht="18" customHeight="1" x14ac:dyDescent="0.2">
      <c r="A248" s="46"/>
      <c r="B248" s="23">
        <v>43647</v>
      </c>
      <c r="D248" s="14">
        <f>II_Región!D158</f>
        <v>28884.9</v>
      </c>
      <c r="E248" s="14"/>
      <c r="F248" s="14">
        <f>'V Región'!E243</f>
        <v>23292</v>
      </c>
      <c r="G248" s="15">
        <f>'Región Metropolitana'!D242</f>
        <v>22489.800000000003</v>
      </c>
      <c r="H248" s="14">
        <f>'VIII Región'!D242</f>
        <v>25314.300000000003</v>
      </c>
      <c r="I248" s="14">
        <f>'VIII Región'!E242</f>
        <v>30898</v>
      </c>
      <c r="J248" s="12">
        <f>'XII Región'!D242</f>
        <v>3530.6174099999998</v>
      </c>
      <c r="K248" s="9"/>
      <c r="L248" s="12">
        <f>'IX Región'!D224</f>
        <v>29278.100000000002</v>
      </c>
      <c r="O248" s="49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</row>
    <row r="249" spans="1:147" ht="18" customHeight="1" x14ac:dyDescent="0.2">
      <c r="A249" s="46"/>
      <c r="B249" s="23">
        <v>43678</v>
      </c>
      <c r="D249" s="14">
        <f>II_Región!D159</f>
        <v>28884.9</v>
      </c>
      <c r="E249" s="14"/>
      <c r="F249" s="14">
        <f>'V Región'!E244</f>
        <v>23292</v>
      </c>
      <c r="G249" s="15">
        <f>'Región Metropolitana'!D243</f>
        <v>22489.800000000003</v>
      </c>
      <c r="H249" s="14">
        <f>'VIII Región'!D243</f>
        <v>25574.6</v>
      </c>
      <c r="I249" s="14">
        <f>'VIII Región'!E243</f>
        <v>30898</v>
      </c>
      <c r="J249" s="12">
        <f>'XII Región'!D243</f>
        <v>3532.3466100000001</v>
      </c>
      <c r="K249" s="9"/>
      <c r="L249" s="12">
        <f>'IX Región'!D225</f>
        <v>29278.100000000002</v>
      </c>
      <c r="O249" s="49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</row>
    <row r="250" spans="1:147" ht="18" customHeight="1" x14ac:dyDescent="0.2">
      <c r="A250" s="46"/>
      <c r="B250" s="23">
        <v>43709</v>
      </c>
      <c r="D250" s="14">
        <f>II_Región!D160</f>
        <v>28884.9</v>
      </c>
      <c r="E250" s="14"/>
      <c r="F250" s="14">
        <f>'V Región'!E245</f>
        <v>23292</v>
      </c>
      <c r="G250" s="15">
        <f>'Región Metropolitana'!D244</f>
        <v>22804.400000000001</v>
      </c>
      <c r="H250" s="14">
        <f>'VIII Región'!D244</f>
        <v>25574.6</v>
      </c>
      <c r="I250" s="14">
        <f>'VIII Región'!E244</f>
        <v>33029.800000000003</v>
      </c>
      <c r="J250" s="12">
        <f>'XII Región'!D244</f>
        <v>3540.2910000000002</v>
      </c>
      <c r="K250" s="9"/>
      <c r="L250" s="12">
        <f>'IX Región'!D226</f>
        <v>29278.100000000002</v>
      </c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</row>
    <row r="251" spans="1:147" ht="18" customHeight="1" x14ac:dyDescent="0.2">
      <c r="A251" s="46"/>
      <c r="B251" s="23">
        <v>43739</v>
      </c>
      <c r="D251" s="14">
        <f>II_Región!D161</f>
        <v>28884.9</v>
      </c>
      <c r="E251" s="14"/>
      <c r="F251" s="14">
        <f>'V Región'!E246</f>
        <v>23903</v>
      </c>
      <c r="G251" s="15">
        <f>'Región Metropolitana'!D245</f>
        <v>22804.400000000001</v>
      </c>
      <c r="H251" s="14">
        <f>'VIII Región'!D245</f>
        <v>25574.6</v>
      </c>
      <c r="I251" s="14">
        <f>'VIII Región'!E245</f>
        <v>34982.5</v>
      </c>
      <c r="J251" s="12">
        <f>'XII Región'!D245</f>
        <v>3546.8640999999998</v>
      </c>
      <c r="K251" s="9"/>
      <c r="L251" s="12">
        <f>'IX Región'!D227</f>
        <v>33157.4</v>
      </c>
      <c r="O251" s="49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</row>
    <row r="252" spans="1:147" ht="18" customHeight="1" x14ac:dyDescent="0.2">
      <c r="A252" s="46"/>
      <c r="B252" s="23">
        <v>43770</v>
      </c>
      <c r="D252" s="14">
        <f>II_Región!D162</f>
        <v>27097.200000000001</v>
      </c>
      <c r="E252" s="14"/>
      <c r="F252" s="14">
        <f>'V Región'!E247</f>
        <v>23903</v>
      </c>
      <c r="G252" s="15">
        <f>'Región Metropolitana'!D246</f>
        <v>22804.400000000001</v>
      </c>
      <c r="H252" s="14">
        <f>'VIII Región'!D246</f>
        <v>25574.6</v>
      </c>
      <c r="I252" s="14">
        <f>'VIII Región'!E246</f>
        <v>34982.5</v>
      </c>
      <c r="J252" s="12">
        <f>'XII Región'!D246</f>
        <v>3547.2039400000003</v>
      </c>
      <c r="K252" s="9"/>
      <c r="L252" s="12">
        <f>'IX Región'!D228</f>
        <v>33157.4</v>
      </c>
      <c r="O252" s="49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</row>
    <row r="253" spans="1:147" ht="18" customHeight="1" x14ac:dyDescent="0.2">
      <c r="A253" s="46"/>
      <c r="B253" s="23">
        <v>43800</v>
      </c>
      <c r="D253" s="14">
        <f>II_Región!D163</f>
        <v>27097.200000000001</v>
      </c>
      <c r="E253" s="14"/>
      <c r="F253" s="14">
        <f>'V Región'!E248</f>
        <v>23903</v>
      </c>
      <c r="G253" s="15">
        <f>'Región Metropolitana'!D247</f>
        <v>23491.300000000003</v>
      </c>
      <c r="H253" s="14">
        <f>'VIII Región'!D247</f>
        <v>25574.6</v>
      </c>
      <c r="I253" s="14">
        <f>'VIII Región'!E247</f>
        <v>40004.199999999997</v>
      </c>
      <c r="J253" s="12">
        <f>'XII Región'!D247</f>
        <v>3576.2389200000002</v>
      </c>
      <c r="K253" s="9"/>
      <c r="L253" s="12">
        <f>'IX Región'!D229</f>
        <v>37924.5</v>
      </c>
      <c r="O253" s="49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</row>
    <row r="254" spans="1:147" ht="18" customHeight="1" x14ac:dyDescent="0.2">
      <c r="A254" s="46"/>
      <c r="B254" s="23">
        <v>43831</v>
      </c>
      <c r="D254" s="14">
        <f>II_Región!D164</f>
        <v>27097.200000000001</v>
      </c>
      <c r="E254" s="14"/>
      <c r="F254" s="14">
        <f>'V Región'!E249</f>
        <v>25100</v>
      </c>
      <c r="G254" s="15">
        <f>'Región Metropolitana'!D248</f>
        <v>23965.200000000001</v>
      </c>
      <c r="H254" s="14">
        <f>'VIII Región'!D248</f>
        <v>25574.6</v>
      </c>
      <c r="I254" s="14">
        <f>'VIII Región'!E248</f>
        <v>40004.199999999997</v>
      </c>
      <c r="J254" s="12">
        <f>'XII Región'!D248</f>
        <v>3579.0022400000003</v>
      </c>
      <c r="K254" s="9"/>
      <c r="L254" s="12">
        <f>'IX Región'!D230</f>
        <v>37924.5</v>
      </c>
      <c r="O254" s="49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</row>
    <row r="255" spans="1:147" ht="18" customHeight="1" x14ac:dyDescent="0.2">
      <c r="A255" s="46"/>
      <c r="B255" s="23">
        <v>43862</v>
      </c>
      <c r="D255" s="14">
        <f>II_Región!D165</f>
        <v>27097.200000000001</v>
      </c>
      <c r="E255" s="14"/>
      <c r="F255" s="14">
        <f>'V Región'!E250</f>
        <v>25100</v>
      </c>
      <c r="G255" s="15">
        <f>'Región Metropolitana'!D249</f>
        <v>24555.599999999999</v>
      </c>
      <c r="H255" s="14">
        <f>'VIII Región'!D249</f>
        <v>25574.6</v>
      </c>
      <c r="I255" s="14">
        <f>'VIII Región'!E249</f>
        <v>40004.199999999997</v>
      </c>
      <c r="J255" s="12">
        <f>'XII Región'!D249</f>
        <v>3582.8036500000003</v>
      </c>
      <c r="K255" s="9"/>
      <c r="L255" s="12">
        <f>'IX Región'!D231</f>
        <v>37924.5</v>
      </c>
      <c r="O255" s="49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</row>
    <row r="256" spans="1:147" ht="18" customHeight="1" x14ac:dyDescent="0.2">
      <c r="A256" s="46"/>
      <c r="B256" s="23">
        <v>43891</v>
      </c>
      <c r="D256" s="14">
        <f>II_Región!D166</f>
        <v>27097.200000000001</v>
      </c>
      <c r="E256" s="14"/>
      <c r="F256" s="14">
        <f>'V Región'!E251</f>
        <v>25100</v>
      </c>
      <c r="G256" s="15">
        <f>'Región Metropolitana'!D250</f>
        <v>24555.599999999999</v>
      </c>
      <c r="H256" s="14">
        <f>'VIII Región'!D250</f>
        <v>25574.6</v>
      </c>
      <c r="I256" s="14">
        <f>'VIII Región'!E250</f>
        <v>40004.199999999997</v>
      </c>
      <c r="J256" s="12">
        <f>'XII Región'!D250</f>
        <v>3602.8499499999998</v>
      </c>
      <c r="K256" s="9"/>
      <c r="L256" s="12">
        <f>'IX Región'!D232</f>
        <v>37924.5</v>
      </c>
      <c r="O256" s="49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</row>
    <row r="257" spans="1:147" ht="18" customHeight="1" x14ac:dyDescent="0.2">
      <c r="A257" s="46"/>
      <c r="B257" s="23">
        <v>43922</v>
      </c>
      <c r="D257" s="14">
        <f>II_Región!D167</f>
        <v>29393.9</v>
      </c>
      <c r="E257" s="14"/>
      <c r="F257" s="14">
        <f>'V Región'!E252</f>
        <v>25100</v>
      </c>
      <c r="G257" s="15">
        <f>'Región Metropolitana'!D251</f>
        <v>24555.599999999999</v>
      </c>
      <c r="H257" s="14">
        <f>'VIII Región'!D251</f>
        <v>25559.1</v>
      </c>
      <c r="I257" s="14">
        <f>'VIII Región'!E251</f>
        <v>40004.199999999997</v>
      </c>
      <c r="J257" s="12">
        <f>'XII Región'!D251</f>
        <v>1691.5774500000002</v>
      </c>
      <c r="K257" s="9"/>
      <c r="L257" s="12">
        <f>'IX Región'!D233</f>
        <v>37924.5</v>
      </c>
      <c r="O257" s="49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</row>
    <row r="258" spans="1:147" ht="18" customHeight="1" x14ac:dyDescent="0.2">
      <c r="A258" s="46"/>
      <c r="B258" s="23">
        <v>43952</v>
      </c>
      <c r="D258" s="14">
        <f>II_Región!D168</f>
        <v>27097.200000000001</v>
      </c>
      <c r="E258" s="14"/>
      <c r="F258" s="14">
        <f>'V Región'!E253</f>
        <v>25100</v>
      </c>
      <c r="G258" s="15">
        <f>'Región Metropolitana'!D252</f>
        <v>23452.7</v>
      </c>
      <c r="H258" s="14">
        <f>'VIII Región'!D252</f>
        <v>25559.1</v>
      </c>
      <c r="I258" s="14">
        <f>'VIII Región'!E252</f>
        <v>40004.199999999997</v>
      </c>
      <c r="J258" s="12">
        <f>'XII Región'!D252</f>
        <v>1707.2934400000001</v>
      </c>
      <c r="K258" s="9"/>
      <c r="L258" s="12">
        <f>'IX Región'!D234</f>
        <v>37924.5</v>
      </c>
      <c r="O258" s="49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</row>
    <row r="259" spans="1:147" ht="18" customHeight="1" x14ac:dyDescent="0.2">
      <c r="A259" s="46"/>
      <c r="B259" s="23">
        <v>43983</v>
      </c>
      <c r="D259" s="14">
        <f>II_Región!D169</f>
        <v>25167.200000000001</v>
      </c>
      <c r="E259" s="14"/>
      <c r="F259" s="14">
        <f>'V Región'!E254</f>
        <v>25100</v>
      </c>
      <c r="G259" s="15">
        <f>'Región Metropolitana'!D253</f>
        <v>23452.7</v>
      </c>
      <c r="H259" s="14">
        <f>'VIII Región'!D253</f>
        <v>25559.1</v>
      </c>
      <c r="I259" s="14">
        <f>'VIII Región'!E253</f>
        <v>40004.199999999997</v>
      </c>
      <c r="J259" s="12">
        <f>'XII Región'!D253</f>
        <v>1714.5348000000001</v>
      </c>
      <c r="K259" s="9"/>
      <c r="L259" s="12">
        <f>'IX Región'!D235</f>
        <v>37924.5</v>
      </c>
      <c r="O259" s="49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</row>
    <row r="260" spans="1:147" ht="18" customHeight="1" x14ac:dyDescent="0.2">
      <c r="A260" s="46"/>
      <c r="B260" s="23">
        <v>44013</v>
      </c>
      <c r="D260" s="14">
        <f>II_Región!D170</f>
        <v>25167.200000000001</v>
      </c>
      <c r="E260" s="14"/>
      <c r="F260" s="14">
        <f>'V Región'!E255</f>
        <v>25100</v>
      </c>
      <c r="G260" s="15">
        <f>'Región Metropolitana'!D254</f>
        <v>23452.7</v>
      </c>
      <c r="H260" s="14">
        <f>'VIII Región'!D254</f>
        <v>25559.1</v>
      </c>
      <c r="I260" s="14">
        <f>'VIII Región'!E254</f>
        <v>40004.199999999997</v>
      </c>
      <c r="J260" s="12">
        <f>'XII Región'!D254</f>
        <v>1710.8369200000002</v>
      </c>
      <c r="K260" s="9"/>
      <c r="L260" s="12">
        <f>'IX Región'!D236</f>
        <v>37924.5</v>
      </c>
      <c r="O260" s="49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</row>
    <row r="261" spans="1:147" ht="18" customHeight="1" x14ac:dyDescent="0.2">
      <c r="A261" s="46"/>
      <c r="B261" s="23">
        <v>44044</v>
      </c>
      <c r="D261" s="14">
        <f>II_Región!D171</f>
        <v>27097.200000000001</v>
      </c>
      <c r="E261" s="14"/>
      <c r="F261" s="14">
        <f>'V Región'!E256</f>
        <v>25100</v>
      </c>
      <c r="G261" s="15">
        <f>'Región Metropolitana'!D255</f>
        <v>23452.7</v>
      </c>
      <c r="H261" s="14">
        <f>'VIII Región'!D255</f>
        <v>25559.1</v>
      </c>
      <c r="I261" s="14">
        <f>'VIII Región'!E255</f>
        <v>40004.199999999997</v>
      </c>
      <c r="J261" s="12">
        <f>'XII Región'!D255</f>
        <v>1701.20622</v>
      </c>
      <c r="K261" s="9"/>
      <c r="L261" s="12">
        <f>'IX Región'!D237</f>
        <v>37924.5</v>
      </c>
      <c r="O261" s="49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</row>
    <row r="262" spans="1:147" ht="18" customHeight="1" x14ac:dyDescent="0.2">
      <c r="A262" s="46"/>
      <c r="B262" s="23">
        <v>44075</v>
      </c>
      <c r="D262" s="14">
        <f>II_Región!D172</f>
        <v>27097.200000000001</v>
      </c>
      <c r="E262" s="14"/>
      <c r="F262" s="14">
        <f>'V Región'!E257</f>
        <v>25100</v>
      </c>
      <c r="G262" s="15">
        <f>'Región Metropolitana'!D256</f>
        <v>23452.7</v>
      </c>
      <c r="H262" s="14">
        <f>'VIII Región'!D256</f>
        <v>25559.1</v>
      </c>
      <c r="I262" s="14">
        <f>'VIII Región'!E256</f>
        <v>40004.199999999997</v>
      </c>
      <c r="J262" s="12">
        <f>'XII Región'!D256</f>
        <v>1697.5257100000001</v>
      </c>
      <c r="K262" s="9"/>
      <c r="L262" s="12">
        <f>'IX Región'!D238</f>
        <v>37924.5</v>
      </c>
      <c r="O262" s="49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</row>
    <row r="263" spans="1:147" ht="18" customHeight="1" x14ac:dyDescent="0.2">
      <c r="A263" s="46"/>
      <c r="B263" s="23">
        <v>44105</v>
      </c>
      <c r="D263" s="14">
        <f>II_Región!D173</f>
        <v>25032.100000000002</v>
      </c>
      <c r="E263" s="14"/>
      <c r="F263" s="14">
        <f>'V Región'!E258</f>
        <v>25100</v>
      </c>
      <c r="G263" s="15">
        <f>'Región Metropolitana'!D257</f>
        <v>23452.7</v>
      </c>
      <c r="H263" s="14">
        <f>'VIII Región'!D257</f>
        <v>25559.1</v>
      </c>
      <c r="I263" s="14">
        <f>'VIII Región'!E257</f>
        <v>40004.199999999997</v>
      </c>
      <c r="J263" s="12">
        <f>'XII Región'!D257</f>
        <v>1698.7088000000001</v>
      </c>
      <c r="K263" s="9"/>
      <c r="L263" s="12">
        <f>'IX Región'!D239</f>
        <v>37924.5</v>
      </c>
      <c r="O263" s="49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</row>
    <row r="264" spans="1:147" ht="18" customHeight="1" x14ac:dyDescent="0.2">
      <c r="A264" s="46"/>
      <c r="B264" s="23">
        <v>44136</v>
      </c>
      <c r="D264" s="14">
        <f>II_Región!D174</f>
        <v>25726.9</v>
      </c>
      <c r="E264" s="14"/>
      <c r="F264" s="14">
        <f>'V Región'!E259</f>
        <v>25100</v>
      </c>
      <c r="G264" s="15">
        <f>'Región Metropolitana'!D258</f>
        <v>23452.7</v>
      </c>
      <c r="H264" s="14">
        <f>'VIII Región'!D258</f>
        <v>25559.1</v>
      </c>
      <c r="I264" s="14">
        <f>'VIII Región'!E258</f>
        <v>40004.199999999997</v>
      </c>
      <c r="J264" s="12">
        <f>'XII Región'!D258</f>
        <v>1706.18948</v>
      </c>
      <c r="K264" s="9"/>
      <c r="L264" s="12">
        <f>'IX Región'!D240</f>
        <v>37924.5</v>
      </c>
      <c r="O264" s="49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</row>
    <row r="265" spans="1:147" ht="18" customHeight="1" x14ac:dyDescent="0.2">
      <c r="A265" s="46"/>
      <c r="B265" s="23">
        <v>44166</v>
      </c>
      <c r="D265" s="14">
        <f>II_Región!D175</f>
        <v>27560.400000000001</v>
      </c>
      <c r="E265" s="14"/>
      <c r="F265" s="14">
        <f>'V Región'!E260</f>
        <v>25100</v>
      </c>
      <c r="G265" s="15">
        <f>'Región Metropolitana'!D259</f>
        <v>23452.7</v>
      </c>
      <c r="H265" s="14">
        <f>'VIII Región'!D259</f>
        <v>25559.1</v>
      </c>
      <c r="I265" s="14">
        <f>'VIII Región'!E259</f>
        <v>40004.199999999997</v>
      </c>
      <c r="J265" s="12">
        <f>'XII Región'!D259</f>
        <v>1716.6906100000001</v>
      </c>
      <c r="K265" s="9"/>
      <c r="L265" s="12">
        <f>'IX Región'!D241</f>
        <v>37924.5</v>
      </c>
      <c r="O265" s="49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</row>
    <row r="266" spans="1:147" ht="18" customHeight="1" x14ac:dyDescent="0.2">
      <c r="A266" s="46"/>
      <c r="B266" s="23">
        <v>44197</v>
      </c>
      <c r="D266" s="14">
        <f>II_Región!D176</f>
        <v>28718.400000000001</v>
      </c>
      <c r="E266" s="14"/>
      <c r="F266" s="14">
        <f>'V Región'!E261</f>
        <v>25100</v>
      </c>
      <c r="G266" s="15">
        <f>'Región Metropolitana'!D260</f>
        <v>24879.4</v>
      </c>
      <c r="H266" s="14">
        <f>'VIII Región'!D260</f>
        <v>25559.1</v>
      </c>
      <c r="I266" s="14">
        <f>'VIII Región'!E260</f>
        <v>40004.199999999997</v>
      </c>
      <c r="J266" s="12">
        <f>'XII Región'!D260</f>
        <v>1712.7881500000001</v>
      </c>
      <c r="K266" s="9"/>
      <c r="L266" s="12">
        <f>'IX Región'!D242</f>
        <v>37924.5</v>
      </c>
      <c r="O266" s="49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</row>
    <row r="267" spans="1:147" ht="18" customHeight="1" x14ac:dyDescent="0.2">
      <c r="A267" s="46"/>
      <c r="B267" s="23">
        <v>44228</v>
      </c>
      <c r="D267" s="14">
        <f>II_Región!D177</f>
        <v>29393.9</v>
      </c>
      <c r="E267" s="14"/>
      <c r="F267" s="14">
        <f>'V Región'!E262</f>
        <v>25100</v>
      </c>
      <c r="G267" s="15">
        <f>'Región Metropolitana'!D261</f>
        <v>24879.4</v>
      </c>
      <c r="H267" s="14">
        <f>'VIII Región'!D261</f>
        <v>26475</v>
      </c>
      <c r="I267" s="14">
        <f>'VIII Región'!E261</f>
        <v>40004.199999999997</v>
      </c>
      <c r="J267" s="12">
        <f>'XII Región'!D261</f>
        <v>1708.5575900000001</v>
      </c>
      <c r="K267" s="9"/>
      <c r="L267" s="12">
        <f>'IX Región'!D243</f>
        <v>37924.5</v>
      </c>
      <c r="O267" s="49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</row>
    <row r="268" spans="1:147" ht="18" customHeight="1" x14ac:dyDescent="0.2">
      <c r="A268" s="46"/>
      <c r="B268" s="23">
        <v>44256</v>
      </c>
      <c r="D268" s="14">
        <f>II_Región!D178</f>
        <v>29509.7</v>
      </c>
      <c r="E268" s="14"/>
      <c r="F268" s="14">
        <f>'V Región'!E263</f>
        <v>25100</v>
      </c>
      <c r="G268" s="15">
        <f>'Región Metropolitana'!D262</f>
        <v>25624.2</v>
      </c>
      <c r="H268" s="14">
        <f>'VIII Región'!D262</f>
        <v>26475</v>
      </c>
      <c r="I268" s="14">
        <f>'VIII Región'!E262</f>
        <v>40004.199999999997</v>
      </c>
      <c r="J268" s="12">
        <f>'XII Región'!D262</f>
        <v>1712.92904</v>
      </c>
      <c r="K268" s="9"/>
      <c r="L268" s="12">
        <f>'IX Región'!D244</f>
        <v>37924.5</v>
      </c>
      <c r="O268" s="49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</row>
    <row r="269" spans="1:147" ht="18" customHeight="1" x14ac:dyDescent="0.2">
      <c r="A269" s="46"/>
      <c r="B269" s="23">
        <v>44287</v>
      </c>
      <c r="D269" s="14">
        <f>II_Región!D179</f>
        <v>29509.7</v>
      </c>
      <c r="E269" s="14"/>
      <c r="F269" s="14">
        <f>'V Región'!E264</f>
        <v>25100</v>
      </c>
      <c r="G269" s="15">
        <f>'Región Metropolitana'!D263</f>
        <v>25624.2</v>
      </c>
      <c r="H269" s="14">
        <f>'VIII Región'!D263</f>
        <v>27054</v>
      </c>
      <c r="I269" s="14">
        <f>'VIII Región'!E263</f>
        <v>40004.199999999997</v>
      </c>
      <c r="J269" s="12">
        <f>'XII Región'!D263</f>
        <v>1714.9034299999998</v>
      </c>
      <c r="K269" s="9"/>
      <c r="L269" s="12">
        <f>'IX Región'!D245</f>
        <v>37924.5</v>
      </c>
      <c r="O269" s="49" t="s">
        <v>56</v>
      </c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</row>
    <row r="270" spans="1:147" ht="18" customHeight="1" x14ac:dyDescent="0.2">
      <c r="A270" s="46"/>
      <c r="B270" s="23">
        <v>44317</v>
      </c>
      <c r="D270" s="14">
        <f>II_Región!D180</f>
        <v>29162.3</v>
      </c>
      <c r="E270" s="14"/>
      <c r="F270" s="14">
        <f>'V Región'!E265</f>
        <v>25100</v>
      </c>
      <c r="G270" s="15">
        <f>'Región Metropolitana'!D264</f>
        <v>25624.2</v>
      </c>
      <c r="H270" s="14">
        <f>'VIII Región'!D264</f>
        <v>27054</v>
      </c>
      <c r="I270" s="14">
        <f>'VIII Región'!E264</f>
        <v>40004.199999999997</v>
      </c>
      <c r="J270" s="12">
        <f>'XII Región'!D264</f>
        <v>1722.6330800000001</v>
      </c>
      <c r="K270" s="9"/>
      <c r="L270" s="12">
        <f>'IX Región'!D246</f>
        <v>37924.5</v>
      </c>
      <c r="O270" s="49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</row>
    <row r="271" spans="1:147" ht="18" customHeight="1" x14ac:dyDescent="0.2">
      <c r="A271" s="46"/>
      <c r="B271" s="23">
        <v>44348</v>
      </c>
      <c r="D271" s="14">
        <f>II_Región!D181</f>
        <v>31015.100000000002</v>
      </c>
      <c r="E271" s="14"/>
      <c r="F271" s="14">
        <f>'V Región'!E266</f>
        <v>25100</v>
      </c>
      <c r="G271" s="15">
        <f>'Región Metropolitana'!D265</f>
        <v>25624.2</v>
      </c>
      <c r="H271" s="14">
        <f>'VIII Región'!D265</f>
        <v>27054</v>
      </c>
      <c r="I271" s="14">
        <f>'VIII Región'!E265</f>
        <v>40689.4</v>
      </c>
      <c r="J271" s="12">
        <f>'XII Región'!D265</f>
        <v>1727.65687</v>
      </c>
      <c r="K271" s="9"/>
      <c r="L271" s="12">
        <f>'IX Región'!D247</f>
        <v>38561.4</v>
      </c>
      <c r="O271" s="49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</row>
    <row r="272" spans="1:147" ht="18" customHeight="1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</row>
    <row r="273" spans="1:147" ht="18" customHeight="1" x14ac:dyDescent="0.2">
      <c r="A273" s="46"/>
      <c r="B273" s="46"/>
      <c r="C273" s="46"/>
      <c r="D273" s="27"/>
      <c r="E273" s="27"/>
      <c r="F273" s="27"/>
      <c r="G273" s="27"/>
      <c r="H273" s="27"/>
      <c r="I273" s="27"/>
      <c r="J273" s="27"/>
      <c r="K273" s="9"/>
      <c r="L273" s="27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</row>
    <row r="274" spans="1:147" ht="18" customHeight="1" x14ac:dyDescent="0.25">
      <c r="A274" s="46"/>
      <c r="B274" s="46"/>
      <c r="C274" s="46"/>
      <c r="D274" s="17"/>
      <c r="E274" s="17"/>
      <c r="F274" s="18"/>
      <c r="G274" s="18" t="s">
        <v>27</v>
      </c>
      <c r="H274" s="18"/>
      <c r="I274" s="18"/>
      <c r="J274" s="19"/>
      <c r="K274" s="9"/>
      <c r="L274" s="19" t="s">
        <v>60</v>
      </c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</row>
    <row r="275" spans="1:147" ht="18" customHeight="1" x14ac:dyDescent="0.25">
      <c r="A275" s="46"/>
      <c r="B275" s="46"/>
      <c r="C275" s="46"/>
      <c r="D275" s="20" t="s">
        <v>51</v>
      </c>
      <c r="E275" s="20" t="s">
        <v>3</v>
      </c>
      <c r="F275" s="20" t="s">
        <v>4</v>
      </c>
      <c r="G275" s="20" t="s">
        <v>13</v>
      </c>
      <c r="H275" s="20" t="s">
        <v>14</v>
      </c>
      <c r="I275" s="20" t="s">
        <v>38</v>
      </c>
      <c r="J275" s="20" t="s">
        <v>15</v>
      </c>
      <c r="K275" s="9"/>
      <c r="L275" s="20" t="s">
        <v>38</v>
      </c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</row>
    <row r="276" spans="1:147" ht="18" customHeight="1" x14ac:dyDescent="0.25">
      <c r="A276" s="46"/>
      <c r="B276" s="46"/>
      <c r="C276" s="46"/>
      <c r="D276" s="21" t="s">
        <v>50</v>
      </c>
      <c r="E276" s="21" t="s">
        <v>6</v>
      </c>
      <c r="F276" s="21" t="s">
        <v>6</v>
      </c>
      <c r="G276" s="21" t="s">
        <v>16</v>
      </c>
      <c r="H276" s="21" t="s">
        <v>7</v>
      </c>
      <c r="I276" s="21" t="s">
        <v>7</v>
      </c>
      <c r="J276" s="21" t="s">
        <v>2</v>
      </c>
      <c r="K276" s="9"/>
      <c r="L276" s="21" t="s">
        <v>39</v>
      </c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</row>
    <row r="277" spans="1:147" ht="18" hidden="1" customHeight="1" outlineLevel="1" x14ac:dyDescent="0.25">
      <c r="A277" s="46"/>
      <c r="B277" s="22">
        <v>36526</v>
      </c>
      <c r="C277" s="37"/>
      <c r="D277" s="12"/>
      <c r="E277" s="12">
        <v>13537.2</v>
      </c>
      <c r="F277" s="12">
        <v>14495.2</v>
      </c>
      <c r="G277" s="12">
        <v>14346.44</v>
      </c>
      <c r="H277" s="12"/>
      <c r="I277" s="12"/>
      <c r="J277" s="12">
        <v>2981.76</v>
      </c>
      <c r="K277" s="9"/>
      <c r="L277" s="26" t="s">
        <v>40</v>
      </c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</row>
    <row r="278" spans="1:147" ht="18" hidden="1" customHeight="1" outlineLevel="1" x14ac:dyDescent="0.25">
      <c r="A278" s="46"/>
      <c r="B278" s="23">
        <v>36558</v>
      </c>
      <c r="C278" s="37"/>
      <c r="D278" s="12"/>
      <c r="E278" s="12">
        <v>13537.2</v>
      </c>
      <c r="F278" s="12">
        <v>14495.2</v>
      </c>
      <c r="G278" s="12">
        <v>14346.44</v>
      </c>
      <c r="H278" s="13" t="s">
        <v>12</v>
      </c>
      <c r="I278" s="13"/>
      <c r="J278" s="12">
        <v>2998.68</v>
      </c>
      <c r="K278" s="9"/>
      <c r="L278" s="26" t="s">
        <v>40</v>
      </c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</row>
    <row r="279" spans="1:147" ht="18" hidden="1" customHeight="1" outlineLevel="1" x14ac:dyDescent="0.25">
      <c r="A279" s="46"/>
      <c r="B279" s="23">
        <v>36590</v>
      </c>
      <c r="C279" s="37"/>
      <c r="D279" s="12"/>
      <c r="E279" s="12">
        <v>13537.2</v>
      </c>
      <c r="F279" s="12">
        <v>14495.2</v>
      </c>
      <c r="G279" s="12">
        <v>14749.41</v>
      </c>
      <c r="H279" s="13" t="s">
        <v>17</v>
      </c>
      <c r="I279" s="13"/>
      <c r="J279" s="12">
        <v>3030.88</v>
      </c>
      <c r="K279" s="9"/>
      <c r="L279" s="26" t="s">
        <v>40</v>
      </c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</row>
    <row r="280" spans="1:147" ht="18" hidden="1" customHeight="1" outlineLevel="1" x14ac:dyDescent="0.25">
      <c r="A280" s="46"/>
      <c r="B280" s="23">
        <v>36622</v>
      </c>
      <c r="C280" s="37"/>
      <c r="D280" s="12"/>
      <c r="E280" s="12">
        <v>13670.6</v>
      </c>
      <c r="F280" s="12">
        <v>14495.2</v>
      </c>
      <c r="G280" s="12">
        <v>16740.518400000001</v>
      </c>
      <c r="H280" s="13" t="s">
        <v>18</v>
      </c>
      <c r="I280" s="13"/>
      <c r="J280" s="12">
        <v>3050.8</v>
      </c>
      <c r="K280" s="9"/>
      <c r="L280" s="26" t="s">
        <v>40</v>
      </c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</row>
    <row r="281" spans="1:147" ht="18" hidden="1" customHeight="1" outlineLevel="1" x14ac:dyDescent="0.25">
      <c r="A281" s="46"/>
      <c r="B281" s="23">
        <v>36654</v>
      </c>
      <c r="C281" s="37"/>
      <c r="D281" s="12"/>
      <c r="E281" s="12">
        <v>15157.4</v>
      </c>
      <c r="F281" s="12">
        <v>14495.2</v>
      </c>
      <c r="G281" s="12">
        <v>16740.518400000001</v>
      </c>
      <c r="H281" s="13" t="s">
        <v>0</v>
      </c>
      <c r="I281" s="13"/>
      <c r="J281" s="12">
        <v>3083.64</v>
      </c>
      <c r="K281" s="9"/>
      <c r="L281" s="26" t="s">
        <v>40</v>
      </c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</row>
    <row r="282" spans="1:147" ht="18" hidden="1" customHeight="1" outlineLevel="1" x14ac:dyDescent="0.25">
      <c r="A282" s="46"/>
      <c r="B282" s="23">
        <v>36686</v>
      </c>
      <c r="C282" s="37"/>
      <c r="D282" s="12"/>
      <c r="E282" s="12">
        <v>15157.4</v>
      </c>
      <c r="F282" s="12">
        <v>14495.2</v>
      </c>
      <c r="G282" s="12">
        <v>16740.518400000001</v>
      </c>
      <c r="H282" s="13" t="s">
        <v>11</v>
      </c>
      <c r="I282" s="13"/>
      <c r="J282" s="12">
        <v>3120.8</v>
      </c>
      <c r="K282" s="9"/>
      <c r="L282" s="26" t="s">
        <v>40</v>
      </c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</row>
    <row r="283" spans="1:147" ht="18" hidden="1" customHeight="1" outlineLevel="1" x14ac:dyDescent="0.25">
      <c r="A283" s="46"/>
      <c r="B283" s="23">
        <v>36718</v>
      </c>
      <c r="C283" s="37"/>
      <c r="D283" s="12"/>
      <c r="E283" s="12">
        <v>15157.4</v>
      </c>
      <c r="F283" s="12">
        <v>14495.2</v>
      </c>
      <c r="G283" s="12">
        <v>16740.518400000001</v>
      </c>
      <c r="H283" s="13" t="s">
        <v>19</v>
      </c>
      <c r="I283" s="13"/>
      <c r="J283" s="12">
        <v>3138.14</v>
      </c>
      <c r="K283" s="9"/>
      <c r="L283" s="26" t="s">
        <v>40</v>
      </c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</row>
    <row r="284" spans="1:147" ht="18" hidden="1" customHeight="1" outlineLevel="1" x14ac:dyDescent="0.25">
      <c r="A284" s="46"/>
      <c r="B284" s="23">
        <v>36750</v>
      </c>
      <c r="C284" s="37"/>
      <c r="D284" s="12"/>
      <c r="E284" s="12">
        <v>15887.4</v>
      </c>
      <c r="F284" s="12">
        <v>14495.2</v>
      </c>
      <c r="G284" s="12">
        <v>16740.518400000001</v>
      </c>
      <c r="H284" s="12">
        <v>17228</v>
      </c>
      <c r="I284" s="12"/>
      <c r="J284" s="12">
        <v>3161.44</v>
      </c>
      <c r="K284" s="9"/>
      <c r="L284" s="26" t="s">
        <v>40</v>
      </c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</row>
    <row r="285" spans="1:147" ht="18" hidden="1" customHeight="1" outlineLevel="1" x14ac:dyDescent="0.25">
      <c r="A285" s="46"/>
      <c r="B285" s="23">
        <v>36782</v>
      </c>
      <c r="C285" s="37"/>
      <c r="D285" s="12"/>
      <c r="E285" s="12">
        <v>15887.4</v>
      </c>
      <c r="F285" s="12">
        <v>14495.2</v>
      </c>
      <c r="G285" s="12">
        <v>17423.998000000003</v>
      </c>
      <c r="H285" s="12">
        <v>17228</v>
      </c>
      <c r="I285" s="12"/>
      <c r="J285" s="12">
        <v>3193.12</v>
      </c>
      <c r="K285" s="9"/>
      <c r="L285" s="26" t="s">
        <v>40</v>
      </c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</row>
    <row r="286" spans="1:147" ht="18" hidden="1" customHeight="1" outlineLevel="1" x14ac:dyDescent="0.25">
      <c r="A286" s="46"/>
      <c r="B286" s="23">
        <v>36814</v>
      </c>
      <c r="C286" s="37"/>
      <c r="D286" s="12"/>
      <c r="E286" s="12">
        <v>15986.5</v>
      </c>
      <c r="F286" s="12">
        <v>15217.7</v>
      </c>
      <c r="G286" s="12">
        <v>19185.785199999998</v>
      </c>
      <c r="H286" s="12">
        <v>17228</v>
      </c>
      <c r="I286" s="12"/>
      <c r="J286" s="12">
        <v>3212.2</v>
      </c>
      <c r="K286" s="9"/>
      <c r="L286" s="26" t="s">
        <v>40</v>
      </c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</row>
    <row r="287" spans="1:147" ht="18" hidden="1" customHeight="1" outlineLevel="1" x14ac:dyDescent="0.25">
      <c r="A287" s="46"/>
      <c r="B287" s="23">
        <v>36846</v>
      </c>
      <c r="C287" s="37"/>
      <c r="D287" s="12"/>
      <c r="E287" s="12">
        <v>17729.599999999999</v>
      </c>
      <c r="F287" s="12">
        <v>16293.7</v>
      </c>
      <c r="G287" s="12">
        <v>19185.785199999998</v>
      </c>
      <c r="H287" s="12">
        <v>17228</v>
      </c>
      <c r="I287" s="12"/>
      <c r="J287" s="12">
        <v>3235.6</v>
      </c>
      <c r="K287" s="9"/>
      <c r="L287" s="26" t="s">
        <v>40</v>
      </c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</row>
    <row r="288" spans="1:147" ht="18" hidden="1" customHeight="1" outlineLevel="1" x14ac:dyDescent="0.25">
      <c r="A288" s="46"/>
      <c r="B288" s="23">
        <v>36878</v>
      </c>
      <c r="C288" s="37"/>
      <c r="D288" s="12"/>
      <c r="E288" s="12">
        <v>17729.599999999999</v>
      </c>
      <c r="F288" s="12">
        <v>17123.099999999999</v>
      </c>
      <c r="G288" s="12">
        <v>19185.785199999998</v>
      </c>
      <c r="H288" s="12">
        <v>17228</v>
      </c>
      <c r="I288" s="12"/>
      <c r="J288" s="12">
        <v>3271.18</v>
      </c>
      <c r="K288" s="9"/>
      <c r="L288" s="26" t="s">
        <v>40</v>
      </c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</row>
    <row r="289" spans="1:147" ht="18" hidden="1" customHeight="1" outlineLevel="1" x14ac:dyDescent="0.25">
      <c r="A289" s="46"/>
      <c r="B289" s="22">
        <v>36910</v>
      </c>
      <c r="C289" s="37"/>
      <c r="D289" s="12"/>
      <c r="E289" s="12">
        <v>17729.599999999999</v>
      </c>
      <c r="F289" s="12">
        <v>17123.099999999999</v>
      </c>
      <c r="G289" s="12">
        <v>19185.785199999998</v>
      </c>
      <c r="H289" s="12">
        <v>17228</v>
      </c>
      <c r="I289" s="12"/>
      <c r="J289" s="12">
        <v>3299.04</v>
      </c>
      <c r="K289" s="9"/>
      <c r="L289" s="26" t="s">
        <v>40</v>
      </c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</row>
    <row r="290" spans="1:147" ht="18" hidden="1" customHeight="1" outlineLevel="1" x14ac:dyDescent="0.25">
      <c r="A290" s="46"/>
      <c r="B290" s="23">
        <v>36942</v>
      </c>
      <c r="C290" s="37"/>
      <c r="D290" s="12"/>
      <c r="E290" s="12">
        <v>19502.3</v>
      </c>
      <c r="F290" s="12">
        <v>17123.099999999999</v>
      </c>
      <c r="G290" s="12">
        <v>19185.785199999998</v>
      </c>
      <c r="H290" s="12">
        <v>17228</v>
      </c>
      <c r="I290" s="12"/>
      <c r="J290" s="12">
        <v>3312.06</v>
      </c>
      <c r="K290" s="9"/>
      <c r="L290" s="26" t="s">
        <v>40</v>
      </c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</row>
    <row r="291" spans="1:147" ht="18" hidden="1" customHeight="1" outlineLevel="1" x14ac:dyDescent="0.25">
      <c r="A291" s="46"/>
      <c r="B291" s="23">
        <v>36974</v>
      </c>
      <c r="C291" s="37"/>
      <c r="D291" s="12"/>
      <c r="E291" s="12">
        <v>19502.3</v>
      </c>
      <c r="F291" s="12">
        <v>17123.099999999999</v>
      </c>
      <c r="G291" s="12">
        <v>19185.7</v>
      </c>
      <c r="H291" s="12">
        <v>17228</v>
      </c>
      <c r="I291" s="12"/>
      <c r="J291" s="12">
        <v>3331.98</v>
      </c>
      <c r="K291" s="9"/>
      <c r="L291" s="26" t="s">
        <v>40</v>
      </c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  <c r="EB291" s="48"/>
      <c r="EC291" s="48"/>
      <c r="ED291" s="48"/>
      <c r="EE291" s="48"/>
      <c r="EF291" s="48"/>
      <c r="EG291" s="48"/>
      <c r="EH291" s="48"/>
      <c r="EI291" s="48"/>
      <c r="EJ291" s="48"/>
      <c r="EK291" s="48"/>
      <c r="EL291" s="48"/>
      <c r="EM291" s="48"/>
      <c r="EN291" s="48"/>
      <c r="EO291" s="48"/>
      <c r="EP291" s="48"/>
      <c r="EQ291" s="48"/>
    </row>
    <row r="292" spans="1:147" ht="18" hidden="1" customHeight="1" outlineLevel="1" x14ac:dyDescent="0.25">
      <c r="A292" s="46"/>
      <c r="B292" s="23">
        <v>37006</v>
      </c>
      <c r="C292" s="37"/>
      <c r="D292" s="12"/>
      <c r="E292" s="12">
        <v>19502.3</v>
      </c>
      <c r="F292" s="12">
        <v>17123.099999999999</v>
      </c>
      <c r="G292" s="12">
        <v>18989.560000000001</v>
      </c>
      <c r="H292" s="12">
        <v>17228</v>
      </c>
      <c r="I292" s="12"/>
      <c r="J292" s="12">
        <v>3365.3</v>
      </c>
      <c r="K292" s="9"/>
      <c r="L292" s="26" t="s">
        <v>40</v>
      </c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</row>
    <row r="293" spans="1:147" ht="18" hidden="1" customHeight="1" outlineLevel="1" x14ac:dyDescent="0.25">
      <c r="A293" s="46"/>
      <c r="B293" s="23">
        <v>37012</v>
      </c>
      <c r="C293" s="37"/>
      <c r="D293" s="12"/>
      <c r="E293" s="12">
        <v>19502.3</v>
      </c>
      <c r="F293" s="12">
        <v>17123.099999999999</v>
      </c>
      <c r="G293" s="12">
        <v>18989.560000000001</v>
      </c>
      <c r="H293" s="12">
        <v>17228</v>
      </c>
      <c r="I293" s="12"/>
      <c r="J293" s="12">
        <v>3389.44</v>
      </c>
      <c r="K293" s="9"/>
      <c r="L293" s="26" t="s">
        <v>40</v>
      </c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</row>
    <row r="294" spans="1:147" ht="18" hidden="1" customHeight="1" outlineLevel="1" x14ac:dyDescent="0.25">
      <c r="A294" s="46"/>
      <c r="B294" s="24">
        <v>37043</v>
      </c>
      <c r="C294" s="37"/>
      <c r="D294" s="12"/>
      <c r="E294" s="12">
        <v>18526</v>
      </c>
      <c r="F294" s="12">
        <v>17123.099999999999</v>
      </c>
      <c r="G294" s="12">
        <v>18989.560000000001</v>
      </c>
      <c r="H294" s="12">
        <v>17228</v>
      </c>
      <c r="I294" s="12"/>
      <c r="J294" s="12">
        <v>3408.94</v>
      </c>
      <c r="K294" s="9"/>
      <c r="L294" s="26" t="s">
        <v>40</v>
      </c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  <c r="EB294" s="48"/>
      <c r="EC294" s="48"/>
      <c r="ED294" s="48"/>
      <c r="EE294" s="48"/>
      <c r="EF294" s="48"/>
      <c r="EG294" s="48"/>
      <c r="EH294" s="48"/>
      <c r="EI294" s="48"/>
      <c r="EJ294" s="48"/>
      <c r="EK294" s="48"/>
      <c r="EL294" s="48"/>
      <c r="EM294" s="48"/>
      <c r="EN294" s="48"/>
      <c r="EO294" s="48"/>
      <c r="EP294" s="48"/>
      <c r="EQ294" s="48"/>
    </row>
    <row r="295" spans="1:147" ht="18" hidden="1" customHeight="1" outlineLevel="1" x14ac:dyDescent="0.25">
      <c r="A295" s="46"/>
      <c r="B295" s="23">
        <v>37073</v>
      </c>
      <c r="C295" s="37"/>
      <c r="D295" s="12"/>
      <c r="E295" s="12">
        <v>18526</v>
      </c>
      <c r="F295" s="12">
        <v>17123.099999999999</v>
      </c>
      <c r="G295" s="12">
        <v>17589.98</v>
      </c>
      <c r="H295" s="12">
        <v>17228</v>
      </c>
      <c r="I295" s="12"/>
      <c r="J295" s="12">
        <v>3438.3</v>
      </c>
      <c r="K295" s="9"/>
      <c r="L295" s="26" t="s">
        <v>40</v>
      </c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</row>
    <row r="296" spans="1:147" ht="18" hidden="1" customHeight="1" outlineLevel="1" x14ac:dyDescent="0.25">
      <c r="A296" s="46"/>
      <c r="B296" s="24">
        <v>37104</v>
      </c>
      <c r="C296" s="37"/>
      <c r="D296" s="12"/>
      <c r="E296" s="12">
        <v>18526</v>
      </c>
      <c r="F296" s="12">
        <v>18043.2</v>
      </c>
      <c r="G296" s="12">
        <v>17589.98</v>
      </c>
      <c r="H296" s="12">
        <v>18089.400000000001</v>
      </c>
      <c r="I296" s="12"/>
      <c r="J296" s="12">
        <v>3469.56</v>
      </c>
      <c r="K296" s="9"/>
      <c r="L296" s="26" t="s">
        <v>40</v>
      </c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</row>
    <row r="297" spans="1:147" ht="18" hidden="1" customHeight="1" outlineLevel="1" x14ac:dyDescent="0.25">
      <c r="A297" s="46"/>
      <c r="B297" s="24">
        <v>37135</v>
      </c>
      <c r="C297" s="37"/>
      <c r="D297" s="12"/>
      <c r="E297" s="12">
        <v>18526</v>
      </c>
      <c r="F297" s="12">
        <v>18043.2</v>
      </c>
      <c r="G297" s="12">
        <v>17589.98</v>
      </c>
      <c r="H297" s="12">
        <v>18089.400000000001</v>
      </c>
      <c r="I297" s="12"/>
      <c r="J297" s="12">
        <v>3484</v>
      </c>
      <c r="K297" s="9"/>
      <c r="L297" s="26" t="s">
        <v>40</v>
      </c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  <c r="EB297" s="48"/>
      <c r="EC297" s="48"/>
      <c r="ED297" s="48"/>
      <c r="EE297" s="48"/>
      <c r="EF297" s="48"/>
      <c r="EG297" s="48"/>
      <c r="EH297" s="48"/>
      <c r="EI297" s="48"/>
      <c r="EJ297" s="48"/>
      <c r="EK297" s="48"/>
      <c r="EL297" s="48"/>
      <c r="EM297" s="48"/>
      <c r="EN297" s="48"/>
      <c r="EO297" s="48"/>
      <c r="EP297" s="48"/>
      <c r="EQ297" s="48"/>
    </row>
    <row r="298" spans="1:147" ht="18" hidden="1" customHeight="1" outlineLevel="1" x14ac:dyDescent="0.25">
      <c r="A298" s="46"/>
      <c r="B298" s="24">
        <v>37165</v>
      </c>
      <c r="C298" s="37"/>
      <c r="D298" s="12"/>
      <c r="E298" s="12">
        <v>19115</v>
      </c>
      <c r="F298" s="12">
        <v>18854</v>
      </c>
      <c r="G298" s="12">
        <v>17589.98</v>
      </c>
      <c r="H298" s="12">
        <v>18089.400000000001</v>
      </c>
      <c r="I298" s="12"/>
      <c r="J298" s="12">
        <v>3482</v>
      </c>
      <c r="K298" s="9"/>
      <c r="L298" s="26" t="s">
        <v>40</v>
      </c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</row>
    <row r="299" spans="1:147" ht="18" hidden="1" customHeight="1" outlineLevel="1" x14ac:dyDescent="0.25">
      <c r="A299" s="46"/>
      <c r="B299" s="24">
        <v>37196</v>
      </c>
      <c r="C299" s="37"/>
      <c r="D299" s="12"/>
      <c r="E299" s="12">
        <v>19115</v>
      </c>
      <c r="F299" s="12">
        <v>18854</v>
      </c>
      <c r="G299" s="12">
        <v>17589.98</v>
      </c>
      <c r="H299" s="12">
        <v>19717.611199999999</v>
      </c>
      <c r="I299" s="12"/>
      <c r="J299" s="12">
        <v>3295.28</v>
      </c>
      <c r="K299" s="9"/>
      <c r="L299" s="12">
        <v>16763</v>
      </c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  <c r="EB299" s="48"/>
      <c r="EC299" s="48"/>
      <c r="ED299" s="48"/>
      <c r="EE299" s="48"/>
      <c r="EF299" s="48"/>
      <c r="EG299" s="48"/>
      <c r="EH299" s="48"/>
      <c r="EI299" s="48"/>
      <c r="EJ299" s="48"/>
      <c r="EK299" s="48"/>
      <c r="EL299" s="48"/>
      <c r="EM299" s="48"/>
      <c r="EN299" s="48"/>
      <c r="EO299" s="48"/>
      <c r="EP299" s="48"/>
      <c r="EQ299" s="48"/>
    </row>
    <row r="300" spans="1:147" ht="18" hidden="1" customHeight="1" outlineLevel="1" x14ac:dyDescent="0.25">
      <c r="A300" s="46"/>
      <c r="B300" s="24">
        <v>37226</v>
      </c>
      <c r="C300" s="37"/>
      <c r="D300" s="12"/>
      <c r="E300" s="12">
        <v>19115</v>
      </c>
      <c r="F300" s="12">
        <v>18854</v>
      </c>
      <c r="G300" s="12">
        <v>17589.98</v>
      </c>
      <c r="H300" s="12">
        <v>19717.611199999999</v>
      </c>
      <c r="I300" s="12"/>
      <c r="J300" s="12">
        <v>3521.74</v>
      </c>
      <c r="K300" s="9"/>
      <c r="L300" s="12">
        <v>16437</v>
      </c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8"/>
      <c r="EJ300" s="48"/>
      <c r="EK300" s="48"/>
      <c r="EL300" s="48"/>
      <c r="EM300" s="48"/>
      <c r="EN300" s="48"/>
      <c r="EO300" s="48"/>
      <c r="EP300" s="48"/>
      <c r="EQ300" s="48"/>
    </row>
    <row r="301" spans="1:147" ht="18" hidden="1" customHeight="1" outlineLevel="1" x14ac:dyDescent="0.25">
      <c r="A301" s="46"/>
      <c r="B301" s="24">
        <v>37257</v>
      </c>
      <c r="C301" s="37"/>
      <c r="D301" s="14"/>
      <c r="E301" s="14">
        <v>19115</v>
      </c>
      <c r="F301" s="14">
        <v>18854</v>
      </c>
      <c r="G301" s="15">
        <v>17589.98</v>
      </c>
      <c r="H301" s="14">
        <v>19717.611199999999</v>
      </c>
      <c r="I301" s="14"/>
      <c r="J301" s="12">
        <v>3514</v>
      </c>
      <c r="K301" s="9"/>
      <c r="L301" s="12">
        <v>16297</v>
      </c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  <c r="EB301" s="48"/>
      <c r="EC301" s="48"/>
      <c r="ED301" s="48"/>
      <c r="EE301" s="48"/>
      <c r="EF301" s="48"/>
      <c r="EG301" s="48"/>
      <c r="EH301" s="48"/>
      <c r="EI301" s="48"/>
      <c r="EJ301" s="48"/>
      <c r="EK301" s="48"/>
      <c r="EL301" s="48"/>
      <c r="EM301" s="48"/>
      <c r="EN301" s="48"/>
      <c r="EO301" s="48"/>
      <c r="EP301" s="48"/>
      <c r="EQ301" s="48"/>
    </row>
    <row r="302" spans="1:147" ht="18" hidden="1" customHeight="1" outlineLevel="1" x14ac:dyDescent="0.25">
      <c r="A302" s="46"/>
      <c r="B302" s="24">
        <v>37288</v>
      </c>
      <c r="C302" s="37"/>
      <c r="D302" s="14"/>
      <c r="E302" s="14">
        <v>19115</v>
      </c>
      <c r="F302" s="14">
        <v>18854</v>
      </c>
      <c r="G302" s="15">
        <v>17589.98</v>
      </c>
      <c r="H302" s="14">
        <v>19717.611199999999</v>
      </c>
      <c r="I302" s="14"/>
      <c r="J302" s="12">
        <v>3522</v>
      </c>
      <c r="K302" s="9"/>
      <c r="L302" s="12">
        <v>13811</v>
      </c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  <c r="EB302" s="48"/>
      <c r="EC302" s="48"/>
      <c r="ED302" s="48"/>
      <c r="EE302" s="48"/>
      <c r="EF302" s="48"/>
      <c r="EG302" s="48"/>
      <c r="EH302" s="48"/>
      <c r="EI302" s="48"/>
      <c r="EJ302" s="48"/>
      <c r="EK302" s="48"/>
      <c r="EL302" s="48"/>
      <c r="EM302" s="48"/>
      <c r="EN302" s="48"/>
      <c r="EO302" s="48"/>
      <c r="EP302" s="48"/>
      <c r="EQ302" s="48"/>
    </row>
    <row r="303" spans="1:147" ht="18" hidden="1" customHeight="1" outlineLevel="1" x14ac:dyDescent="0.25">
      <c r="A303" s="46"/>
      <c r="B303" s="24">
        <v>37316</v>
      </c>
      <c r="C303" s="37"/>
      <c r="D303" s="14"/>
      <c r="E303" s="14">
        <v>19115</v>
      </c>
      <c r="F303" s="14">
        <v>20137</v>
      </c>
      <c r="G303" s="15">
        <v>17589.98</v>
      </c>
      <c r="H303" s="14">
        <v>19717.611199999999</v>
      </c>
      <c r="I303" s="14"/>
      <c r="J303" s="12">
        <v>3541</v>
      </c>
      <c r="K303" s="9"/>
      <c r="L303" s="12">
        <v>14403</v>
      </c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</row>
    <row r="304" spans="1:147" ht="18" hidden="1" customHeight="1" outlineLevel="1" x14ac:dyDescent="0.25">
      <c r="A304" s="46"/>
      <c r="B304" s="24">
        <v>37347</v>
      </c>
      <c r="C304" s="37"/>
      <c r="D304" s="14"/>
      <c r="E304" s="14">
        <v>19954</v>
      </c>
      <c r="F304" s="14">
        <v>20137</v>
      </c>
      <c r="G304" s="15">
        <v>17589.98</v>
      </c>
      <c r="H304" s="14">
        <v>19717.611199999999</v>
      </c>
      <c r="I304" s="14"/>
      <c r="J304" s="12">
        <v>3563.26</v>
      </c>
      <c r="K304" s="9"/>
      <c r="L304" s="12">
        <v>16888.88</v>
      </c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  <c r="EB304" s="48"/>
      <c r="EC304" s="48"/>
      <c r="ED304" s="48"/>
      <c r="EE304" s="48"/>
      <c r="EF304" s="48"/>
      <c r="EG304" s="48"/>
      <c r="EH304" s="48"/>
      <c r="EI304" s="48"/>
      <c r="EJ304" s="48"/>
      <c r="EK304" s="48"/>
      <c r="EL304" s="48"/>
      <c r="EM304" s="48"/>
      <c r="EN304" s="48"/>
      <c r="EO304" s="48"/>
      <c r="EP304" s="48"/>
      <c r="EQ304" s="48"/>
    </row>
    <row r="305" spans="1:147" ht="18" hidden="1" customHeight="1" outlineLevel="1" x14ac:dyDescent="0.25">
      <c r="A305" s="46"/>
      <c r="B305" s="24">
        <v>37377</v>
      </c>
      <c r="C305" s="37"/>
      <c r="D305" s="14"/>
      <c r="E305" s="14">
        <v>19954</v>
      </c>
      <c r="F305" s="14">
        <v>20137</v>
      </c>
      <c r="G305" s="15">
        <v>17589.98</v>
      </c>
      <c r="H305" s="14">
        <v>19717.611199999999</v>
      </c>
      <c r="I305" s="14"/>
      <c r="J305" s="12">
        <v>3587.4</v>
      </c>
      <c r="K305" s="9"/>
      <c r="L305" s="12">
        <v>16652.12</v>
      </c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</row>
    <row r="306" spans="1:147" ht="18" hidden="1" customHeight="1" outlineLevel="1" x14ac:dyDescent="0.25">
      <c r="A306" s="46"/>
      <c r="B306" s="24">
        <v>37408</v>
      </c>
      <c r="C306" s="37"/>
      <c r="D306" s="14"/>
      <c r="E306" s="14">
        <v>19954</v>
      </c>
      <c r="F306" s="14">
        <v>20137</v>
      </c>
      <c r="G306" s="15">
        <v>17589.98</v>
      </c>
      <c r="H306" s="14">
        <v>19717.611199999999</v>
      </c>
      <c r="I306" s="14"/>
      <c r="J306" s="12">
        <v>3619.4</v>
      </c>
      <c r="K306" s="9"/>
      <c r="L306" s="12">
        <v>17559.7</v>
      </c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  <c r="EB306" s="48"/>
      <c r="EC306" s="48"/>
      <c r="ED306" s="48"/>
      <c r="EE306" s="48"/>
      <c r="EF306" s="48"/>
      <c r="EG306" s="48"/>
      <c r="EH306" s="48"/>
      <c r="EI306" s="48"/>
      <c r="EJ306" s="48"/>
      <c r="EK306" s="48"/>
      <c r="EL306" s="48"/>
      <c r="EM306" s="48"/>
      <c r="EN306" s="48"/>
      <c r="EO306" s="48"/>
      <c r="EP306" s="48"/>
      <c r="EQ306" s="48"/>
    </row>
    <row r="307" spans="1:147" ht="18" hidden="1" customHeight="1" outlineLevel="1" x14ac:dyDescent="0.25">
      <c r="A307" s="46"/>
      <c r="B307" s="23">
        <v>37438</v>
      </c>
      <c r="C307" s="37"/>
      <c r="D307" s="14"/>
      <c r="E307" s="14">
        <v>19954</v>
      </c>
      <c r="F307" s="14">
        <v>20137</v>
      </c>
      <c r="G307" s="15">
        <v>17589.98</v>
      </c>
      <c r="H307" s="14">
        <v>20109.560000000001</v>
      </c>
      <c r="I307" s="14"/>
      <c r="J307" s="12">
        <v>3627.52</v>
      </c>
      <c r="K307" s="9"/>
      <c r="L307" s="12">
        <v>17559.7</v>
      </c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  <c r="EB307" s="48"/>
      <c r="EC307" s="48"/>
      <c r="ED307" s="48"/>
      <c r="EE307" s="48"/>
      <c r="EF307" s="48"/>
      <c r="EG307" s="48"/>
      <c r="EH307" s="48"/>
      <c r="EI307" s="48"/>
      <c r="EJ307" s="48"/>
      <c r="EK307" s="48"/>
      <c r="EL307" s="48"/>
      <c r="EM307" s="48"/>
      <c r="EN307" s="48"/>
      <c r="EO307" s="48"/>
      <c r="EP307" s="48"/>
      <c r="EQ307" s="48"/>
    </row>
    <row r="308" spans="1:147" ht="18" hidden="1" customHeight="1" outlineLevel="1" x14ac:dyDescent="0.25">
      <c r="A308" s="46"/>
      <c r="B308" s="24">
        <v>37469</v>
      </c>
      <c r="C308" s="37"/>
      <c r="D308" s="14"/>
      <c r="E308" s="14">
        <v>19954</v>
      </c>
      <c r="F308" s="14">
        <v>20137</v>
      </c>
      <c r="G308" s="15">
        <v>17589.98</v>
      </c>
      <c r="H308" s="14">
        <v>20109.560000000001</v>
      </c>
      <c r="I308" s="14"/>
      <c r="J308" s="12">
        <v>3627.52</v>
      </c>
      <c r="K308" s="9"/>
      <c r="L308" s="12">
        <v>17559.7</v>
      </c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  <c r="EB308" s="48"/>
      <c r="EC308" s="48"/>
      <c r="ED308" s="48"/>
      <c r="EE308" s="48"/>
      <c r="EF308" s="48"/>
      <c r="EG308" s="48"/>
      <c r="EH308" s="48"/>
      <c r="EI308" s="48"/>
      <c r="EJ308" s="48"/>
      <c r="EK308" s="48"/>
      <c r="EL308" s="48"/>
      <c r="EM308" s="48"/>
      <c r="EN308" s="48"/>
      <c r="EO308" s="48"/>
      <c r="EP308" s="48"/>
      <c r="EQ308" s="48"/>
    </row>
    <row r="309" spans="1:147" ht="18" hidden="1" customHeight="1" outlineLevel="1" x14ac:dyDescent="0.25">
      <c r="A309" s="46"/>
      <c r="B309" s="23">
        <v>37500</v>
      </c>
      <c r="C309" s="37"/>
      <c r="D309" s="14"/>
      <c r="E309" s="14">
        <v>19954</v>
      </c>
      <c r="F309" s="14">
        <v>20137</v>
      </c>
      <c r="G309" s="15">
        <v>17589.98</v>
      </c>
      <c r="H309" s="14">
        <v>20109.560000000001</v>
      </c>
      <c r="I309" s="14"/>
      <c r="J309" s="12">
        <v>3943</v>
      </c>
      <c r="K309" s="9"/>
      <c r="L309" s="12">
        <v>18427.82</v>
      </c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  <c r="EB309" s="48"/>
      <c r="EC309" s="48"/>
      <c r="ED309" s="48"/>
      <c r="EE309" s="48"/>
      <c r="EF309" s="48"/>
      <c r="EG309" s="48"/>
      <c r="EH309" s="48"/>
      <c r="EI309" s="48"/>
      <c r="EJ309" s="48"/>
      <c r="EK309" s="48"/>
      <c r="EL309" s="48"/>
      <c r="EM309" s="48"/>
      <c r="EN309" s="48"/>
      <c r="EO309" s="48"/>
      <c r="EP309" s="48"/>
      <c r="EQ309" s="48"/>
    </row>
    <row r="310" spans="1:147" ht="18" hidden="1" customHeight="1" outlineLevel="1" x14ac:dyDescent="0.25">
      <c r="A310" s="46"/>
      <c r="B310" s="24">
        <v>37530</v>
      </c>
      <c r="C310" s="37"/>
      <c r="D310" s="14"/>
      <c r="E310" s="14">
        <v>22042</v>
      </c>
      <c r="F310" s="14">
        <v>21816</v>
      </c>
      <c r="G310" s="15">
        <v>19345</v>
      </c>
      <c r="H310" s="14">
        <v>21259</v>
      </c>
      <c r="I310" s="14"/>
      <c r="J310" s="12">
        <v>4020</v>
      </c>
      <c r="K310" s="9"/>
      <c r="L310" s="12">
        <v>18427.82</v>
      </c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  <c r="EB310" s="48"/>
      <c r="EC310" s="48"/>
      <c r="ED310" s="48"/>
      <c r="EE310" s="48"/>
      <c r="EF310" s="48"/>
      <c r="EG310" s="48"/>
      <c r="EH310" s="48"/>
      <c r="EI310" s="48"/>
      <c r="EJ310" s="48"/>
      <c r="EK310" s="48"/>
      <c r="EL310" s="48"/>
      <c r="EM310" s="48"/>
      <c r="EN310" s="48"/>
      <c r="EO310" s="48"/>
      <c r="EP310" s="48"/>
      <c r="EQ310" s="48"/>
    </row>
    <row r="311" spans="1:147" ht="18" hidden="1" customHeight="1" outlineLevel="1" x14ac:dyDescent="0.25">
      <c r="A311" s="46"/>
      <c r="B311" s="23">
        <v>37561</v>
      </c>
      <c r="C311" s="37"/>
      <c r="D311" s="14"/>
      <c r="E311" s="14">
        <v>22042</v>
      </c>
      <c r="F311" s="14">
        <v>21816</v>
      </c>
      <c r="G311" s="15">
        <v>19345</v>
      </c>
      <c r="H311" s="14">
        <v>21259</v>
      </c>
      <c r="I311" s="14"/>
      <c r="J311" s="12">
        <v>4122</v>
      </c>
      <c r="K311" s="9"/>
      <c r="L311" s="12">
        <v>19295.939999999999</v>
      </c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  <c r="EB311" s="48"/>
      <c r="EC311" s="48"/>
      <c r="ED311" s="48"/>
      <c r="EE311" s="48"/>
      <c r="EF311" s="48"/>
      <c r="EG311" s="48"/>
      <c r="EH311" s="48"/>
      <c r="EI311" s="48"/>
      <c r="EJ311" s="48"/>
      <c r="EK311" s="48"/>
      <c r="EL311" s="48"/>
      <c r="EM311" s="48"/>
      <c r="EN311" s="48"/>
      <c r="EO311" s="48"/>
      <c r="EP311" s="48"/>
      <c r="EQ311" s="48"/>
    </row>
    <row r="312" spans="1:147" ht="18" hidden="1" customHeight="1" outlineLevel="1" x14ac:dyDescent="0.25">
      <c r="A312" s="46"/>
      <c r="B312" s="24">
        <v>37591</v>
      </c>
      <c r="C312" s="37"/>
      <c r="D312" s="14"/>
      <c r="E312" s="14">
        <v>22042</v>
      </c>
      <c r="F312" s="14">
        <v>21816</v>
      </c>
      <c r="G312" s="15">
        <v>19345</v>
      </c>
      <c r="H312" s="14">
        <v>21259</v>
      </c>
      <c r="I312" s="14"/>
      <c r="J312" s="12">
        <v>4179.5</v>
      </c>
      <c r="K312" s="9"/>
      <c r="L312" s="12">
        <v>19295.939999999999</v>
      </c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  <c r="EB312" s="48"/>
      <c r="EC312" s="48"/>
      <c r="ED312" s="48"/>
      <c r="EE312" s="48"/>
      <c r="EF312" s="48"/>
      <c r="EG312" s="48"/>
      <c r="EH312" s="48"/>
      <c r="EI312" s="48"/>
      <c r="EJ312" s="48"/>
      <c r="EK312" s="48"/>
      <c r="EL312" s="48"/>
      <c r="EM312" s="48"/>
      <c r="EN312" s="48"/>
      <c r="EO312" s="48"/>
      <c r="EP312" s="48"/>
      <c r="EQ312" s="48"/>
    </row>
    <row r="313" spans="1:147" ht="18" hidden="1" customHeight="1" outlineLevel="1" x14ac:dyDescent="0.25">
      <c r="A313" s="46"/>
      <c r="B313" s="23">
        <v>37622</v>
      </c>
      <c r="C313" s="37"/>
      <c r="D313" s="14"/>
      <c r="E313" s="14">
        <v>22042</v>
      </c>
      <c r="F313" s="14">
        <v>22099.759999999998</v>
      </c>
      <c r="G313" s="15">
        <v>19345</v>
      </c>
      <c r="H313" s="14">
        <v>21259</v>
      </c>
      <c r="I313" s="14"/>
      <c r="J313" s="12">
        <v>4171</v>
      </c>
      <c r="K313" s="9"/>
      <c r="L313" s="12">
        <v>21387.32</v>
      </c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  <c r="EB313" s="48"/>
      <c r="EC313" s="48"/>
      <c r="ED313" s="48"/>
      <c r="EE313" s="48"/>
      <c r="EF313" s="48"/>
      <c r="EG313" s="48"/>
      <c r="EH313" s="48"/>
      <c r="EI313" s="48"/>
      <c r="EJ313" s="48"/>
      <c r="EK313" s="48"/>
      <c r="EL313" s="48"/>
      <c r="EM313" s="48"/>
      <c r="EN313" s="48"/>
      <c r="EO313" s="48"/>
      <c r="EP313" s="48"/>
      <c r="EQ313" s="48"/>
    </row>
    <row r="314" spans="1:147" ht="18" hidden="1" customHeight="1" outlineLevel="1" x14ac:dyDescent="0.25">
      <c r="A314" s="46"/>
      <c r="B314" s="24">
        <v>37653</v>
      </c>
      <c r="C314" s="37"/>
      <c r="D314" s="14"/>
      <c r="E314" s="14">
        <v>22042</v>
      </c>
      <c r="F314" s="14">
        <v>22099.759999999998</v>
      </c>
      <c r="G314" s="15">
        <v>21277.22</v>
      </c>
      <c r="H314" s="14">
        <v>21901</v>
      </c>
      <c r="I314" s="14"/>
      <c r="J314" s="12">
        <v>4170</v>
      </c>
      <c r="K314" s="9"/>
      <c r="L314" s="12">
        <v>23794.38</v>
      </c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  <c r="EB314" s="48"/>
      <c r="EC314" s="48"/>
      <c r="ED314" s="48"/>
      <c r="EE314" s="48"/>
      <c r="EF314" s="48"/>
      <c r="EG314" s="48"/>
      <c r="EH314" s="48"/>
      <c r="EI314" s="48"/>
      <c r="EJ314" s="48"/>
      <c r="EK314" s="48"/>
      <c r="EL314" s="48"/>
      <c r="EM314" s="48"/>
      <c r="EN314" s="48"/>
      <c r="EO314" s="48"/>
      <c r="EP314" s="48"/>
      <c r="EQ314" s="48"/>
    </row>
    <row r="315" spans="1:147" ht="18" hidden="1" customHeight="1" outlineLevel="1" x14ac:dyDescent="0.25">
      <c r="A315" s="46"/>
      <c r="B315" s="23">
        <v>37681</v>
      </c>
      <c r="C315" s="37"/>
      <c r="D315" s="14"/>
      <c r="E315" s="14">
        <v>22042</v>
      </c>
      <c r="F315" s="14">
        <v>22099.759999999998</v>
      </c>
      <c r="G315" s="15">
        <v>21277.22</v>
      </c>
      <c r="H315" s="14">
        <v>24850.799999999999</v>
      </c>
      <c r="I315" s="14"/>
      <c r="J315" s="12">
        <v>4225</v>
      </c>
      <c r="K315" s="9"/>
      <c r="L315" s="12">
        <v>25175.48</v>
      </c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</row>
    <row r="316" spans="1:147" ht="18" hidden="1" customHeight="1" outlineLevel="1" x14ac:dyDescent="0.25">
      <c r="A316" s="46"/>
      <c r="B316" s="24">
        <v>37712</v>
      </c>
      <c r="C316" s="37"/>
      <c r="D316" s="14"/>
      <c r="E316" s="14">
        <v>22042</v>
      </c>
      <c r="F316" s="14">
        <v>22099.759999999998</v>
      </c>
      <c r="G316" s="15">
        <v>21277.22</v>
      </c>
      <c r="H316" s="14">
        <v>24850.799999999999</v>
      </c>
      <c r="I316" s="14"/>
      <c r="J316" s="12">
        <v>4305</v>
      </c>
      <c r="K316" s="9"/>
      <c r="L316" s="12">
        <v>25175.48</v>
      </c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</row>
    <row r="317" spans="1:147" ht="18" hidden="1" customHeight="1" outlineLevel="1" x14ac:dyDescent="0.25">
      <c r="A317" s="46"/>
      <c r="B317" s="23">
        <v>37742</v>
      </c>
      <c r="C317" s="37"/>
      <c r="D317" s="14"/>
      <c r="E317" s="14">
        <v>22042</v>
      </c>
      <c r="F317" s="14">
        <v>22099.759999999998</v>
      </c>
      <c r="G317" s="15">
        <v>21277.22</v>
      </c>
      <c r="H317" s="14">
        <v>21844.16</v>
      </c>
      <c r="I317" s="14"/>
      <c r="J317" s="12">
        <v>4385</v>
      </c>
      <c r="K317" s="9"/>
      <c r="L317" s="12">
        <v>22453</v>
      </c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  <c r="EB317" s="48"/>
      <c r="EC317" s="48"/>
      <c r="ED317" s="48"/>
      <c r="EE317" s="48"/>
      <c r="EF317" s="48"/>
      <c r="EG317" s="48"/>
      <c r="EH317" s="48"/>
      <c r="EI317" s="48"/>
      <c r="EJ317" s="48"/>
      <c r="EK317" s="48"/>
      <c r="EL317" s="48"/>
      <c r="EM317" s="48"/>
      <c r="EN317" s="48"/>
      <c r="EO317" s="48"/>
      <c r="EP317" s="48"/>
      <c r="EQ317" s="48"/>
    </row>
    <row r="318" spans="1:147" ht="18" hidden="1" customHeight="1" outlineLevel="1" x14ac:dyDescent="0.25">
      <c r="A318" s="46"/>
      <c r="B318" s="24">
        <v>37773</v>
      </c>
      <c r="C318" s="37"/>
      <c r="D318" s="14"/>
      <c r="E318" s="14">
        <v>22130</v>
      </c>
      <c r="F318" s="14">
        <v>22099.759999999998</v>
      </c>
      <c r="G318" s="15">
        <v>21277.22</v>
      </c>
      <c r="H318" s="14">
        <v>22925.040000000001</v>
      </c>
      <c r="I318" s="14"/>
      <c r="J318" s="12">
        <v>4352.88</v>
      </c>
      <c r="K318" s="9"/>
      <c r="L318" s="12">
        <v>20874</v>
      </c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8"/>
      <c r="EL318" s="48"/>
      <c r="EM318" s="48"/>
      <c r="EN318" s="48"/>
      <c r="EO318" s="48"/>
      <c r="EP318" s="48"/>
      <c r="EQ318" s="48"/>
    </row>
    <row r="319" spans="1:147" ht="18" hidden="1" customHeight="1" outlineLevel="1" x14ac:dyDescent="0.25">
      <c r="A319" s="46"/>
      <c r="B319" s="23">
        <v>37803</v>
      </c>
      <c r="C319" s="37"/>
      <c r="D319" s="14"/>
      <c r="E319" s="14">
        <v>22130</v>
      </c>
      <c r="F319" s="14">
        <v>22099.759999999998</v>
      </c>
      <c r="G319" s="15">
        <v>21277.22</v>
      </c>
      <c r="H319" s="14">
        <v>22925.040000000001</v>
      </c>
      <c r="I319" s="14"/>
      <c r="J319" s="12">
        <v>4320</v>
      </c>
      <c r="K319" s="9"/>
      <c r="L319" s="12">
        <v>20874</v>
      </c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  <c r="EB319" s="48"/>
      <c r="EC319" s="48"/>
      <c r="ED319" s="48"/>
      <c r="EE319" s="48"/>
      <c r="EF319" s="48"/>
      <c r="EG319" s="48"/>
      <c r="EH319" s="48"/>
      <c r="EI319" s="48"/>
      <c r="EJ319" s="48"/>
      <c r="EK319" s="48"/>
      <c r="EL319" s="48"/>
      <c r="EM319" s="48"/>
      <c r="EN319" s="48"/>
      <c r="EO319" s="48"/>
      <c r="EP319" s="48"/>
      <c r="EQ319" s="48"/>
    </row>
    <row r="320" spans="1:147" ht="18" hidden="1" customHeight="1" outlineLevel="1" x14ac:dyDescent="0.25">
      <c r="A320" s="46"/>
      <c r="B320" s="24">
        <v>37834</v>
      </c>
      <c r="C320" s="37"/>
      <c r="D320" s="14"/>
      <c r="E320" s="14">
        <v>22130</v>
      </c>
      <c r="F320" s="14">
        <v>22099.759999999998</v>
      </c>
      <c r="G320" s="15">
        <v>21277.22</v>
      </c>
      <c r="H320" s="14">
        <v>22925.040000000001</v>
      </c>
      <c r="I320" s="14"/>
      <c r="J320" s="12">
        <v>4296.34</v>
      </c>
      <c r="K320" s="9"/>
      <c r="L320" s="12">
        <v>20874</v>
      </c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8"/>
      <c r="EI320" s="48"/>
      <c r="EJ320" s="48"/>
      <c r="EK320" s="48"/>
      <c r="EL320" s="48"/>
      <c r="EM320" s="48"/>
      <c r="EN320" s="48"/>
      <c r="EO320" s="48"/>
      <c r="EP320" s="48"/>
      <c r="EQ320" s="48"/>
    </row>
    <row r="321" spans="1:147" ht="18" hidden="1" customHeight="1" outlineLevel="1" x14ac:dyDescent="0.25">
      <c r="A321" s="46"/>
      <c r="B321" s="23">
        <v>37865</v>
      </c>
      <c r="C321" s="37"/>
      <c r="D321" s="14"/>
      <c r="E321" s="14">
        <v>22130</v>
      </c>
      <c r="F321" s="14">
        <v>22289.205000000002</v>
      </c>
      <c r="G321" s="15">
        <v>21277.22</v>
      </c>
      <c r="H321" s="14">
        <v>22925.040000000001</v>
      </c>
      <c r="I321" s="14"/>
      <c r="J321" s="12">
        <v>4294</v>
      </c>
      <c r="K321" s="9"/>
      <c r="L321" s="12">
        <v>20874</v>
      </c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</row>
    <row r="322" spans="1:147" ht="18" hidden="1" customHeight="1" outlineLevel="1" x14ac:dyDescent="0.25">
      <c r="A322" s="46"/>
      <c r="B322" s="24">
        <v>37895</v>
      </c>
      <c r="C322" s="37"/>
      <c r="D322" s="14"/>
      <c r="E322" s="14">
        <v>22130</v>
      </c>
      <c r="F322" s="14">
        <v>22289.205000000002</v>
      </c>
      <c r="G322" s="15">
        <v>21277.22</v>
      </c>
      <c r="H322" s="14">
        <v>22925.040000000001</v>
      </c>
      <c r="I322" s="14"/>
      <c r="J322" s="12">
        <v>4323.54</v>
      </c>
      <c r="K322" s="9"/>
      <c r="L322" s="12">
        <v>20874</v>
      </c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</row>
    <row r="323" spans="1:147" ht="18" hidden="1" customHeight="1" outlineLevel="1" x14ac:dyDescent="0.25">
      <c r="A323" s="46"/>
      <c r="B323" s="23">
        <v>37926</v>
      </c>
      <c r="C323" s="37"/>
      <c r="D323" s="14"/>
      <c r="E323" s="14">
        <v>22130</v>
      </c>
      <c r="F323" s="14">
        <v>22289.205000000002</v>
      </c>
      <c r="G323" s="15">
        <v>21277.22</v>
      </c>
      <c r="H323" s="14">
        <v>22925.040000000001</v>
      </c>
      <c r="I323" s="14"/>
      <c r="J323" s="12">
        <v>4270.5200000000004</v>
      </c>
      <c r="K323" s="9"/>
      <c r="L323" s="12">
        <v>20874</v>
      </c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</row>
    <row r="324" spans="1:147" ht="18" hidden="1" customHeight="1" outlineLevel="1" x14ac:dyDescent="0.25">
      <c r="A324" s="46"/>
      <c r="B324" s="24">
        <v>37956</v>
      </c>
      <c r="C324" s="37"/>
      <c r="D324" s="14"/>
      <c r="E324" s="14">
        <v>22130</v>
      </c>
      <c r="F324" s="14">
        <v>22289.205000000002</v>
      </c>
      <c r="G324" s="15">
        <v>21277.22</v>
      </c>
      <c r="H324" s="14">
        <v>22925.040000000001</v>
      </c>
      <c r="I324" s="14"/>
      <c r="J324" s="12">
        <v>4225.3599999999997</v>
      </c>
      <c r="K324" s="9"/>
      <c r="L324" s="12">
        <v>20874</v>
      </c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</row>
    <row r="325" spans="1:147" ht="18" hidden="1" customHeight="1" outlineLevel="1" x14ac:dyDescent="0.25">
      <c r="A325" s="46"/>
      <c r="B325" s="23">
        <v>37987</v>
      </c>
      <c r="C325" s="37"/>
      <c r="D325" s="14"/>
      <c r="E325" s="14">
        <v>22130</v>
      </c>
      <c r="F325" s="14">
        <v>22289.205000000002</v>
      </c>
      <c r="G325" s="15">
        <v>21277.22</v>
      </c>
      <c r="H325" s="14">
        <v>22925.040000000001</v>
      </c>
      <c r="I325" s="14"/>
      <c r="J325" s="12">
        <v>4109.9799999999996</v>
      </c>
      <c r="K325" s="9"/>
      <c r="L325" s="12">
        <v>20874.34</v>
      </c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</row>
    <row r="326" spans="1:147" ht="18" hidden="1" customHeight="1" outlineLevel="1" x14ac:dyDescent="0.25">
      <c r="A326" s="46"/>
      <c r="B326" s="24">
        <v>38018</v>
      </c>
      <c r="C326" s="37"/>
      <c r="D326" s="14"/>
      <c r="E326" s="14">
        <v>22130</v>
      </c>
      <c r="F326" s="14">
        <v>22289.205000000002</v>
      </c>
      <c r="G326" s="15">
        <v>21277.22</v>
      </c>
      <c r="H326" s="14">
        <v>22925.040000000001</v>
      </c>
      <c r="I326" s="14"/>
      <c r="J326" s="12">
        <v>4077.7152322903739</v>
      </c>
      <c r="K326" s="9"/>
      <c r="L326" s="12">
        <v>21466.240000000002</v>
      </c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</row>
    <row r="327" spans="1:147" ht="18" hidden="1" customHeight="1" outlineLevel="1" x14ac:dyDescent="0.25">
      <c r="A327" s="46"/>
      <c r="B327" s="23">
        <v>38047</v>
      </c>
      <c r="C327" s="37"/>
      <c r="D327" s="14"/>
      <c r="E327" s="14">
        <v>22130</v>
      </c>
      <c r="F327" s="14">
        <v>22289.205000000002</v>
      </c>
      <c r="G327" s="15">
        <v>21277.22</v>
      </c>
      <c r="H327" s="14">
        <v>24999.52</v>
      </c>
      <c r="I327" s="14"/>
      <c r="J327" s="12">
        <v>4045.7049848943943</v>
      </c>
      <c r="K327" s="9"/>
      <c r="L327" s="12">
        <v>21466.240000000002</v>
      </c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</row>
    <row r="328" spans="1:147" ht="18" hidden="1" customHeight="1" outlineLevel="1" x14ac:dyDescent="0.25">
      <c r="A328" s="46"/>
      <c r="B328" s="24">
        <v>38078</v>
      </c>
      <c r="C328" s="37"/>
      <c r="D328" s="14"/>
      <c r="E328" s="14">
        <v>22130</v>
      </c>
      <c r="F328" s="14">
        <v>22289.205000000002</v>
      </c>
      <c r="G328" s="15">
        <v>21277.22</v>
      </c>
      <c r="H328" s="14">
        <v>24999.52</v>
      </c>
      <c r="I328" s="14"/>
      <c r="J328" s="12">
        <v>4013.9472410397411</v>
      </c>
      <c r="K328" s="9"/>
      <c r="L328" s="12">
        <v>21466.240000000002</v>
      </c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</row>
    <row r="329" spans="1:147" ht="18" hidden="1" customHeight="1" outlineLevel="1" x14ac:dyDescent="0.25">
      <c r="A329" s="46"/>
      <c r="B329" s="23">
        <v>38108</v>
      </c>
      <c r="C329" s="37"/>
      <c r="D329" s="14"/>
      <c r="E329" s="14">
        <v>22130</v>
      </c>
      <c r="F329" s="14">
        <v>22289.205000000002</v>
      </c>
      <c r="G329" s="15">
        <v>21277.22</v>
      </c>
      <c r="H329" s="14">
        <v>24999.52</v>
      </c>
      <c r="I329" s="14"/>
      <c r="J329" s="12">
        <v>3982.44</v>
      </c>
      <c r="K329" s="9"/>
      <c r="L329" s="12">
        <v>22176.52</v>
      </c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</row>
    <row r="330" spans="1:147" ht="18" hidden="1" customHeight="1" outlineLevel="1" x14ac:dyDescent="0.25">
      <c r="A330" s="46"/>
      <c r="B330" s="24">
        <v>38139</v>
      </c>
      <c r="C330" s="37"/>
      <c r="D330" s="14"/>
      <c r="E330" s="14">
        <v>23898</v>
      </c>
      <c r="F330" s="14">
        <v>22289.205000000002</v>
      </c>
      <c r="G330" s="15">
        <v>21277.22</v>
      </c>
      <c r="H330" s="14">
        <v>24999.52</v>
      </c>
      <c r="I330" s="14"/>
      <c r="J330" s="12">
        <v>4105.74</v>
      </c>
      <c r="K330" s="9"/>
      <c r="L330" s="12">
        <v>22571.119999999999</v>
      </c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</row>
    <row r="331" spans="1:147" ht="18" hidden="1" customHeight="1" outlineLevel="1" x14ac:dyDescent="0.25">
      <c r="A331" s="46"/>
      <c r="B331" s="23">
        <v>38169</v>
      </c>
      <c r="C331" s="37"/>
      <c r="D331" s="14"/>
      <c r="E331" s="14">
        <v>23898</v>
      </c>
      <c r="F331" s="14">
        <v>23391.57</v>
      </c>
      <c r="G331" s="15">
        <v>21277.22</v>
      </c>
      <c r="H331" s="14">
        <v>25999.500799999998</v>
      </c>
      <c r="I331" s="14"/>
      <c r="J331" s="12">
        <v>4225</v>
      </c>
      <c r="K331" s="9"/>
      <c r="L331" s="12">
        <v>22571.119999999999</v>
      </c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</row>
    <row r="332" spans="1:147" ht="18" hidden="1" customHeight="1" outlineLevel="1" x14ac:dyDescent="0.25">
      <c r="A332" s="46"/>
      <c r="B332" s="24">
        <v>38200</v>
      </c>
      <c r="C332" s="37"/>
      <c r="D332" s="14"/>
      <c r="E332" s="14">
        <v>23898</v>
      </c>
      <c r="F332" s="14">
        <v>23391.57</v>
      </c>
      <c r="G332" s="15">
        <v>21277.22</v>
      </c>
      <c r="H332" s="14">
        <v>29210.311199999996</v>
      </c>
      <c r="I332" s="14"/>
      <c r="J332" s="12">
        <v>4265</v>
      </c>
      <c r="K332" s="9"/>
      <c r="L332" s="12">
        <v>24307.360000000001</v>
      </c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</row>
    <row r="333" spans="1:147" ht="18" hidden="1" customHeight="1" outlineLevel="1" x14ac:dyDescent="0.25">
      <c r="A333" s="46"/>
      <c r="B333" s="23">
        <v>38231</v>
      </c>
      <c r="C333" s="37"/>
      <c r="D333" s="14"/>
      <c r="E333" s="14">
        <v>23898</v>
      </c>
      <c r="F333" s="14">
        <v>23391.57</v>
      </c>
      <c r="G333" s="15">
        <v>21277.22</v>
      </c>
      <c r="H333" s="14">
        <v>32277.655199999997</v>
      </c>
      <c r="I333" s="14"/>
      <c r="J333" s="12">
        <v>4292.8599999999997</v>
      </c>
      <c r="K333" s="9"/>
      <c r="L333" s="12">
        <v>25372.78</v>
      </c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8"/>
      <c r="EJ333" s="48"/>
      <c r="EK333" s="48"/>
      <c r="EL333" s="48"/>
      <c r="EM333" s="48"/>
      <c r="EN333" s="48"/>
      <c r="EO333" s="48"/>
      <c r="EP333" s="48"/>
      <c r="EQ333" s="48"/>
    </row>
    <row r="334" spans="1:147" ht="18" hidden="1" customHeight="1" outlineLevel="1" x14ac:dyDescent="0.25">
      <c r="A334" s="46"/>
      <c r="B334" s="24">
        <v>38261</v>
      </c>
      <c r="C334" s="37"/>
      <c r="D334" s="14"/>
      <c r="E334" s="14">
        <v>25578</v>
      </c>
      <c r="F334" s="14">
        <v>23391.57</v>
      </c>
      <c r="G334" s="15">
        <v>21277.22</v>
      </c>
      <c r="H334" s="14">
        <v>32277.655199999997</v>
      </c>
      <c r="I334" s="14"/>
      <c r="J334" s="12">
        <v>4286.54</v>
      </c>
      <c r="K334" s="9"/>
      <c r="L334" s="12">
        <v>25885.759999999998</v>
      </c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  <c r="EB334" s="48"/>
      <c r="EC334" s="48"/>
      <c r="ED334" s="48"/>
      <c r="EE334" s="48"/>
      <c r="EF334" s="48"/>
      <c r="EG334" s="48"/>
      <c r="EH334" s="48"/>
      <c r="EI334" s="48"/>
      <c r="EJ334" s="48"/>
      <c r="EK334" s="48"/>
      <c r="EL334" s="48"/>
      <c r="EM334" s="48"/>
      <c r="EN334" s="48"/>
      <c r="EO334" s="48"/>
      <c r="EP334" s="48"/>
      <c r="EQ334" s="48"/>
    </row>
    <row r="335" spans="1:147" ht="18" hidden="1" customHeight="1" outlineLevel="1" x14ac:dyDescent="0.25">
      <c r="A335" s="46"/>
      <c r="B335" s="23">
        <v>38292</v>
      </c>
      <c r="C335" s="37"/>
      <c r="D335" s="14"/>
      <c r="E335" s="14">
        <v>25578</v>
      </c>
      <c r="F335" s="14">
        <v>23391.57</v>
      </c>
      <c r="G335" s="15">
        <v>21277.22</v>
      </c>
      <c r="H335" s="14">
        <v>32277.655199999997</v>
      </c>
      <c r="I335" s="14"/>
      <c r="J335" s="12">
        <v>4238</v>
      </c>
      <c r="K335" s="9"/>
      <c r="L335" s="12">
        <v>25885.759999999998</v>
      </c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  <c r="EB335" s="48"/>
      <c r="EC335" s="48"/>
      <c r="ED335" s="48"/>
      <c r="EE335" s="48"/>
      <c r="EF335" s="48"/>
      <c r="EG335" s="48"/>
      <c r="EH335" s="48"/>
      <c r="EI335" s="48"/>
      <c r="EJ335" s="48"/>
      <c r="EK335" s="48"/>
      <c r="EL335" s="48"/>
      <c r="EM335" s="48"/>
      <c r="EN335" s="48"/>
      <c r="EO335" s="48"/>
      <c r="EP335" s="48"/>
      <c r="EQ335" s="48"/>
    </row>
    <row r="336" spans="1:147" ht="18" hidden="1" customHeight="1" outlineLevel="1" x14ac:dyDescent="0.25">
      <c r="A336" s="46"/>
      <c r="B336" s="24">
        <v>38322</v>
      </c>
      <c r="C336" s="37"/>
      <c r="D336" s="14"/>
      <c r="E336" s="14">
        <v>25578</v>
      </c>
      <c r="F336" s="14">
        <v>23391.57</v>
      </c>
      <c r="G336" s="15">
        <v>21277.22</v>
      </c>
      <c r="H336" s="14">
        <v>32277.655199999997</v>
      </c>
      <c r="I336" s="14"/>
      <c r="J336" s="12">
        <v>4203</v>
      </c>
      <c r="K336" s="9"/>
      <c r="L336" s="12">
        <v>25885.759999999998</v>
      </c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  <c r="EB336" s="48"/>
      <c r="EC336" s="48"/>
      <c r="ED336" s="48"/>
      <c r="EE336" s="48"/>
      <c r="EF336" s="48"/>
      <c r="EG336" s="48"/>
      <c r="EH336" s="48"/>
      <c r="EI336" s="48"/>
      <c r="EJ336" s="48"/>
      <c r="EK336" s="48"/>
      <c r="EL336" s="48"/>
      <c r="EM336" s="48"/>
      <c r="EN336" s="48"/>
      <c r="EO336" s="48"/>
      <c r="EP336" s="48"/>
      <c r="EQ336" s="48"/>
    </row>
    <row r="337" spans="1:147" ht="18" hidden="1" customHeight="1" outlineLevel="1" x14ac:dyDescent="0.25">
      <c r="A337" s="46"/>
      <c r="B337" s="23">
        <v>38353</v>
      </c>
      <c r="C337" s="37"/>
      <c r="D337" s="14"/>
      <c r="E337" s="14">
        <v>25578</v>
      </c>
      <c r="F337" s="14">
        <v>23391.57</v>
      </c>
      <c r="G337" s="15">
        <v>22910.7</v>
      </c>
      <c r="H337" s="14">
        <v>26826.9316</v>
      </c>
      <c r="I337" s="14"/>
      <c r="J337" s="12">
        <v>4235.4399999999996</v>
      </c>
      <c r="K337" s="9"/>
      <c r="L337" s="12">
        <v>25175.48</v>
      </c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  <c r="EB337" s="48"/>
      <c r="EC337" s="48"/>
      <c r="ED337" s="48"/>
      <c r="EE337" s="48"/>
      <c r="EF337" s="48"/>
      <c r="EG337" s="48"/>
      <c r="EH337" s="48"/>
      <c r="EI337" s="48"/>
      <c r="EJ337" s="48"/>
      <c r="EK337" s="48"/>
      <c r="EL337" s="48"/>
      <c r="EM337" s="48"/>
      <c r="EN337" s="48"/>
      <c r="EO337" s="48"/>
      <c r="EP337" s="48"/>
      <c r="EQ337" s="48"/>
    </row>
    <row r="338" spans="1:147" ht="18" hidden="1" customHeight="1" outlineLevel="1" x14ac:dyDescent="0.25">
      <c r="A338" s="46"/>
      <c r="B338" s="24">
        <v>38384</v>
      </c>
      <c r="C338" s="37"/>
      <c r="D338" s="14"/>
      <c r="E338" s="14">
        <v>25578</v>
      </c>
      <c r="F338" s="14">
        <v>23391.57</v>
      </c>
      <c r="G338" s="15">
        <v>22910.7</v>
      </c>
      <c r="H338" s="14">
        <v>26826.9316</v>
      </c>
      <c r="I338" s="14"/>
      <c r="J338" s="12">
        <v>4173.82</v>
      </c>
      <c r="K338" s="9"/>
      <c r="L338" s="12">
        <v>24267.9</v>
      </c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  <c r="EB338" s="48"/>
      <c r="EC338" s="48"/>
      <c r="ED338" s="48"/>
      <c r="EE338" s="48"/>
      <c r="EF338" s="48"/>
      <c r="EG338" s="48"/>
      <c r="EH338" s="48"/>
      <c r="EI338" s="48"/>
      <c r="EJ338" s="48"/>
      <c r="EK338" s="48"/>
      <c r="EL338" s="48"/>
      <c r="EM338" s="48"/>
      <c r="EN338" s="48"/>
      <c r="EO338" s="48"/>
      <c r="EP338" s="48"/>
      <c r="EQ338" s="48"/>
    </row>
    <row r="339" spans="1:147" ht="18" hidden="1" customHeight="1" outlineLevel="1" x14ac:dyDescent="0.25">
      <c r="A339" s="46"/>
      <c r="B339" s="23">
        <v>38412</v>
      </c>
      <c r="C339" s="37"/>
      <c r="D339" s="14"/>
      <c r="E339" s="14">
        <v>25578</v>
      </c>
      <c r="F339" s="14">
        <v>23391.57</v>
      </c>
      <c r="G339" s="15">
        <v>22943</v>
      </c>
      <c r="H339" s="14">
        <v>26826.9316</v>
      </c>
      <c r="I339" s="14"/>
      <c r="J339" s="12">
        <v>4160.8599999999997</v>
      </c>
      <c r="K339" s="9"/>
      <c r="L339" s="12">
        <v>25491.16</v>
      </c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</row>
    <row r="340" spans="1:147" ht="18" hidden="1" customHeight="1" outlineLevel="1" x14ac:dyDescent="0.25">
      <c r="A340" s="46"/>
      <c r="B340" s="24">
        <v>38443</v>
      </c>
      <c r="C340" s="37"/>
      <c r="D340" s="14"/>
      <c r="E340" s="14">
        <v>25578</v>
      </c>
      <c r="F340" s="14">
        <v>23391.57</v>
      </c>
      <c r="G340" s="15">
        <v>25372</v>
      </c>
      <c r="H340" s="14">
        <v>27238.457399999999</v>
      </c>
      <c r="I340" s="14"/>
      <c r="J340" s="12">
        <v>4169.5600000000004</v>
      </c>
      <c r="K340" s="9"/>
      <c r="L340" s="12">
        <v>27030.1</v>
      </c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</row>
    <row r="341" spans="1:147" ht="18" hidden="1" customHeight="1" outlineLevel="1" x14ac:dyDescent="0.25">
      <c r="A341" s="46"/>
      <c r="B341" s="23">
        <v>38473</v>
      </c>
      <c r="C341" s="37"/>
      <c r="D341" s="14"/>
      <c r="E341" s="14">
        <v>29415</v>
      </c>
      <c r="F341" s="14">
        <v>24562.47</v>
      </c>
      <c r="G341" s="15">
        <v>25372</v>
      </c>
      <c r="H341" s="14">
        <v>27238.457399999999</v>
      </c>
      <c r="I341" s="14"/>
      <c r="J341" s="12">
        <v>4215.8999999999996</v>
      </c>
      <c r="K341" s="9"/>
      <c r="L341" s="12">
        <v>27030.1</v>
      </c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</row>
    <row r="342" spans="1:147" ht="18" hidden="1" customHeight="1" outlineLevel="1" x14ac:dyDescent="0.25">
      <c r="A342" s="46"/>
      <c r="B342" s="24">
        <v>38504</v>
      </c>
      <c r="C342" s="37"/>
      <c r="D342" s="14"/>
      <c r="E342" s="14">
        <v>29415</v>
      </c>
      <c r="F342" s="14">
        <v>24562.47</v>
      </c>
      <c r="G342" s="15">
        <v>25372</v>
      </c>
      <c r="H342" s="14">
        <v>27238.457399999999</v>
      </c>
      <c r="I342" s="14"/>
      <c r="J342" s="12">
        <v>4234.92</v>
      </c>
      <c r="K342" s="9"/>
      <c r="L342" s="12">
        <v>27030.1</v>
      </c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</row>
    <row r="343" spans="1:147" ht="18" hidden="1" customHeight="1" outlineLevel="1" x14ac:dyDescent="0.25">
      <c r="A343" s="46"/>
      <c r="B343" s="23">
        <v>38534</v>
      </c>
      <c r="C343" s="37"/>
      <c r="D343" s="14"/>
      <c r="E343" s="14">
        <v>29415</v>
      </c>
      <c r="F343" s="14">
        <v>24562.47</v>
      </c>
      <c r="G343" s="15">
        <v>25372</v>
      </c>
      <c r="H343" s="14">
        <v>27238.457399999999</v>
      </c>
      <c r="I343" s="14"/>
      <c r="J343" s="12">
        <v>4269.92</v>
      </c>
      <c r="K343" s="9"/>
      <c r="L343" s="12">
        <v>27030.1</v>
      </c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</row>
    <row r="344" spans="1:147" ht="18" hidden="1" customHeight="1" outlineLevel="1" x14ac:dyDescent="0.25">
      <c r="A344" s="46"/>
      <c r="B344" s="24">
        <v>38565</v>
      </c>
      <c r="C344" s="37"/>
      <c r="D344" s="14"/>
      <c r="E344" s="14">
        <v>29415</v>
      </c>
      <c r="F344" s="14">
        <v>24562.47</v>
      </c>
      <c r="G344" s="15">
        <v>25372</v>
      </c>
      <c r="H344" s="14">
        <v>27238.457399999999</v>
      </c>
      <c r="I344" s="14"/>
      <c r="J344" s="12">
        <v>4291.38</v>
      </c>
      <c r="K344" s="9"/>
      <c r="L344" s="12">
        <v>28134.98</v>
      </c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</row>
    <row r="345" spans="1:147" ht="18" hidden="1" customHeight="1" outlineLevel="1" x14ac:dyDescent="0.25">
      <c r="A345" s="46"/>
      <c r="B345" s="23">
        <v>38596</v>
      </c>
      <c r="C345" s="37"/>
      <c r="D345" s="14"/>
      <c r="E345" s="14">
        <v>29415</v>
      </c>
      <c r="F345" s="14">
        <v>25880.15</v>
      </c>
      <c r="G345" s="15">
        <v>25372</v>
      </c>
      <c r="H345" s="14">
        <v>29145.313399999999</v>
      </c>
      <c r="I345" s="14">
        <v>24962</v>
      </c>
      <c r="J345" s="12">
        <v>4292.6000000000004</v>
      </c>
      <c r="K345" s="9"/>
      <c r="L345" s="12">
        <v>29437.16</v>
      </c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  <c r="EB345" s="48"/>
      <c r="EC345" s="48"/>
      <c r="ED345" s="48"/>
      <c r="EE345" s="48"/>
      <c r="EF345" s="48"/>
      <c r="EG345" s="48"/>
      <c r="EH345" s="48"/>
      <c r="EI345" s="48"/>
      <c r="EJ345" s="48"/>
      <c r="EK345" s="48"/>
      <c r="EL345" s="48"/>
      <c r="EM345" s="48"/>
      <c r="EN345" s="48"/>
      <c r="EO345" s="48"/>
      <c r="EP345" s="48"/>
      <c r="EQ345" s="48"/>
    </row>
    <row r="346" spans="1:147" ht="18" hidden="1" customHeight="1" outlineLevel="1" x14ac:dyDescent="0.25">
      <c r="A346" s="46"/>
      <c r="B346" s="24">
        <v>38626</v>
      </c>
      <c r="C346" s="37"/>
      <c r="D346" s="14"/>
      <c r="E346" s="14">
        <v>29415</v>
      </c>
      <c r="F346" s="14">
        <v>25880.15</v>
      </c>
      <c r="G346" s="15">
        <v>25372</v>
      </c>
      <c r="H346" s="14">
        <v>31476.785199999998</v>
      </c>
      <c r="I346" s="14">
        <v>24962</v>
      </c>
      <c r="J346" s="12">
        <v>4264.9799999999996</v>
      </c>
      <c r="K346" s="9"/>
      <c r="L346" s="12">
        <v>31252.32</v>
      </c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  <c r="EB346" s="48"/>
      <c r="EC346" s="48"/>
      <c r="ED346" s="48"/>
      <c r="EE346" s="48"/>
      <c r="EF346" s="48"/>
      <c r="EG346" s="48"/>
      <c r="EH346" s="48"/>
      <c r="EI346" s="48"/>
      <c r="EJ346" s="48"/>
      <c r="EK346" s="48"/>
      <c r="EL346" s="48"/>
      <c r="EM346" s="48"/>
      <c r="EN346" s="48"/>
      <c r="EO346" s="48"/>
      <c r="EP346" s="48"/>
      <c r="EQ346" s="48"/>
    </row>
    <row r="347" spans="1:147" ht="18" hidden="1" customHeight="1" outlineLevel="1" x14ac:dyDescent="0.25">
      <c r="A347" s="46"/>
      <c r="B347" s="23">
        <v>38657</v>
      </c>
      <c r="C347" s="37"/>
      <c r="D347" s="14"/>
      <c r="E347" s="14">
        <v>29415</v>
      </c>
      <c r="F347" s="14">
        <v>25880.15</v>
      </c>
      <c r="G347" s="15">
        <v>25372</v>
      </c>
      <c r="H347" s="14">
        <v>32262.328000000001</v>
      </c>
      <c r="I347" s="14">
        <v>24962</v>
      </c>
      <c r="J347" s="12">
        <v>4206.3599999999997</v>
      </c>
      <c r="K347" s="9"/>
      <c r="L347" s="12">
        <v>30620.959999999999</v>
      </c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  <c r="EB347" s="48"/>
      <c r="EC347" s="48"/>
      <c r="ED347" s="48"/>
      <c r="EE347" s="48"/>
      <c r="EF347" s="48"/>
      <c r="EG347" s="48"/>
      <c r="EH347" s="48"/>
      <c r="EI347" s="48"/>
      <c r="EJ347" s="48"/>
      <c r="EK347" s="48"/>
      <c r="EL347" s="48"/>
      <c r="EM347" s="48"/>
      <c r="EN347" s="48"/>
      <c r="EO347" s="48"/>
      <c r="EP347" s="48"/>
      <c r="EQ347" s="48"/>
    </row>
    <row r="348" spans="1:147" ht="18" hidden="1" customHeight="1" outlineLevel="1" x14ac:dyDescent="0.25">
      <c r="A348" s="46"/>
      <c r="B348" s="24">
        <v>38687</v>
      </c>
      <c r="C348" s="37"/>
      <c r="D348" s="14"/>
      <c r="E348" s="14">
        <v>29415</v>
      </c>
      <c r="F348" s="14">
        <v>25880.15</v>
      </c>
      <c r="G348" s="15">
        <v>25372</v>
      </c>
      <c r="H348" s="14">
        <v>32262.328000000001</v>
      </c>
      <c r="I348" s="14">
        <v>24962</v>
      </c>
      <c r="J348" s="12">
        <v>4143.68</v>
      </c>
      <c r="K348" s="9"/>
      <c r="L348" s="12">
        <v>30620.959999999999</v>
      </c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  <c r="EB348" s="48"/>
      <c r="EC348" s="48"/>
      <c r="ED348" s="48"/>
      <c r="EE348" s="48"/>
      <c r="EF348" s="48"/>
      <c r="EG348" s="48"/>
      <c r="EH348" s="48"/>
      <c r="EI348" s="48"/>
      <c r="EJ348" s="48"/>
      <c r="EK348" s="48"/>
      <c r="EL348" s="48"/>
      <c r="EM348" s="48"/>
      <c r="EN348" s="48"/>
      <c r="EO348" s="48"/>
      <c r="EP348" s="48"/>
      <c r="EQ348" s="48"/>
    </row>
    <row r="349" spans="1:147" ht="18" hidden="1" customHeight="1" outlineLevel="1" x14ac:dyDescent="0.25">
      <c r="A349" s="46"/>
      <c r="B349" s="23">
        <v>38718</v>
      </c>
      <c r="C349" s="37"/>
      <c r="D349" s="14"/>
      <c r="E349" s="14">
        <v>29415</v>
      </c>
      <c r="F349" s="14">
        <v>25880.15</v>
      </c>
      <c r="G349" s="15">
        <v>25372</v>
      </c>
      <c r="H349" s="14">
        <v>32262.328000000001</v>
      </c>
      <c r="I349" s="14">
        <v>24962</v>
      </c>
      <c r="J349" s="12">
        <v>4281.0200000000004</v>
      </c>
      <c r="K349" s="9"/>
      <c r="L349" s="12">
        <v>30620.959999999999</v>
      </c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DT349" s="48"/>
      <c r="DU349" s="48"/>
      <c r="DV349" s="48"/>
      <c r="DW349" s="48"/>
      <c r="DX349" s="48"/>
      <c r="DY349" s="48"/>
      <c r="DZ349" s="48"/>
      <c r="EA349" s="48"/>
      <c r="EB349" s="48"/>
      <c r="EC349" s="48"/>
      <c r="ED349" s="48"/>
      <c r="EE349" s="48"/>
      <c r="EF349" s="48"/>
      <c r="EG349" s="48"/>
      <c r="EH349" s="48"/>
      <c r="EI349" s="48"/>
      <c r="EJ349" s="48"/>
      <c r="EK349" s="48"/>
      <c r="EL349" s="48"/>
      <c r="EM349" s="48"/>
      <c r="EN349" s="48"/>
      <c r="EO349" s="48"/>
      <c r="EP349" s="48"/>
      <c r="EQ349" s="48"/>
    </row>
    <row r="350" spans="1:147" ht="18" hidden="1" customHeight="1" outlineLevel="1" x14ac:dyDescent="0.25">
      <c r="A350" s="46"/>
      <c r="B350" s="24">
        <v>38749</v>
      </c>
      <c r="C350" s="37"/>
      <c r="D350" s="14"/>
      <c r="E350" s="14">
        <v>29415</v>
      </c>
      <c r="F350" s="14">
        <v>25880.15</v>
      </c>
      <c r="G350" s="15">
        <v>25372</v>
      </c>
      <c r="H350" s="14">
        <v>32262.328000000001</v>
      </c>
      <c r="I350" s="14">
        <v>25956</v>
      </c>
      <c r="J350" s="12">
        <v>4171.4799999999996</v>
      </c>
      <c r="K350" s="9"/>
      <c r="L350" s="12">
        <v>30620.959999999999</v>
      </c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  <c r="EB350" s="48"/>
      <c r="EC350" s="48"/>
      <c r="ED350" s="48"/>
      <c r="EE350" s="48"/>
      <c r="EF350" s="48"/>
      <c r="EG350" s="48"/>
      <c r="EH350" s="48"/>
      <c r="EI350" s="48"/>
      <c r="EJ350" s="48"/>
      <c r="EK350" s="48"/>
      <c r="EL350" s="48"/>
      <c r="EM350" s="48"/>
      <c r="EN350" s="48"/>
      <c r="EO350" s="48"/>
      <c r="EP350" s="48"/>
      <c r="EQ350" s="48"/>
    </row>
    <row r="351" spans="1:147" ht="18" hidden="1" customHeight="1" outlineLevel="1" x14ac:dyDescent="0.25">
      <c r="A351" s="46"/>
      <c r="B351" s="23">
        <v>38777</v>
      </c>
      <c r="C351" s="37"/>
      <c r="D351" s="14"/>
      <c r="E351" s="14">
        <v>29415</v>
      </c>
      <c r="F351" s="14">
        <v>25880.15</v>
      </c>
      <c r="G351" s="15">
        <v>25372</v>
      </c>
      <c r="H351" s="14">
        <v>32262.328000000001</v>
      </c>
      <c r="I351" s="14">
        <v>25956</v>
      </c>
      <c r="J351" s="12">
        <v>4184.92</v>
      </c>
      <c r="K351" s="9"/>
      <c r="L351" s="12">
        <v>30620.959999999999</v>
      </c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  <c r="EB351" s="48"/>
      <c r="EC351" s="48"/>
      <c r="ED351" s="48"/>
      <c r="EE351" s="48"/>
      <c r="EF351" s="48"/>
      <c r="EG351" s="48"/>
      <c r="EH351" s="48"/>
      <c r="EI351" s="48"/>
      <c r="EJ351" s="48"/>
      <c r="EK351" s="48"/>
      <c r="EL351" s="48"/>
      <c r="EM351" s="48"/>
      <c r="EN351" s="48"/>
      <c r="EO351" s="48"/>
      <c r="EP351" s="48"/>
      <c r="EQ351" s="48"/>
    </row>
    <row r="352" spans="1:147" ht="18" hidden="1" customHeight="1" outlineLevel="1" x14ac:dyDescent="0.25">
      <c r="A352" s="46"/>
      <c r="B352" s="24">
        <v>38808</v>
      </c>
      <c r="C352" s="37"/>
      <c r="D352" s="14"/>
      <c r="E352" s="14">
        <v>29415</v>
      </c>
      <c r="F352" s="14">
        <v>25880.15</v>
      </c>
      <c r="G352" s="15">
        <v>25372</v>
      </c>
      <c r="H352" s="14">
        <v>32262.328000000001</v>
      </c>
      <c r="I352" s="14">
        <v>25956</v>
      </c>
      <c r="J352" s="12">
        <v>4188.08</v>
      </c>
      <c r="K352" s="9"/>
      <c r="L352" s="12">
        <v>30620.959999999999</v>
      </c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DT352" s="48"/>
      <c r="DU352" s="48"/>
      <c r="DV352" s="48"/>
      <c r="DW352" s="48"/>
      <c r="DX352" s="48"/>
      <c r="DY352" s="48"/>
      <c r="DZ352" s="48"/>
      <c r="EA352" s="48"/>
      <c r="EB352" s="48"/>
      <c r="EC352" s="48"/>
      <c r="ED352" s="48"/>
      <c r="EE352" s="48"/>
      <c r="EF352" s="48"/>
      <c r="EG352" s="48"/>
      <c r="EH352" s="48"/>
      <c r="EI352" s="48"/>
      <c r="EJ352" s="48"/>
      <c r="EK352" s="48"/>
      <c r="EL352" s="48"/>
      <c r="EM352" s="48"/>
      <c r="EN352" s="48"/>
      <c r="EO352" s="48"/>
      <c r="EP352" s="48"/>
      <c r="EQ352" s="48"/>
    </row>
    <row r="353" spans="1:147" ht="18" hidden="1" customHeight="1" outlineLevel="1" x14ac:dyDescent="0.25">
      <c r="A353" s="46"/>
      <c r="B353" s="23">
        <v>38838</v>
      </c>
      <c r="C353" s="37"/>
      <c r="D353" s="14"/>
      <c r="E353" s="14">
        <v>29415</v>
      </c>
      <c r="F353" s="14">
        <v>25880.15</v>
      </c>
      <c r="G353" s="15">
        <v>25372</v>
      </c>
      <c r="H353" s="14">
        <v>32262.328000000001</v>
      </c>
      <c r="I353" s="14">
        <v>25956</v>
      </c>
      <c r="J353" s="12">
        <v>4192.24</v>
      </c>
      <c r="K353" s="9"/>
      <c r="L353" s="12">
        <v>30620.959999999999</v>
      </c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  <c r="EB353" s="48"/>
      <c r="EC353" s="48"/>
      <c r="ED353" s="48"/>
      <c r="EE353" s="48"/>
      <c r="EF353" s="48"/>
      <c r="EG353" s="48"/>
      <c r="EH353" s="48"/>
      <c r="EI353" s="48"/>
      <c r="EJ353" s="48"/>
      <c r="EK353" s="48"/>
      <c r="EL353" s="48"/>
      <c r="EM353" s="48"/>
      <c r="EN353" s="48"/>
      <c r="EO353" s="48"/>
      <c r="EP353" s="48"/>
      <c r="EQ353" s="48"/>
    </row>
    <row r="354" spans="1:147" ht="18" hidden="1" customHeight="1" outlineLevel="1" x14ac:dyDescent="0.25">
      <c r="A354" s="46"/>
      <c r="B354" s="24">
        <v>38869</v>
      </c>
      <c r="C354" s="37"/>
      <c r="D354" s="14"/>
      <c r="E354" s="14">
        <v>29415</v>
      </c>
      <c r="F354" s="14">
        <v>26398.15</v>
      </c>
      <c r="G354" s="15">
        <v>25372</v>
      </c>
      <c r="H354" s="14">
        <v>29563.14</v>
      </c>
      <c r="I354" s="14">
        <v>25956</v>
      </c>
      <c r="J354" s="12">
        <v>4188.0200000000004</v>
      </c>
      <c r="K354" s="9"/>
      <c r="L354" s="12">
        <v>30620.959999999999</v>
      </c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  <c r="EB354" s="48"/>
      <c r="EC354" s="48"/>
      <c r="ED354" s="48"/>
      <c r="EE354" s="48"/>
      <c r="EF354" s="48"/>
      <c r="EG354" s="48"/>
      <c r="EH354" s="48"/>
      <c r="EI354" s="48"/>
      <c r="EJ354" s="48"/>
      <c r="EK354" s="48"/>
      <c r="EL354" s="48"/>
      <c r="EM354" s="48"/>
      <c r="EN354" s="48"/>
      <c r="EO354" s="48"/>
      <c r="EP354" s="48"/>
      <c r="EQ354" s="48"/>
    </row>
    <row r="355" spans="1:147" ht="18" hidden="1" customHeight="1" outlineLevel="1" x14ac:dyDescent="0.25">
      <c r="A355" s="46"/>
      <c r="B355" s="23">
        <v>38899</v>
      </c>
      <c r="C355" s="37"/>
      <c r="D355" s="14"/>
      <c r="E355" s="14">
        <v>29415</v>
      </c>
      <c r="F355" s="14">
        <v>27717.64</v>
      </c>
      <c r="G355" s="15">
        <v>25372</v>
      </c>
      <c r="H355" s="14">
        <v>29563.14</v>
      </c>
      <c r="I355" s="14">
        <v>25956</v>
      </c>
      <c r="J355" s="12">
        <v>4329.3999999999996</v>
      </c>
      <c r="K355" s="9"/>
      <c r="L355" s="12">
        <v>31528.54</v>
      </c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  <c r="EB355" s="48"/>
      <c r="EC355" s="48"/>
      <c r="ED355" s="48"/>
      <c r="EE355" s="48"/>
      <c r="EF355" s="48"/>
      <c r="EG355" s="48"/>
      <c r="EH355" s="48"/>
      <c r="EI355" s="48"/>
      <c r="EJ355" s="48"/>
      <c r="EK355" s="48"/>
      <c r="EL355" s="48"/>
      <c r="EM355" s="48"/>
      <c r="EN355" s="48"/>
      <c r="EO355" s="48"/>
      <c r="EP355" s="48"/>
      <c r="EQ355" s="48"/>
    </row>
    <row r="356" spans="1:147" ht="18" hidden="1" customHeight="1" outlineLevel="1" x14ac:dyDescent="0.25">
      <c r="A356" s="46"/>
      <c r="B356" s="24">
        <v>38930</v>
      </c>
      <c r="C356" s="37"/>
      <c r="D356" s="14"/>
      <c r="E356" s="14">
        <v>29415</v>
      </c>
      <c r="F356" s="14">
        <v>27717.64</v>
      </c>
      <c r="G356" s="15">
        <v>25372</v>
      </c>
      <c r="H356" s="14">
        <v>31928.26</v>
      </c>
      <c r="I356" s="14">
        <v>25956</v>
      </c>
      <c r="J356" s="12">
        <v>4343.9399999999996</v>
      </c>
      <c r="K356" s="9"/>
      <c r="L356" s="12">
        <v>31528.54</v>
      </c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DT356" s="48"/>
      <c r="DU356" s="48"/>
      <c r="DV356" s="48"/>
      <c r="DW356" s="48"/>
      <c r="DX356" s="48"/>
      <c r="DY356" s="48"/>
      <c r="DZ356" s="48"/>
      <c r="EA356" s="48"/>
      <c r="EB356" s="48"/>
      <c r="EC356" s="48"/>
      <c r="ED356" s="48"/>
      <c r="EE356" s="48"/>
      <c r="EF356" s="48"/>
      <c r="EG356" s="48"/>
      <c r="EH356" s="48"/>
      <c r="EI356" s="48"/>
      <c r="EJ356" s="48"/>
      <c r="EK356" s="48"/>
      <c r="EL356" s="48"/>
      <c r="EM356" s="48"/>
      <c r="EN356" s="48"/>
      <c r="EO356" s="48"/>
      <c r="EP356" s="48"/>
      <c r="EQ356" s="48"/>
    </row>
    <row r="357" spans="1:147" ht="18" hidden="1" customHeight="1" outlineLevel="1" x14ac:dyDescent="0.25">
      <c r="A357" s="46"/>
      <c r="B357" s="23">
        <v>38961</v>
      </c>
      <c r="C357" s="37"/>
      <c r="D357" s="14"/>
      <c r="E357" s="14">
        <v>29415</v>
      </c>
      <c r="F357" s="14">
        <v>27717.64</v>
      </c>
      <c r="G357" s="15">
        <v>25372</v>
      </c>
      <c r="H357" s="14">
        <v>31928.26</v>
      </c>
      <c r="I357" s="14">
        <v>26752</v>
      </c>
      <c r="J357" s="12">
        <v>4388.74</v>
      </c>
      <c r="K357" s="9"/>
      <c r="L357" s="12">
        <v>33067.480000000003</v>
      </c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  <c r="EB357" s="48"/>
      <c r="EC357" s="48"/>
      <c r="ED357" s="48"/>
      <c r="EE357" s="48"/>
      <c r="EF357" s="48"/>
      <c r="EG357" s="48"/>
      <c r="EH357" s="48"/>
      <c r="EI357" s="48"/>
      <c r="EJ357" s="48"/>
      <c r="EK357" s="48"/>
      <c r="EL357" s="48"/>
      <c r="EM357" s="48"/>
      <c r="EN357" s="48"/>
      <c r="EO357" s="48"/>
      <c r="EP357" s="48"/>
      <c r="EQ357" s="48"/>
    </row>
    <row r="358" spans="1:147" ht="18" hidden="1" customHeight="1" outlineLevel="1" x14ac:dyDescent="0.25">
      <c r="A358" s="46"/>
      <c r="B358" s="24">
        <v>38991</v>
      </c>
      <c r="C358" s="37"/>
      <c r="D358" s="14"/>
      <c r="E358" s="14">
        <v>29415</v>
      </c>
      <c r="F358" s="14">
        <v>29453.88</v>
      </c>
      <c r="G358" s="15">
        <v>25372</v>
      </c>
      <c r="H358" s="14">
        <v>31928.26</v>
      </c>
      <c r="I358" s="14">
        <v>26752</v>
      </c>
      <c r="J358" s="12">
        <v>4449.3599999999997</v>
      </c>
      <c r="K358" s="9"/>
      <c r="L358" s="12">
        <v>33067.480000000003</v>
      </c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  <c r="EB358" s="48"/>
      <c r="EC358" s="48"/>
      <c r="ED358" s="48"/>
      <c r="EE358" s="48"/>
      <c r="EF358" s="48"/>
      <c r="EG358" s="48"/>
      <c r="EH358" s="48"/>
      <c r="EI358" s="48"/>
      <c r="EJ358" s="48"/>
      <c r="EK358" s="48"/>
      <c r="EL358" s="48"/>
      <c r="EM358" s="48"/>
      <c r="EN358" s="48"/>
      <c r="EO358" s="48"/>
      <c r="EP358" s="48"/>
      <c r="EQ358" s="48"/>
    </row>
    <row r="359" spans="1:147" ht="18" hidden="1" customHeight="1" outlineLevel="1" x14ac:dyDescent="0.25">
      <c r="A359" s="46"/>
      <c r="B359" s="23">
        <v>39022</v>
      </c>
      <c r="C359" s="37"/>
      <c r="D359" s="14"/>
      <c r="E359" s="14">
        <v>29415</v>
      </c>
      <c r="F359" s="14">
        <v>29453.88</v>
      </c>
      <c r="G359" s="15">
        <v>25372</v>
      </c>
      <c r="H359" s="14">
        <v>31928.26</v>
      </c>
      <c r="I359" s="14">
        <v>26752</v>
      </c>
      <c r="J359" s="12">
        <v>4434.6000000000004</v>
      </c>
      <c r="K359" s="9"/>
      <c r="L359" s="12">
        <v>33067.480000000003</v>
      </c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  <c r="EB359" s="48"/>
      <c r="EC359" s="48"/>
      <c r="ED359" s="48"/>
      <c r="EE359" s="48"/>
      <c r="EF359" s="48"/>
      <c r="EG359" s="48"/>
      <c r="EH359" s="48"/>
      <c r="EI359" s="48"/>
      <c r="EJ359" s="48"/>
      <c r="EK359" s="48"/>
      <c r="EL359" s="48"/>
      <c r="EM359" s="48"/>
      <c r="EN359" s="48"/>
      <c r="EO359" s="48"/>
      <c r="EP359" s="48"/>
      <c r="EQ359" s="48"/>
    </row>
    <row r="360" spans="1:147" ht="18" hidden="1" customHeight="1" outlineLevel="1" x14ac:dyDescent="0.25">
      <c r="A360" s="46"/>
      <c r="B360" s="24">
        <v>39052</v>
      </c>
      <c r="C360" s="37"/>
      <c r="D360" s="14"/>
      <c r="E360" s="14">
        <v>29415</v>
      </c>
      <c r="F360" s="14">
        <v>29453.88</v>
      </c>
      <c r="G360" s="15">
        <v>25372</v>
      </c>
      <c r="H360" s="14">
        <v>31928.26</v>
      </c>
      <c r="I360" s="14">
        <v>27780</v>
      </c>
      <c r="J360" s="12">
        <v>4416.26</v>
      </c>
      <c r="K360" s="9"/>
      <c r="L360" s="12">
        <v>33067.480000000003</v>
      </c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  <c r="EB360" s="48"/>
      <c r="EC360" s="48"/>
      <c r="ED360" s="48"/>
      <c r="EE360" s="48"/>
      <c r="EF360" s="48"/>
      <c r="EG360" s="48"/>
      <c r="EH360" s="48"/>
      <c r="EI360" s="48"/>
      <c r="EJ360" s="48"/>
      <c r="EK360" s="48"/>
      <c r="EL360" s="48"/>
      <c r="EM360" s="48"/>
      <c r="EN360" s="48"/>
      <c r="EO360" s="48"/>
      <c r="EP360" s="48"/>
      <c r="EQ360" s="48"/>
    </row>
    <row r="361" spans="1:147" ht="18" hidden="1" customHeight="1" outlineLevel="1" x14ac:dyDescent="0.25">
      <c r="A361" s="46"/>
      <c r="B361" s="23">
        <v>39083</v>
      </c>
      <c r="C361" s="37"/>
      <c r="D361" s="14">
        <v>23071.72</v>
      </c>
      <c r="E361" s="14">
        <v>29415</v>
      </c>
      <c r="F361" s="14">
        <v>29453.88</v>
      </c>
      <c r="G361" s="15">
        <v>25372</v>
      </c>
      <c r="H361" s="14">
        <v>31928.26</v>
      </c>
      <c r="I361" s="14">
        <v>27780</v>
      </c>
      <c r="J361" s="12">
        <v>4399.08</v>
      </c>
      <c r="K361" s="9"/>
      <c r="L361" s="12">
        <v>34330.199999999997</v>
      </c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  <c r="EB361" s="48"/>
      <c r="EC361" s="48"/>
      <c r="ED361" s="48"/>
      <c r="EE361" s="48"/>
      <c r="EF361" s="48"/>
      <c r="EG361" s="48"/>
      <c r="EH361" s="48"/>
      <c r="EI361" s="48"/>
      <c r="EJ361" s="48"/>
      <c r="EK361" s="48"/>
      <c r="EL361" s="48"/>
      <c r="EM361" s="48"/>
      <c r="EN361" s="48"/>
      <c r="EO361" s="48"/>
      <c r="EP361" s="48"/>
      <c r="EQ361" s="48"/>
    </row>
    <row r="362" spans="1:147" ht="18" hidden="1" customHeight="1" outlineLevel="1" x14ac:dyDescent="0.25">
      <c r="A362" s="46"/>
      <c r="B362" s="24">
        <v>39114</v>
      </c>
      <c r="C362" s="37"/>
      <c r="D362" s="14">
        <v>23071.72</v>
      </c>
      <c r="E362" s="14">
        <v>29766.540999999997</v>
      </c>
      <c r="F362" s="14">
        <v>29453.88</v>
      </c>
      <c r="G362" s="15">
        <v>25372</v>
      </c>
      <c r="H362" s="14">
        <v>31928.26</v>
      </c>
      <c r="I362" s="14">
        <v>27780</v>
      </c>
      <c r="J362" s="12">
        <v>4409.3599999999997</v>
      </c>
      <c r="K362" s="9"/>
      <c r="L362" s="12">
        <v>34330.199999999997</v>
      </c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  <c r="EB362" s="48"/>
      <c r="EC362" s="48"/>
      <c r="ED362" s="48"/>
      <c r="EE362" s="48"/>
      <c r="EF362" s="48"/>
      <c r="EG362" s="48"/>
      <c r="EH362" s="48"/>
      <c r="EI362" s="48"/>
      <c r="EJ362" s="48"/>
      <c r="EK362" s="48"/>
      <c r="EL362" s="48"/>
      <c r="EM362" s="48"/>
      <c r="EN362" s="48"/>
      <c r="EO362" s="48"/>
      <c r="EP362" s="48"/>
      <c r="EQ362" s="48"/>
    </row>
    <row r="363" spans="1:147" ht="18" hidden="1" customHeight="1" outlineLevel="1" x14ac:dyDescent="0.25">
      <c r="A363" s="46"/>
      <c r="B363" s="23">
        <v>39142</v>
      </c>
      <c r="C363" s="37"/>
      <c r="D363" s="14">
        <v>23071.72</v>
      </c>
      <c r="E363" s="14">
        <v>29766.540999999997</v>
      </c>
      <c r="F363" s="14">
        <v>29453.88</v>
      </c>
      <c r="G363" s="15">
        <v>25372</v>
      </c>
      <c r="H363" s="14">
        <v>31928.26</v>
      </c>
      <c r="I363" s="14">
        <v>27780</v>
      </c>
      <c r="J363" s="12">
        <v>4428.4399999999996</v>
      </c>
      <c r="K363" s="9"/>
      <c r="L363" s="12">
        <v>34330.199999999997</v>
      </c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  <c r="EB363" s="48"/>
      <c r="EC363" s="48"/>
      <c r="ED363" s="48"/>
      <c r="EE363" s="48"/>
      <c r="EF363" s="48"/>
      <c r="EG363" s="48"/>
      <c r="EH363" s="48"/>
      <c r="EI363" s="48"/>
      <c r="EJ363" s="48"/>
      <c r="EK363" s="48"/>
      <c r="EL363" s="48"/>
      <c r="EM363" s="48"/>
      <c r="EN363" s="48"/>
      <c r="EO363" s="48"/>
      <c r="EP363" s="48"/>
      <c r="EQ363" s="48"/>
    </row>
    <row r="364" spans="1:147" ht="18" hidden="1" customHeight="1" outlineLevel="1" x14ac:dyDescent="0.25">
      <c r="A364" s="46"/>
      <c r="B364" s="24">
        <v>39173</v>
      </c>
      <c r="C364" s="37"/>
      <c r="D364" s="14">
        <v>23219.279999999999</v>
      </c>
      <c r="E364" s="14">
        <v>29766.540999999997</v>
      </c>
      <c r="F364" s="14">
        <v>29453.88</v>
      </c>
      <c r="G364" s="15">
        <v>27402</v>
      </c>
      <c r="H364" s="14">
        <v>31928.26</v>
      </c>
      <c r="I364" s="14">
        <v>28562.351999999999</v>
      </c>
      <c r="J364" s="12">
        <v>4448.42</v>
      </c>
      <c r="K364" s="9"/>
      <c r="L364" s="12">
        <v>34330.199999999997</v>
      </c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  <c r="EB364" s="48"/>
      <c r="EC364" s="48"/>
      <c r="ED364" s="48"/>
      <c r="EE364" s="48"/>
      <c r="EF364" s="48"/>
      <c r="EG364" s="48"/>
      <c r="EH364" s="48"/>
      <c r="EI364" s="48"/>
      <c r="EJ364" s="48"/>
      <c r="EK364" s="48"/>
      <c r="EL364" s="48"/>
      <c r="EM364" s="48"/>
      <c r="EN364" s="48"/>
      <c r="EO364" s="48"/>
      <c r="EP364" s="48"/>
      <c r="EQ364" s="48"/>
    </row>
    <row r="365" spans="1:147" ht="18" hidden="1" customHeight="1" outlineLevel="1" x14ac:dyDescent="0.25">
      <c r="A365" s="46"/>
      <c r="B365" s="23">
        <v>39203</v>
      </c>
      <c r="C365" s="37"/>
      <c r="D365" s="14">
        <v>23219.279999999999</v>
      </c>
      <c r="E365" s="14">
        <v>30657.94</v>
      </c>
      <c r="F365" s="14">
        <v>29453.88</v>
      </c>
      <c r="G365" s="15">
        <v>27402</v>
      </c>
      <c r="H365" s="14">
        <v>31928.26</v>
      </c>
      <c r="I365" s="14">
        <v>28562.351999999999</v>
      </c>
      <c r="J365" s="12">
        <v>4472</v>
      </c>
      <c r="K365" s="9"/>
      <c r="L365" s="12">
        <v>34330.199999999997</v>
      </c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  <c r="EB365" s="48"/>
      <c r="EC365" s="48"/>
      <c r="ED365" s="48"/>
      <c r="EE365" s="48"/>
      <c r="EF365" s="48"/>
      <c r="EG365" s="48"/>
      <c r="EH365" s="48"/>
      <c r="EI365" s="48"/>
      <c r="EJ365" s="48"/>
      <c r="EK365" s="48"/>
      <c r="EL365" s="48"/>
      <c r="EM365" s="48"/>
      <c r="EN365" s="48"/>
      <c r="EO365" s="48"/>
      <c r="EP365" s="48"/>
      <c r="EQ365" s="48"/>
    </row>
    <row r="366" spans="1:147" ht="18" hidden="1" customHeight="1" outlineLevel="1" x14ac:dyDescent="0.25">
      <c r="A366" s="46"/>
      <c r="B366" s="24">
        <v>39234</v>
      </c>
      <c r="C366" s="37"/>
      <c r="D366" s="14">
        <v>23219.279999999999</v>
      </c>
      <c r="E366" s="14">
        <v>30657.94</v>
      </c>
      <c r="F366" s="14">
        <v>29453.88</v>
      </c>
      <c r="G366" s="15">
        <v>27402</v>
      </c>
      <c r="H366" s="14">
        <v>31928.26</v>
      </c>
      <c r="I366" s="14">
        <v>28562.351999999999</v>
      </c>
      <c r="J366" s="12">
        <v>4463.4399999999996</v>
      </c>
      <c r="K366" s="9"/>
      <c r="L366" s="12">
        <v>35350.241000000002</v>
      </c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  <c r="EB366" s="48"/>
      <c r="EC366" s="48"/>
      <c r="ED366" s="48"/>
      <c r="EE366" s="48"/>
      <c r="EF366" s="48"/>
      <c r="EG366" s="48"/>
      <c r="EH366" s="48"/>
      <c r="EI366" s="48"/>
      <c r="EJ366" s="48"/>
      <c r="EK366" s="48"/>
      <c r="EL366" s="48"/>
      <c r="EM366" s="48"/>
      <c r="EN366" s="48"/>
      <c r="EO366" s="48"/>
      <c r="EP366" s="48"/>
      <c r="EQ366" s="48"/>
    </row>
    <row r="367" spans="1:147" ht="18" hidden="1" customHeight="1" outlineLevel="1" x14ac:dyDescent="0.25">
      <c r="A367" s="46"/>
      <c r="B367" s="23">
        <v>39264</v>
      </c>
      <c r="C367" s="37"/>
      <c r="D367" s="14">
        <v>23752.400000000001</v>
      </c>
      <c r="E367" s="14">
        <v>33975.69</v>
      </c>
      <c r="F367" s="14">
        <v>29453.88</v>
      </c>
      <c r="G367" s="15">
        <v>27402</v>
      </c>
      <c r="H367" s="14">
        <v>31928.26</v>
      </c>
      <c r="I367" s="14">
        <v>29460</v>
      </c>
      <c r="J367" s="12">
        <v>4466.0200000000004</v>
      </c>
      <c r="K367" s="9"/>
      <c r="L367" s="12">
        <v>36382.120000000003</v>
      </c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  <c r="EB367" s="48"/>
      <c r="EC367" s="48"/>
      <c r="ED367" s="48"/>
      <c r="EE367" s="48"/>
      <c r="EF367" s="48"/>
      <c r="EG367" s="48"/>
      <c r="EH367" s="48"/>
      <c r="EI367" s="48"/>
      <c r="EJ367" s="48"/>
      <c r="EK367" s="48"/>
      <c r="EL367" s="48"/>
      <c r="EM367" s="48"/>
      <c r="EN367" s="48"/>
      <c r="EO367" s="48"/>
      <c r="EP367" s="48"/>
      <c r="EQ367" s="48"/>
    </row>
    <row r="368" spans="1:147" ht="18" hidden="1" customHeight="1" outlineLevel="1" x14ac:dyDescent="0.25">
      <c r="A368" s="46"/>
      <c r="B368" s="24">
        <v>39295</v>
      </c>
      <c r="C368" s="37"/>
      <c r="D368" s="14">
        <v>23752.400000000001</v>
      </c>
      <c r="E368" s="14">
        <v>33975.69</v>
      </c>
      <c r="F368" s="14">
        <v>29453.88</v>
      </c>
      <c r="G368" s="15">
        <v>27402</v>
      </c>
      <c r="H368" s="14">
        <v>31928.26</v>
      </c>
      <c r="I368" s="14">
        <v>29460</v>
      </c>
      <c r="J368" s="12">
        <v>4448.46</v>
      </c>
      <c r="K368" s="9"/>
      <c r="L368" s="12">
        <v>36382.120000000003</v>
      </c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  <c r="EB368" s="48"/>
      <c r="EC368" s="48"/>
      <c r="ED368" s="48"/>
      <c r="EE368" s="48"/>
      <c r="EF368" s="48"/>
      <c r="EG368" s="48"/>
      <c r="EH368" s="48"/>
      <c r="EI368" s="48"/>
      <c r="EJ368" s="48"/>
      <c r="EK368" s="48"/>
      <c r="EL368" s="48"/>
      <c r="EM368" s="48"/>
      <c r="EN368" s="48"/>
      <c r="EO368" s="48"/>
      <c r="EP368" s="48"/>
      <c r="EQ368" s="48"/>
    </row>
    <row r="369" spans="1:147" ht="18" hidden="1" customHeight="1" outlineLevel="1" x14ac:dyDescent="0.25">
      <c r="A369" s="46"/>
      <c r="B369" s="23">
        <v>39326</v>
      </c>
      <c r="C369" s="37"/>
      <c r="D369" s="14">
        <v>23752.400000000001</v>
      </c>
      <c r="E369" s="14">
        <v>33975.69</v>
      </c>
      <c r="F369" s="14">
        <v>31691.16</v>
      </c>
      <c r="G369" s="15">
        <v>29054</v>
      </c>
      <c r="H369" s="14">
        <v>35131.94</v>
      </c>
      <c r="I369" s="14">
        <v>29460</v>
      </c>
      <c r="J369" s="12">
        <v>4453.88</v>
      </c>
      <c r="K369" s="9"/>
      <c r="L369" s="12">
        <v>38118.36</v>
      </c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</row>
    <row r="370" spans="1:147" ht="18" hidden="1" customHeight="1" outlineLevel="1" x14ac:dyDescent="0.25">
      <c r="A370" s="46"/>
      <c r="B370" s="24">
        <v>39356</v>
      </c>
      <c r="C370" s="37"/>
      <c r="D370" s="14">
        <v>23545.34</v>
      </c>
      <c r="E370" s="14">
        <v>33975.69</v>
      </c>
      <c r="F370" s="14">
        <v>31691.16</v>
      </c>
      <c r="G370" s="15">
        <v>29054</v>
      </c>
      <c r="H370" s="14">
        <v>35131.94</v>
      </c>
      <c r="I370" s="14">
        <v>29460</v>
      </c>
      <c r="J370" s="12">
        <v>4464.3599999999997</v>
      </c>
      <c r="K370" s="9"/>
      <c r="L370" s="12">
        <v>38118.36</v>
      </c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</row>
    <row r="371" spans="1:147" ht="18" hidden="1" customHeight="1" outlineLevel="1" x14ac:dyDescent="0.25">
      <c r="A371" s="46"/>
      <c r="B371" s="23">
        <v>39387</v>
      </c>
      <c r="C371" s="37"/>
      <c r="D371" s="14">
        <v>23545.34</v>
      </c>
      <c r="E371" s="14">
        <v>33975.69</v>
      </c>
      <c r="F371" s="14">
        <v>31691.16</v>
      </c>
      <c r="G371" s="15">
        <v>29054</v>
      </c>
      <c r="H371" s="14">
        <v>35131.94</v>
      </c>
      <c r="I371" s="14">
        <v>29460</v>
      </c>
      <c r="J371" s="12">
        <v>4439.26</v>
      </c>
      <c r="K371" s="9"/>
      <c r="L371" s="12">
        <v>38118.36</v>
      </c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</row>
    <row r="372" spans="1:147" ht="18" hidden="1" customHeight="1" outlineLevel="1" x14ac:dyDescent="0.25">
      <c r="A372" s="46"/>
      <c r="B372" s="24">
        <v>39417</v>
      </c>
      <c r="C372" s="37"/>
      <c r="D372" s="14">
        <v>23437.05</v>
      </c>
      <c r="E372" s="14">
        <v>35678.58</v>
      </c>
      <c r="F372" s="14">
        <v>31691.16</v>
      </c>
      <c r="G372" s="15">
        <v>29054</v>
      </c>
      <c r="H372" s="14">
        <v>35131.94</v>
      </c>
      <c r="I372" s="14">
        <v>30654.831999999999</v>
      </c>
      <c r="J372" s="12">
        <v>4440</v>
      </c>
      <c r="K372" s="9"/>
      <c r="L372" s="12">
        <v>40012.439984215998</v>
      </c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</row>
    <row r="373" spans="1:147" ht="18" hidden="1" customHeight="1" outlineLevel="1" x14ac:dyDescent="0.25">
      <c r="A373" s="46"/>
      <c r="B373" s="23">
        <v>39448</v>
      </c>
      <c r="C373" s="37"/>
      <c r="D373" s="14">
        <v>23437.05</v>
      </c>
      <c r="E373" s="14">
        <f>'V Región'!H105</f>
        <v>38392.97</v>
      </c>
      <c r="F373" s="14">
        <f>'V Región'!I105</f>
        <v>34099.82</v>
      </c>
      <c r="G373" s="15">
        <f>'Región Metropolitana'!G104</f>
        <v>34710</v>
      </c>
      <c r="H373" s="14">
        <f>'VIII Región'!H104</f>
        <v>35131.94</v>
      </c>
      <c r="I373" s="14">
        <f>'VIII Región'!I104</f>
        <v>23357.960000000003</v>
      </c>
      <c r="J373" s="12">
        <f>'XII Región'!G104</f>
        <v>4445.4799999999996</v>
      </c>
      <c r="K373" s="9"/>
      <c r="L373" s="12">
        <f>'IX Región'!G83</f>
        <v>40012.439984215998</v>
      </c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  <c r="EB373" s="48"/>
      <c r="EC373" s="48"/>
      <c r="ED373" s="48"/>
      <c r="EE373" s="48"/>
      <c r="EF373" s="48"/>
      <c r="EG373" s="48"/>
      <c r="EH373" s="48"/>
      <c r="EI373" s="48"/>
      <c r="EJ373" s="48"/>
      <c r="EK373" s="48"/>
      <c r="EL373" s="48"/>
      <c r="EM373" s="48"/>
      <c r="EN373" s="48"/>
      <c r="EO373" s="48"/>
      <c r="EP373" s="48"/>
      <c r="EQ373" s="48"/>
    </row>
    <row r="374" spans="1:147" ht="18" hidden="1" customHeight="1" outlineLevel="1" x14ac:dyDescent="0.25">
      <c r="A374" s="46"/>
      <c r="B374" s="24">
        <v>39479</v>
      </c>
      <c r="C374" s="37"/>
      <c r="D374" s="14">
        <v>23437.05</v>
      </c>
      <c r="E374" s="14">
        <f>'V Región'!H106</f>
        <v>38392.97</v>
      </c>
      <c r="F374" s="14">
        <f>'V Región'!I106</f>
        <v>34099.82</v>
      </c>
      <c r="G374" s="15">
        <f>'Región Metropolitana'!G105</f>
        <v>35684</v>
      </c>
      <c r="H374" s="14">
        <f>'VIII Región'!H105</f>
        <v>38616.6</v>
      </c>
      <c r="I374" s="14">
        <f>'VIII Región'!I105</f>
        <v>23357.960000000003</v>
      </c>
      <c r="J374" s="12">
        <f>'XII Región'!G105</f>
        <v>4443.38</v>
      </c>
      <c r="K374" s="9"/>
      <c r="L374" s="12">
        <f>'IX Región'!G84</f>
        <v>40012.439984215998</v>
      </c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  <c r="EB374" s="48"/>
      <c r="EC374" s="48"/>
      <c r="ED374" s="48"/>
      <c r="EE374" s="48"/>
      <c r="EF374" s="48"/>
      <c r="EG374" s="48"/>
      <c r="EH374" s="48"/>
      <c r="EI374" s="48"/>
      <c r="EJ374" s="48"/>
      <c r="EK374" s="48"/>
      <c r="EL374" s="48"/>
      <c r="EM374" s="48"/>
      <c r="EN374" s="48"/>
      <c r="EO374" s="48"/>
      <c r="EP374" s="48"/>
      <c r="EQ374" s="48"/>
    </row>
    <row r="375" spans="1:147" ht="18" hidden="1" customHeight="1" outlineLevel="1" x14ac:dyDescent="0.25">
      <c r="A375" s="46"/>
      <c r="B375" s="23">
        <v>39508</v>
      </c>
      <c r="C375" s="37"/>
      <c r="D375" s="14">
        <f>II_Región!G22</f>
        <v>23437.05</v>
      </c>
      <c r="E375" s="14">
        <f>'V Región'!H107</f>
        <v>38392.97</v>
      </c>
      <c r="F375" s="14">
        <f>'V Región'!I107</f>
        <v>34099.82</v>
      </c>
      <c r="G375" s="15">
        <f>'Región Metropolitana'!G106</f>
        <v>35684</v>
      </c>
      <c r="H375" s="14">
        <f>'VIII Región'!H106</f>
        <v>38616.6</v>
      </c>
      <c r="I375" s="14">
        <f>'VIII Región'!I106</f>
        <v>23357.960000000003</v>
      </c>
      <c r="J375" s="12">
        <f>'XII Región'!G106</f>
        <v>4456.0200000000004</v>
      </c>
      <c r="K375" s="9"/>
      <c r="L375" s="12">
        <f>'IX Región'!G85</f>
        <v>40012.439984215998</v>
      </c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  <c r="EB375" s="48"/>
      <c r="EC375" s="48"/>
      <c r="ED375" s="48"/>
      <c r="EE375" s="48"/>
      <c r="EF375" s="48"/>
      <c r="EG375" s="48"/>
      <c r="EH375" s="48"/>
      <c r="EI375" s="48"/>
      <c r="EJ375" s="48"/>
      <c r="EK375" s="48"/>
      <c r="EL375" s="48"/>
      <c r="EM375" s="48"/>
      <c r="EN375" s="48"/>
      <c r="EO375" s="48"/>
      <c r="EP375" s="48"/>
      <c r="EQ375" s="48"/>
    </row>
    <row r="376" spans="1:147" ht="18" hidden="1" customHeight="1" outlineLevel="1" x14ac:dyDescent="0.25">
      <c r="A376" s="46"/>
      <c r="B376" s="24">
        <v>39539</v>
      </c>
      <c r="C376" s="37"/>
      <c r="D376" s="14">
        <f>II_Región!G23</f>
        <v>22144.71</v>
      </c>
      <c r="E376" s="14">
        <f>'V Región'!H108</f>
        <v>38392.97</v>
      </c>
      <c r="F376" s="14">
        <f>'V Región'!I108</f>
        <v>37542</v>
      </c>
      <c r="G376" s="15">
        <f>'Región Metropolitana'!G107</f>
        <v>35856</v>
      </c>
      <c r="H376" s="14">
        <f>'VIII Región'!H107</f>
        <v>38616.6</v>
      </c>
      <c r="I376" s="14">
        <f>'VIII Región'!I107</f>
        <v>23357.960000000003</v>
      </c>
      <c r="J376" s="12">
        <f>'XII Región'!G107</f>
        <v>4460.92</v>
      </c>
      <c r="K376" s="9"/>
      <c r="L376" s="12">
        <f>'IX Región'!G86</f>
        <v>42774.64</v>
      </c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  <c r="EB376" s="48"/>
      <c r="EC376" s="48"/>
      <c r="ED376" s="48"/>
      <c r="EE376" s="48"/>
      <c r="EF376" s="48"/>
      <c r="EG376" s="48"/>
      <c r="EH376" s="48"/>
      <c r="EI376" s="48"/>
      <c r="EJ376" s="48"/>
      <c r="EK376" s="48"/>
      <c r="EL376" s="48"/>
      <c r="EM376" s="48"/>
      <c r="EN376" s="48"/>
      <c r="EO376" s="48"/>
      <c r="EP376" s="48"/>
      <c r="EQ376" s="48"/>
    </row>
    <row r="377" spans="1:147" ht="18" hidden="1" customHeight="1" outlineLevel="1" x14ac:dyDescent="0.25">
      <c r="A377" s="46"/>
      <c r="B377" s="23">
        <v>39569</v>
      </c>
      <c r="C377" s="37"/>
      <c r="D377" s="14">
        <f>II_Región!G24</f>
        <v>22144.71</v>
      </c>
      <c r="E377" s="14">
        <f>'V Región'!H109</f>
        <v>40399.31</v>
      </c>
      <c r="F377" s="14">
        <f>'V Región'!I109</f>
        <v>37542</v>
      </c>
      <c r="G377" s="15">
        <f>'Región Metropolitana'!G108</f>
        <v>35856</v>
      </c>
      <c r="H377" s="14">
        <f>'VIII Región'!H108</f>
        <v>38616.6</v>
      </c>
      <c r="I377" s="14">
        <f>'VIII Región'!I108</f>
        <v>25436.818439999999</v>
      </c>
      <c r="J377" s="12">
        <f>'XII Región'!G108</f>
        <v>4468.9799999999996</v>
      </c>
      <c r="K377" s="9"/>
      <c r="L377" s="12">
        <f>'IX Región'!G87</f>
        <v>42774.64</v>
      </c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  <c r="EB377" s="48"/>
      <c r="EC377" s="48"/>
      <c r="ED377" s="48"/>
      <c r="EE377" s="48"/>
      <c r="EF377" s="48"/>
      <c r="EG377" s="48"/>
      <c r="EH377" s="48"/>
      <c r="EI377" s="48"/>
      <c r="EJ377" s="48"/>
      <c r="EK377" s="48"/>
      <c r="EL377" s="48"/>
      <c r="EM377" s="48"/>
      <c r="EN377" s="48"/>
      <c r="EO377" s="48"/>
      <c r="EP377" s="48"/>
      <c r="EQ377" s="48"/>
    </row>
    <row r="378" spans="1:147" ht="18" hidden="1" customHeight="1" outlineLevel="1" x14ac:dyDescent="0.25">
      <c r="A378" s="46"/>
      <c r="B378" s="24">
        <v>39600</v>
      </c>
      <c r="C378" s="37"/>
      <c r="D378" s="14">
        <f>II_Región!G25</f>
        <v>22144.71</v>
      </c>
      <c r="E378" s="14">
        <f>'V Región'!H110</f>
        <v>40399.31</v>
      </c>
      <c r="F378" s="14">
        <f>'V Región'!I110</f>
        <v>37542</v>
      </c>
      <c r="G378" s="15">
        <f>'Región Metropolitana'!G109</f>
        <v>38050</v>
      </c>
      <c r="H378" s="14">
        <f>'VIII Región'!H109</f>
        <v>41500.019999999997</v>
      </c>
      <c r="I378" s="14">
        <f>'VIII Región'!I109</f>
        <v>27742.559999999998</v>
      </c>
      <c r="J378" s="12">
        <f>'XII Región'!G109</f>
        <v>4480.1000000000004</v>
      </c>
      <c r="K378" s="9"/>
      <c r="L378" s="12">
        <f>'IX Región'!G88</f>
        <v>42774.64</v>
      </c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  <c r="EB378" s="48"/>
      <c r="EC378" s="48"/>
      <c r="ED378" s="48"/>
      <c r="EE378" s="48"/>
      <c r="EF378" s="48"/>
      <c r="EG378" s="48"/>
      <c r="EH378" s="48"/>
      <c r="EI378" s="48"/>
      <c r="EJ378" s="48"/>
      <c r="EK378" s="48"/>
      <c r="EL378" s="48"/>
      <c r="EM378" s="48"/>
      <c r="EN378" s="48"/>
      <c r="EO378" s="48"/>
      <c r="EP378" s="48"/>
      <c r="EQ378" s="48"/>
    </row>
    <row r="379" spans="1:147" ht="18" hidden="1" customHeight="1" outlineLevel="1" x14ac:dyDescent="0.25">
      <c r="A379" s="46"/>
      <c r="B379" s="23">
        <v>39630</v>
      </c>
      <c r="C379" s="37"/>
      <c r="D379" s="14">
        <f>II_Región!G26</f>
        <v>24334.31</v>
      </c>
      <c r="E379" s="14">
        <f>'V Región'!H111</f>
        <v>42831.67</v>
      </c>
      <c r="F379" s="14">
        <f>'V Región'!I111</f>
        <v>41428</v>
      </c>
      <c r="G379" s="15">
        <f>'Región Metropolitana'!G110</f>
        <v>41302</v>
      </c>
      <c r="H379" s="14">
        <f>'VIII Región'!H110</f>
        <v>45585.52</v>
      </c>
      <c r="I379" s="14">
        <f>'VIII Región'!I110</f>
        <v>27742.559999999998</v>
      </c>
      <c r="J379" s="12">
        <f>'XII Región'!G110</f>
        <v>4500.6000000000004</v>
      </c>
      <c r="K379" s="9"/>
      <c r="L379" s="12">
        <f>'IX Región'!G89</f>
        <v>44076.82</v>
      </c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  <c r="EB379" s="48"/>
      <c r="EC379" s="48"/>
      <c r="ED379" s="48"/>
      <c r="EE379" s="48"/>
      <c r="EF379" s="48"/>
      <c r="EG379" s="48"/>
      <c r="EH379" s="48"/>
      <c r="EI379" s="48"/>
      <c r="EJ379" s="48"/>
      <c r="EK379" s="48"/>
      <c r="EL379" s="48"/>
      <c r="EM379" s="48"/>
      <c r="EN379" s="48"/>
      <c r="EO379" s="48"/>
      <c r="EP379" s="48"/>
      <c r="EQ379" s="48"/>
    </row>
    <row r="380" spans="1:147" ht="18" hidden="1" customHeight="1" outlineLevel="1" x14ac:dyDescent="0.25">
      <c r="A380" s="46"/>
      <c r="B380" s="24">
        <v>39661</v>
      </c>
      <c r="C380" s="37"/>
      <c r="D380" s="14">
        <f>II_Región!G27</f>
        <v>24334.31</v>
      </c>
      <c r="E380" s="14">
        <f>'V Región'!H112</f>
        <v>42831.67</v>
      </c>
      <c r="F380" s="14">
        <f>'V Región'!I112</f>
        <v>41428</v>
      </c>
      <c r="G380" s="15">
        <f>'Región Metropolitana'!G111</f>
        <v>42161</v>
      </c>
      <c r="H380" s="14">
        <f>'VIII Región'!H111</f>
        <v>45585.52</v>
      </c>
      <c r="I380" s="14">
        <f>'VIII Región'!I111</f>
        <v>31050.940000000002</v>
      </c>
      <c r="J380" s="12">
        <f>'XII Región'!G111</f>
        <v>4530.0600000000004</v>
      </c>
      <c r="K380" s="9"/>
      <c r="L380" s="12">
        <f>'IX Región'!G90</f>
        <v>46641.72</v>
      </c>
    </row>
    <row r="381" spans="1:147" ht="18" hidden="1" customHeight="1" outlineLevel="1" x14ac:dyDescent="0.25">
      <c r="A381" s="46"/>
      <c r="B381" s="23">
        <v>39692</v>
      </c>
      <c r="C381" s="37"/>
      <c r="D381" s="14">
        <f>II_Región!G28</f>
        <v>26080.04</v>
      </c>
      <c r="E381" s="14">
        <f>'V Región'!H113</f>
        <v>42831.67</v>
      </c>
      <c r="F381" s="14">
        <f>'V Región'!I113</f>
        <v>41428</v>
      </c>
      <c r="G381" s="15">
        <f>'Región Metropolitana'!G112</f>
        <v>42161</v>
      </c>
      <c r="H381" s="14">
        <f>'VIII Región'!H112</f>
        <v>45585.52</v>
      </c>
      <c r="I381" s="14">
        <f>'VIII Región'!I112</f>
        <v>34820.910000000003</v>
      </c>
      <c r="J381" s="12">
        <f>'XII Región'!G112</f>
        <v>4838.12</v>
      </c>
      <c r="K381" s="9"/>
      <c r="L381" s="12">
        <f>'IX Región'!G91</f>
        <v>49403.92</v>
      </c>
    </row>
    <row r="382" spans="1:147" s="52" customFormat="1" ht="18" hidden="1" customHeight="1" outlineLevel="1" x14ac:dyDescent="0.25">
      <c r="A382" s="47"/>
      <c r="B382" s="24">
        <v>39722</v>
      </c>
      <c r="C382" s="57"/>
      <c r="D382" s="14">
        <f>II_Región!G29</f>
        <v>26080.04</v>
      </c>
      <c r="E382" s="14">
        <f>'V Región'!H114</f>
        <v>44232.3</v>
      </c>
      <c r="F382" s="14">
        <f>'V Región'!I114</f>
        <v>46276</v>
      </c>
      <c r="G382" s="15">
        <f>'Región Metropolitana'!G113</f>
        <v>42161</v>
      </c>
      <c r="H382" s="14">
        <f>'VIII Región'!H113</f>
        <v>45585.52</v>
      </c>
      <c r="I382" s="14">
        <f>'VIII Región'!I113</f>
        <v>34820.910000000003</v>
      </c>
      <c r="J382" s="12">
        <f>'XII Región'!G113</f>
        <v>4940.32</v>
      </c>
      <c r="K382" s="9"/>
      <c r="L382" s="12">
        <f>'IX Región'!G92</f>
        <v>49403.92</v>
      </c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</row>
    <row r="383" spans="1:147" s="52" customFormat="1" ht="18" hidden="1" customHeight="1" outlineLevel="1" x14ac:dyDescent="0.25">
      <c r="A383" s="47"/>
      <c r="B383" s="23">
        <v>39753</v>
      </c>
      <c r="C383" s="57"/>
      <c r="D383" s="14">
        <f>II_Región!G30</f>
        <v>26080.04</v>
      </c>
      <c r="E383" s="14">
        <f>'V Región'!H115</f>
        <v>44232.3</v>
      </c>
      <c r="F383" s="14">
        <f>'V Región'!I115</f>
        <v>45976</v>
      </c>
      <c r="G383" s="15">
        <f>'Región Metropolitana'!G114</f>
        <v>40653</v>
      </c>
      <c r="H383" s="14">
        <f>'VIII Región'!H114</f>
        <v>42505.036000000007</v>
      </c>
      <c r="I383" s="14">
        <f>'VIII Región'!I114</f>
        <v>36904.86</v>
      </c>
      <c r="J383" s="12">
        <f>'XII Región'!G114</f>
        <v>5111.78</v>
      </c>
      <c r="K383" s="9"/>
      <c r="L383" s="12">
        <f>'IX Región'!G93</f>
        <v>51416.38</v>
      </c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</row>
    <row r="384" spans="1:147" s="52" customFormat="1" ht="18" hidden="1" customHeight="1" outlineLevel="1" x14ac:dyDescent="0.25">
      <c r="A384" s="47"/>
      <c r="B384" s="24">
        <v>39783</v>
      </c>
      <c r="C384" s="57"/>
      <c r="D384" s="14">
        <f>II_Región!G31</f>
        <v>26080.04</v>
      </c>
      <c r="E384" s="14">
        <f>'V Región'!H116</f>
        <v>44232.3</v>
      </c>
      <c r="F384" s="14">
        <f>'V Región'!I116</f>
        <v>45976</v>
      </c>
      <c r="G384" s="15">
        <f>'Región Metropolitana'!G115</f>
        <v>36714</v>
      </c>
      <c r="H384" s="14">
        <f>'VIII Región'!H115</f>
        <v>42505.036000000007</v>
      </c>
      <c r="I384" s="14">
        <f>'VIII Región'!I115</f>
        <v>36904.86</v>
      </c>
      <c r="J384" s="12">
        <f>'XII Región'!G115</f>
        <v>5319.3</v>
      </c>
      <c r="K384" s="9"/>
      <c r="L384" s="12">
        <f>'IX Región'!G94</f>
        <v>51416.38</v>
      </c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</row>
    <row r="385" spans="1:147" s="52" customFormat="1" ht="18" hidden="1" customHeight="1" outlineLevel="1" x14ac:dyDescent="0.25">
      <c r="A385" s="47"/>
      <c r="B385" s="23">
        <v>39814</v>
      </c>
      <c r="C385" s="57"/>
      <c r="D385" s="14">
        <f>II_Región!G32</f>
        <v>41590.5</v>
      </c>
      <c r="E385" s="14">
        <f>'V Región'!H117</f>
        <v>44232.3</v>
      </c>
      <c r="F385" s="14">
        <f>'V Región'!I117</f>
        <v>45976</v>
      </c>
      <c r="G385" s="15">
        <f>'Región Metropolitana'!G116</f>
        <v>33382</v>
      </c>
      <c r="H385" s="14">
        <f>'VIII Región'!H116</f>
        <v>42505.036000000007</v>
      </c>
      <c r="I385" s="14">
        <f>'VIII Región'!I116</f>
        <v>36904.86</v>
      </c>
      <c r="J385" s="12">
        <f>'XII Región'!G116</f>
        <v>5550.14</v>
      </c>
      <c r="K385" s="9"/>
      <c r="L385" s="12">
        <f>'IX Región'!G95</f>
        <v>50587.72</v>
      </c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</row>
    <row r="386" spans="1:147" s="52" customFormat="1" ht="18" hidden="1" customHeight="1" outlineLevel="1" x14ac:dyDescent="0.25">
      <c r="A386" s="47"/>
      <c r="B386" s="24">
        <v>39845</v>
      </c>
      <c r="C386" s="57"/>
      <c r="D386" s="14">
        <f>II_Región!G33</f>
        <v>41590.5</v>
      </c>
      <c r="E386" s="14">
        <f>'V Región'!H118</f>
        <v>44232.3</v>
      </c>
      <c r="F386" s="14">
        <f>'V Región'!I118</f>
        <v>45976</v>
      </c>
      <c r="G386" s="15">
        <f>'Región Metropolitana'!G117</f>
        <v>34064</v>
      </c>
      <c r="H386" s="14">
        <f>'VIII Región'!H117</f>
        <v>42505.036000000007</v>
      </c>
      <c r="I386" s="14">
        <f>'VIII Región'!I117</f>
        <v>36904.86</v>
      </c>
      <c r="J386" s="12">
        <f>'XII Región'!G117</f>
        <v>5595.68</v>
      </c>
      <c r="K386" s="9"/>
      <c r="L386" s="12">
        <f>'IX Región'!G96</f>
        <v>50587.72</v>
      </c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</row>
    <row r="387" spans="1:147" s="52" customFormat="1" ht="18" hidden="1" customHeight="1" outlineLevel="1" x14ac:dyDescent="0.25">
      <c r="A387" s="47"/>
      <c r="B387" s="23">
        <v>39873</v>
      </c>
      <c r="C387" s="57"/>
      <c r="D387" s="14">
        <f>II_Región!G34</f>
        <v>41590.5</v>
      </c>
      <c r="E387" s="14">
        <f>'V Región'!H119</f>
        <v>44232.3</v>
      </c>
      <c r="F387" s="14">
        <f>'V Región'!I119</f>
        <v>45976</v>
      </c>
      <c r="G387" s="15">
        <f>'Región Metropolitana'!G118</f>
        <v>32672</v>
      </c>
      <c r="H387" s="14">
        <f>'VIII Región'!H118</f>
        <v>42505.036000000007</v>
      </c>
      <c r="I387" s="14">
        <f>'VIII Región'!I118</f>
        <v>36904.86</v>
      </c>
      <c r="J387" s="12">
        <f>'XII Región'!G118</f>
        <v>5580.52</v>
      </c>
      <c r="K387" s="9"/>
      <c r="L387" s="12">
        <f>'IX Región'!G97</f>
        <v>50587.72</v>
      </c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</row>
    <row r="388" spans="1:147" s="52" customFormat="1" ht="18" hidden="1" customHeight="1" outlineLevel="1" x14ac:dyDescent="0.25">
      <c r="A388" s="47"/>
      <c r="B388" s="24">
        <v>39904</v>
      </c>
      <c r="C388" s="57"/>
      <c r="D388" s="14">
        <f>II_Región!G35</f>
        <v>39007.01</v>
      </c>
      <c r="E388" s="14">
        <f>'V Región'!H120</f>
        <v>42197.840943362331</v>
      </c>
      <c r="F388" s="14">
        <f>'V Región'!I120</f>
        <v>42197.840943362331</v>
      </c>
      <c r="G388" s="15">
        <f>'Región Metropolitana'!G119</f>
        <v>32698</v>
      </c>
      <c r="H388" s="14">
        <f>'VIII Región'!H119</f>
        <v>42505.036000000007</v>
      </c>
      <c r="I388" s="14">
        <f>'VIII Región'!I119</f>
        <v>36904.86</v>
      </c>
      <c r="J388" s="12">
        <f>'XII Región'!G119</f>
        <v>5697.72</v>
      </c>
      <c r="K388" s="9"/>
      <c r="L388" s="12">
        <f>'IX Región'!G98</f>
        <v>48969.86</v>
      </c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</row>
    <row r="389" spans="1:147" s="52" customFormat="1" ht="18" hidden="1" customHeight="1" outlineLevel="1" x14ac:dyDescent="0.25">
      <c r="A389" s="47"/>
      <c r="B389" s="23">
        <v>39934</v>
      </c>
      <c r="C389" s="57"/>
      <c r="D389" s="14">
        <f>II_Región!G36</f>
        <v>39007.01</v>
      </c>
      <c r="E389" s="14">
        <f>'V Región'!H121</f>
        <v>42197.840943362331</v>
      </c>
      <c r="F389" s="14">
        <f>'V Región'!I121</f>
        <v>42197.840943362331</v>
      </c>
      <c r="G389" s="15">
        <f>'Región Metropolitana'!G120</f>
        <v>31764</v>
      </c>
      <c r="H389" s="14">
        <f>'VIII Región'!H120</f>
        <v>42505.036000000007</v>
      </c>
      <c r="I389" s="14">
        <f>'VIII Región'!I120</f>
        <v>36904.86</v>
      </c>
      <c r="J389" s="12">
        <f>'XII Región'!G120</f>
        <v>5699.56</v>
      </c>
      <c r="K389" s="9"/>
      <c r="L389" s="12">
        <f>'IX Región'!G99</f>
        <v>47549.3</v>
      </c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</row>
    <row r="390" spans="1:147" ht="18" hidden="1" customHeight="1" outlineLevel="1" x14ac:dyDescent="0.2">
      <c r="A390" s="46"/>
      <c r="B390" s="24">
        <v>39965</v>
      </c>
      <c r="D390" s="14">
        <f>II_Región!G37</f>
        <v>40407.64</v>
      </c>
      <c r="E390" s="14">
        <f>'V Región'!H122</f>
        <v>42197.840943362331</v>
      </c>
      <c r="F390" s="14">
        <f>'V Región'!I122</f>
        <v>42197.840943362331</v>
      </c>
      <c r="G390" s="15">
        <f>'Región Metropolitana'!G121</f>
        <v>32010</v>
      </c>
      <c r="H390" s="14">
        <f>'VIII Región'!H121</f>
        <v>42505.036000000007</v>
      </c>
      <c r="I390" s="14">
        <f>'VIII Región'!I121</f>
        <v>36904.86</v>
      </c>
      <c r="J390" s="12">
        <f>'XII Región'!G121</f>
        <v>5537.8296</v>
      </c>
      <c r="K390" s="9"/>
      <c r="L390" s="12">
        <f>'IX Región'!G100</f>
        <v>47549.3</v>
      </c>
    </row>
    <row r="391" spans="1:147" ht="18" hidden="1" customHeight="1" outlineLevel="1" x14ac:dyDescent="0.2">
      <c r="A391" s="46"/>
      <c r="B391" s="23">
        <v>39995</v>
      </c>
      <c r="D391" s="14">
        <f>II_Región!G38</f>
        <v>40407.64</v>
      </c>
      <c r="E391" s="14">
        <f>'V Región'!H123</f>
        <v>42197.840943362331</v>
      </c>
      <c r="F391" s="14">
        <f>'V Región'!I123</f>
        <v>42197.840943362331</v>
      </c>
      <c r="G391" s="15">
        <f>'Región Metropolitana'!G122</f>
        <v>33410</v>
      </c>
      <c r="H391" s="14">
        <f>'VIII Región'!H122</f>
        <v>42505.036000000007</v>
      </c>
      <c r="I391" s="14">
        <f>'VIII Región'!I122</f>
        <v>36904.86</v>
      </c>
      <c r="J391" s="12">
        <f>'XII Región'!G122</f>
        <v>5535.02</v>
      </c>
      <c r="K391" s="9"/>
      <c r="L391" s="12">
        <f>'IX Región'!G101</f>
        <v>47549.3</v>
      </c>
    </row>
    <row r="392" spans="1:147" ht="18" hidden="1" customHeight="1" outlineLevel="1" x14ac:dyDescent="0.2">
      <c r="A392" s="46"/>
      <c r="B392" s="24">
        <v>40026</v>
      </c>
      <c r="D392" s="14">
        <f>II_Región!G39</f>
        <v>40384.999999999942</v>
      </c>
      <c r="E392" s="14">
        <f>'V Región'!H124</f>
        <v>42197.840943362331</v>
      </c>
      <c r="F392" s="14">
        <f>'V Región'!I124</f>
        <v>42197.840943362331</v>
      </c>
      <c r="G392" s="15">
        <f>'Región Metropolitana'!G123</f>
        <v>32400</v>
      </c>
      <c r="H392" s="14">
        <f>'VIII Región'!H123</f>
        <v>42505.036000000007</v>
      </c>
      <c r="I392" s="14">
        <f>'VIII Región'!I123</f>
        <v>36904.86</v>
      </c>
      <c r="J392" s="12">
        <f>'XII Región'!G123</f>
        <v>5534.1895999999997</v>
      </c>
      <c r="K392" s="9"/>
      <c r="L392" s="12">
        <f>'IX Región'!G102</f>
        <v>47549.3</v>
      </c>
    </row>
    <row r="393" spans="1:147" ht="18" hidden="1" customHeight="1" outlineLevel="1" x14ac:dyDescent="0.2">
      <c r="A393" s="46"/>
      <c r="B393" s="23">
        <v>40057</v>
      </c>
      <c r="D393" s="14">
        <f>II_Región!G40</f>
        <v>40384.999999999942</v>
      </c>
      <c r="E393" s="14">
        <f>'V Región'!H125</f>
        <v>42197.840943362331</v>
      </c>
      <c r="F393" s="14">
        <f>'V Región'!I125</f>
        <v>42197.840943362331</v>
      </c>
      <c r="G393" s="15">
        <f>'Región Metropolitana'!G124</f>
        <v>34196</v>
      </c>
      <c r="H393" s="14">
        <f>'VIII Región'!H124</f>
        <v>42505.036000000007</v>
      </c>
      <c r="I393" s="14">
        <f>'VIII Región'!I124</f>
        <v>36904.86</v>
      </c>
      <c r="J393" s="12">
        <f>'XII Región'!G124</f>
        <v>5377.2</v>
      </c>
      <c r="K393" s="9"/>
      <c r="L393" s="12">
        <f>'IX Región'!G103</f>
        <v>47549.3</v>
      </c>
    </row>
    <row r="394" spans="1:147" ht="18" hidden="1" customHeight="1" outlineLevel="1" x14ac:dyDescent="0.2">
      <c r="A394" s="46"/>
      <c r="B394" s="24">
        <v>40087</v>
      </c>
      <c r="D394" s="14">
        <f>II_Región!G41</f>
        <v>40329.699999999997</v>
      </c>
      <c r="E394" s="14">
        <f>'V Región'!H126</f>
        <v>42197.840943362331</v>
      </c>
      <c r="F394" s="14">
        <f>'V Región'!I126</f>
        <v>42197.840943362331</v>
      </c>
      <c r="G394" s="15">
        <f>'Región Metropolitana'!G125</f>
        <v>34039</v>
      </c>
      <c r="H394" s="14">
        <f>'VIII Región'!H125</f>
        <v>42505.036000000007</v>
      </c>
      <c r="I394" s="14">
        <f>'VIII Región'!I125</f>
        <v>36904.86</v>
      </c>
      <c r="J394" s="12">
        <f>'XII Región'!G125</f>
        <v>5361.28</v>
      </c>
      <c r="K394" s="9"/>
      <c r="L394" s="12">
        <f>'IX Región'!G104</f>
        <v>47549.3</v>
      </c>
    </row>
    <row r="395" spans="1:147" ht="18" hidden="1" customHeight="1" outlineLevel="1" x14ac:dyDescent="0.2">
      <c r="A395" s="46"/>
      <c r="B395" s="23">
        <v>40118</v>
      </c>
      <c r="D395" s="14">
        <f>II_Región!G42</f>
        <v>40329.699999999997</v>
      </c>
      <c r="E395" s="14">
        <f>'V Región'!H127</f>
        <v>42197.840943362331</v>
      </c>
      <c r="F395" s="14">
        <f>'V Región'!I127</f>
        <v>42197.840943362331</v>
      </c>
      <c r="G395" s="15">
        <f>'Región Metropolitana'!G126</f>
        <v>35063</v>
      </c>
      <c r="H395" s="14">
        <f>'VIII Región'!H126</f>
        <v>42505.036000000007</v>
      </c>
      <c r="I395" s="14">
        <f>'VIII Región'!I126</f>
        <v>36904.86</v>
      </c>
      <c r="J395" s="12">
        <f>'XII Región'!G126</f>
        <v>5361.48</v>
      </c>
      <c r="K395" s="9"/>
      <c r="L395" s="12">
        <f>'IX Región'!G105</f>
        <v>47549.3</v>
      </c>
    </row>
    <row r="396" spans="1:147" ht="18" hidden="1" customHeight="1" outlineLevel="1" x14ac:dyDescent="0.2">
      <c r="A396" s="46"/>
      <c r="B396" s="23">
        <v>40148</v>
      </c>
      <c r="D396" s="14">
        <f>II_Región!G43</f>
        <v>40329.699999999997</v>
      </c>
      <c r="E396" s="14">
        <f>'V Región'!H128</f>
        <v>40087.74</v>
      </c>
      <c r="F396" s="14">
        <f>'V Región'!I128</f>
        <v>40087.74</v>
      </c>
      <c r="G396" s="15">
        <f>'Región Metropolitana'!G127</f>
        <v>35063</v>
      </c>
      <c r="H396" s="14">
        <f>'VIII Región'!H127</f>
        <v>42505.036000000007</v>
      </c>
      <c r="I396" s="14">
        <f>'VIII Región'!I127</f>
        <v>36904.86</v>
      </c>
      <c r="J396" s="12">
        <f>'XII Región'!G127</f>
        <v>5161.6095999999998</v>
      </c>
      <c r="K396" s="9"/>
      <c r="L396" s="12">
        <f>'IX Región'!G106</f>
        <v>47549.3</v>
      </c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  <c r="EB396" s="48"/>
      <c r="EC396" s="48"/>
      <c r="ED396" s="48"/>
      <c r="EE396" s="48"/>
      <c r="EF396" s="48"/>
      <c r="EG396" s="48"/>
      <c r="EH396" s="48"/>
      <c r="EI396" s="48"/>
      <c r="EJ396" s="48"/>
      <c r="EK396" s="48"/>
      <c r="EL396" s="48"/>
      <c r="EM396" s="48"/>
      <c r="EN396" s="48"/>
      <c r="EO396" s="48"/>
      <c r="EP396" s="48"/>
      <c r="EQ396" s="48"/>
    </row>
    <row r="397" spans="1:147" ht="18" hidden="1" customHeight="1" outlineLevel="1" x14ac:dyDescent="0.2">
      <c r="A397" s="46"/>
      <c r="B397" s="24">
        <v>40179</v>
      </c>
      <c r="D397" s="14">
        <f>II_Región!G44</f>
        <v>36313.300000000003</v>
      </c>
      <c r="E397" s="14">
        <f>'V Región'!H129</f>
        <v>40087.74</v>
      </c>
      <c r="F397" s="14">
        <f>'V Región'!I129</f>
        <v>40087.74</v>
      </c>
      <c r="G397" s="15">
        <f>'Región Metropolitana'!G128</f>
        <v>35063</v>
      </c>
      <c r="H397" s="14">
        <f>'VIII Región'!H128</f>
        <v>42505.036000000007</v>
      </c>
      <c r="I397" s="14">
        <f>'VIII Región'!I128</f>
        <v>36904.86</v>
      </c>
      <c r="J397" s="12">
        <f>'XII Región'!G128</f>
        <v>5058.4295999999995</v>
      </c>
      <c r="K397" s="9"/>
      <c r="L397" s="12">
        <f>'IX Región'!G107</f>
        <v>47549.3</v>
      </c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  <c r="DL397" s="48"/>
      <c r="DM397" s="48"/>
      <c r="DN397" s="48"/>
      <c r="DO397" s="48"/>
      <c r="DP397" s="48"/>
      <c r="DQ397" s="48"/>
      <c r="DR397" s="48"/>
      <c r="DS397" s="48"/>
      <c r="DT397" s="48"/>
      <c r="DU397" s="48"/>
      <c r="DV397" s="48"/>
      <c r="DW397" s="48"/>
      <c r="DX397" s="48"/>
      <c r="DY397" s="48"/>
      <c r="DZ397" s="48"/>
      <c r="EA397" s="48"/>
      <c r="EB397" s="48"/>
      <c r="EC397" s="48"/>
      <c r="ED397" s="48"/>
      <c r="EE397" s="48"/>
      <c r="EF397" s="48"/>
      <c r="EG397" s="48"/>
      <c r="EH397" s="48"/>
      <c r="EI397" s="48"/>
      <c r="EJ397" s="48"/>
      <c r="EK397" s="48"/>
      <c r="EL397" s="48"/>
      <c r="EM397" s="48"/>
      <c r="EN397" s="48"/>
      <c r="EO397" s="48"/>
      <c r="EP397" s="48"/>
      <c r="EQ397" s="48"/>
    </row>
    <row r="398" spans="1:147" ht="18" hidden="1" customHeight="1" outlineLevel="1" x14ac:dyDescent="0.2">
      <c r="A398" s="46"/>
      <c r="B398" s="23">
        <v>40210</v>
      </c>
      <c r="D398" s="14">
        <f>II_Región!G45</f>
        <v>36313.300000000003</v>
      </c>
      <c r="E398" s="14">
        <f>'V Región'!H130</f>
        <v>40087.74</v>
      </c>
      <c r="F398" s="14">
        <f>'V Región'!I130</f>
        <v>40087.74</v>
      </c>
      <c r="G398" s="15">
        <f>'Región Metropolitana'!G129</f>
        <v>39965</v>
      </c>
      <c r="H398" s="14">
        <f>'VIII Región'!H129</f>
        <v>42505.036000000007</v>
      </c>
      <c r="I398" s="14">
        <f>'VIII Región'!I129</f>
        <v>36904.86</v>
      </c>
      <c r="J398" s="12">
        <f>'XII Región'!G129</f>
        <v>4922.9896000000008</v>
      </c>
      <c r="K398" s="9"/>
      <c r="L398" s="12">
        <f>'IX Región'!G108</f>
        <v>47549.3</v>
      </c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  <c r="EB398" s="48"/>
      <c r="EC398" s="48"/>
      <c r="ED398" s="48"/>
      <c r="EE398" s="48"/>
      <c r="EF398" s="48"/>
      <c r="EG398" s="48"/>
      <c r="EH398" s="48"/>
      <c r="EI398" s="48"/>
      <c r="EJ398" s="48"/>
      <c r="EK398" s="48"/>
      <c r="EL398" s="48"/>
      <c r="EM398" s="48"/>
      <c r="EN398" s="48"/>
      <c r="EO398" s="48"/>
      <c r="EP398" s="48"/>
      <c r="EQ398" s="48"/>
    </row>
    <row r="399" spans="1:147" ht="18" hidden="1" customHeight="1" outlineLevel="1" x14ac:dyDescent="0.2">
      <c r="A399" s="46"/>
      <c r="B399" s="23">
        <v>40238</v>
      </c>
      <c r="D399" s="14">
        <f>II_Región!G46</f>
        <v>36313.300000000003</v>
      </c>
      <c r="E399" s="14">
        <f>'V Región'!H131</f>
        <v>42492.959999999999</v>
      </c>
      <c r="F399" s="14">
        <f>'V Región'!I131</f>
        <v>42492.959999999999</v>
      </c>
      <c r="G399" s="15">
        <f>'Región Metropolitana'!G130</f>
        <v>39464</v>
      </c>
      <c r="H399" s="14">
        <f>'VIII Región'!H130</f>
        <v>42505.036000000007</v>
      </c>
      <c r="I399" s="14">
        <f>'VIII Región'!I130</f>
        <v>36904.86</v>
      </c>
      <c r="J399" s="12">
        <f>'XII Región'!G130</f>
        <v>4929.2096000000001</v>
      </c>
      <c r="K399" s="9"/>
      <c r="L399" s="12">
        <f>'IX Región'!G109</f>
        <v>47549.3</v>
      </c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  <c r="DL399" s="48"/>
      <c r="DM399" s="48"/>
      <c r="DN399" s="48"/>
      <c r="DO399" s="48"/>
      <c r="DP399" s="48"/>
      <c r="DQ399" s="48"/>
      <c r="DR399" s="48"/>
      <c r="DS399" s="48"/>
      <c r="DT399" s="48"/>
      <c r="DU399" s="48"/>
      <c r="DV399" s="48"/>
      <c r="DW399" s="48"/>
      <c r="DX399" s="48"/>
      <c r="DY399" s="48"/>
      <c r="DZ399" s="48"/>
      <c r="EA399" s="48"/>
      <c r="EB399" s="48"/>
      <c r="EC399" s="48"/>
      <c r="ED399" s="48"/>
      <c r="EE399" s="48"/>
      <c r="EF399" s="48"/>
      <c r="EG399" s="48"/>
      <c r="EH399" s="48"/>
      <c r="EI399" s="48"/>
      <c r="EJ399" s="48"/>
      <c r="EK399" s="48"/>
      <c r="EL399" s="48"/>
      <c r="EM399" s="48"/>
      <c r="EN399" s="48"/>
      <c r="EO399" s="48"/>
      <c r="EP399" s="48"/>
      <c r="EQ399" s="48"/>
    </row>
    <row r="400" spans="1:147" ht="18" hidden="1" customHeight="1" outlineLevel="1" x14ac:dyDescent="0.2">
      <c r="A400" s="46"/>
      <c r="B400" s="23">
        <v>40269</v>
      </c>
      <c r="D400" s="14">
        <f>II_Región!G47</f>
        <v>37138.699999999997</v>
      </c>
      <c r="E400" s="14">
        <f>'V Región'!H132</f>
        <v>42492.959999999999</v>
      </c>
      <c r="F400" s="14">
        <f>'V Región'!I132</f>
        <v>42492.959999999999</v>
      </c>
      <c r="G400" s="15">
        <f>'Región Metropolitana'!G131</f>
        <v>37906</v>
      </c>
      <c r="H400" s="14">
        <f>'VIII Región'!H131</f>
        <v>42505.036000000007</v>
      </c>
      <c r="I400" s="14">
        <f>'VIII Región'!I131</f>
        <v>36904.86</v>
      </c>
      <c r="J400" s="12">
        <f>'XII Región'!G131</f>
        <v>4954.6895999999997</v>
      </c>
      <c r="K400" s="9"/>
      <c r="L400" s="12">
        <f>'IX Región'!G110</f>
        <v>42814.1</v>
      </c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  <c r="DS400" s="48"/>
      <c r="DT400" s="48"/>
      <c r="DU400" s="48"/>
      <c r="DV400" s="48"/>
      <c r="DW400" s="48"/>
      <c r="DX400" s="48"/>
      <c r="DY400" s="48"/>
      <c r="DZ400" s="48"/>
      <c r="EA400" s="48"/>
      <c r="EB400" s="48"/>
      <c r="EC400" s="48"/>
      <c r="ED400" s="48"/>
      <c r="EE400" s="48"/>
      <c r="EF400" s="48"/>
      <c r="EG400" s="48"/>
      <c r="EH400" s="48"/>
      <c r="EI400" s="48"/>
      <c r="EJ400" s="48"/>
      <c r="EK400" s="48"/>
      <c r="EL400" s="48"/>
      <c r="EM400" s="48"/>
      <c r="EN400" s="48"/>
      <c r="EO400" s="48"/>
      <c r="EP400" s="48"/>
      <c r="EQ400" s="48"/>
    </row>
    <row r="401" spans="1:147" ht="18" hidden="1" customHeight="1" outlineLevel="1" x14ac:dyDescent="0.2">
      <c r="A401" s="46"/>
      <c r="B401" s="23">
        <v>40299</v>
      </c>
      <c r="D401" s="14">
        <f>II_Región!G48</f>
        <v>37138.699999999997</v>
      </c>
      <c r="E401" s="14">
        <f>'V Región'!H133</f>
        <v>42492.959999999999</v>
      </c>
      <c r="F401" s="14">
        <f>'V Región'!I133</f>
        <v>42492.959999999999</v>
      </c>
      <c r="G401" s="15">
        <f>'Región Metropolitana'!G132</f>
        <v>37906</v>
      </c>
      <c r="H401" s="14">
        <f>'VIII Región'!H132</f>
        <v>42505.036000000007</v>
      </c>
      <c r="I401" s="14">
        <f>'VIII Región'!I132</f>
        <v>36904.86</v>
      </c>
      <c r="J401" s="12">
        <f>'XII Región'!G132</f>
        <v>5221.1589999999997</v>
      </c>
      <c r="K401" s="9"/>
      <c r="L401" s="12">
        <f>'IX Región'!G111</f>
        <v>42814.1</v>
      </c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  <c r="EB401" s="48"/>
      <c r="EC401" s="48"/>
      <c r="ED401" s="48"/>
      <c r="EE401" s="48"/>
      <c r="EF401" s="48"/>
      <c r="EG401" s="48"/>
      <c r="EH401" s="48"/>
      <c r="EI401" s="48"/>
      <c r="EJ401" s="48"/>
      <c r="EK401" s="48"/>
      <c r="EL401" s="48"/>
      <c r="EM401" s="48"/>
      <c r="EN401" s="48"/>
      <c r="EO401" s="48"/>
      <c r="EP401" s="48"/>
      <c r="EQ401" s="48"/>
    </row>
    <row r="402" spans="1:147" ht="18" hidden="1" customHeight="1" outlineLevel="1" x14ac:dyDescent="0.2">
      <c r="A402" s="46"/>
      <c r="B402" s="23">
        <v>40330</v>
      </c>
      <c r="D402" s="14">
        <f>II_Región!G49</f>
        <v>37138.699999999997</v>
      </c>
      <c r="E402" s="14">
        <f>'V Región'!H134</f>
        <v>42492.959999999999</v>
      </c>
      <c r="F402" s="14">
        <f>'V Región'!I134</f>
        <v>42492.959999999999</v>
      </c>
      <c r="G402" s="15">
        <f>'Región Metropolitana'!G133</f>
        <v>36960</v>
      </c>
      <c r="H402" s="14">
        <f>'VIII Región'!H133</f>
        <v>42505.036000000007</v>
      </c>
      <c r="I402" s="14">
        <f>'VIII Región'!I133</f>
        <v>36904.86</v>
      </c>
      <c r="J402" s="12" t="str">
        <f>'XII Región'!G133</f>
        <v>s/i</v>
      </c>
      <c r="K402" s="9"/>
      <c r="L402" s="12">
        <f>'IX Región'!G112</f>
        <v>42814.1</v>
      </c>
      <c r="O402" s="44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  <c r="EB402" s="48"/>
      <c r="EC402" s="48"/>
      <c r="ED402" s="48"/>
      <c r="EE402" s="48"/>
      <c r="EF402" s="48"/>
      <c r="EG402" s="48"/>
      <c r="EH402" s="48"/>
      <c r="EI402" s="48"/>
      <c r="EJ402" s="48"/>
      <c r="EK402" s="48"/>
      <c r="EL402" s="48"/>
      <c r="EM402" s="48"/>
      <c r="EN402" s="48"/>
      <c r="EO402" s="48"/>
      <c r="EP402" s="48"/>
      <c r="EQ402" s="48"/>
    </row>
    <row r="403" spans="1:147" ht="18" hidden="1" customHeight="1" outlineLevel="1" x14ac:dyDescent="0.2">
      <c r="A403" s="46"/>
      <c r="B403" s="23">
        <v>40360</v>
      </c>
      <c r="D403" s="14">
        <f>II_Región!G50</f>
        <v>37138.699999999997</v>
      </c>
      <c r="E403" s="14">
        <f>'V Región'!H135</f>
        <v>42492.959999999999</v>
      </c>
      <c r="F403" s="14">
        <f>'V Región'!I135</f>
        <v>42492.959999999999</v>
      </c>
      <c r="G403" s="15">
        <f>'Región Metropolitana'!G134</f>
        <v>37687</v>
      </c>
      <c r="H403" s="14">
        <f>'VIII Región'!H134</f>
        <v>42505.036000000007</v>
      </c>
      <c r="I403" s="14">
        <f>'VIII Región'!I134</f>
        <v>36904.86</v>
      </c>
      <c r="J403" s="12">
        <f>'XII Región'!G134</f>
        <v>5277.7280000000001</v>
      </c>
      <c r="K403" s="9"/>
      <c r="L403" s="12">
        <f>'IX Región'!G113</f>
        <v>42814.1</v>
      </c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  <c r="EB403" s="48"/>
      <c r="EC403" s="48"/>
      <c r="ED403" s="48"/>
      <c r="EE403" s="48"/>
      <c r="EF403" s="48"/>
      <c r="EG403" s="48"/>
      <c r="EH403" s="48"/>
      <c r="EI403" s="48"/>
      <c r="EJ403" s="48"/>
      <c r="EK403" s="48"/>
      <c r="EL403" s="48"/>
      <c r="EM403" s="48"/>
      <c r="EN403" s="48"/>
      <c r="EO403" s="48"/>
      <c r="EP403" s="48"/>
      <c r="EQ403" s="48"/>
    </row>
    <row r="404" spans="1:147" ht="18" hidden="1" customHeight="1" outlineLevel="1" x14ac:dyDescent="0.2">
      <c r="A404" s="46"/>
      <c r="B404" s="23">
        <v>40391</v>
      </c>
      <c r="D404" s="14">
        <f>II_Región!G51</f>
        <v>37138.699999999997</v>
      </c>
      <c r="E404" s="14">
        <f>'V Región'!H136</f>
        <v>42492.959999999999</v>
      </c>
      <c r="F404" s="14">
        <f>'V Región'!I136</f>
        <v>42492.959999999999</v>
      </c>
      <c r="G404" s="15">
        <f>'Región Metropolitana'!G135</f>
        <v>35569</v>
      </c>
      <c r="H404" s="14">
        <f>'VIII Región'!H135</f>
        <v>42505.036000000007</v>
      </c>
      <c r="I404" s="14">
        <f>'VIII Región'!I135</f>
        <v>36904.86</v>
      </c>
      <c r="J404" s="12">
        <f>'XII Región'!G135</f>
        <v>5300.6283999999996</v>
      </c>
      <c r="K404" s="9"/>
      <c r="L404" s="12">
        <f>'IX Región'!G114</f>
        <v>42814.1</v>
      </c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  <c r="EB404" s="48"/>
      <c r="EC404" s="48"/>
      <c r="ED404" s="48"/>
      <c r="EE404" s="48"/>
      <c r="EF404" s="48"/>
      <c r="EG404" s="48"/>
      <c r="EH404" s="48"/>
      <c r="EI404" s="48"/>
      <c r="EJ404" s="48"/>
      <c r="EK404" s="48"/>
      <c r="EL404" s="48"/>
      <c r="EM404" s="48"/>
      <c r="EN404" s="48"/>
      <c r="EO404" s="48"/>
      <c r="EP404" s="48"/>
      <c r="EQ404" s="48"/>
    </row>
    <row r="405" spans="1:147" ht="18" hidden="1" customHeight="1" outlineLevel="1" x14ac:dyDescent="0.2">
      <c r="A405" s="46"/>
      <c r="B405" s="23">
        <v>40422</v>
      </c>
      <c r="D405" s="14">
        <f>II_Región!G52</f>
        <v>37138.699999999997</v>
      </c>
      <c r="E405" s="14">
        <f>'V Región'!H137</f>
        <v>42492.959999999999</v>
      </c>
      <c r="F405" s="14">
        <f>'V Región'!I137</f>
        <v>42492.959999999999</v>
      </c>
      <c r="G405" s="15">
        <f>'Región Metropolitana'!G136</f>
        <v>36257</v>
      </c>
      <c r="H405" s="14">
        <f>'VIII Región'!H136</f>
        <v>42505.036000000007</v>
      </c>
      <c r="I405" s="14">
        <f>'VIII Región'!I136</f>
        <v>36904.86</v>
      </c>
      <c r="J405" s="12">
        <f>'XII Región'!G136</f>
        <v>5300.5990000000002</v>
      </c>
      <c r="K405" s="9"/>
      <c r="L405" s="12">
        <f>'IX Región'!G115</f>
        <v>42814.1</v>
      </c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  <c r="EB405" s="48"/>
      <c r="EC405" s="48"/>
      <c r="ED405" s="48"/>
      <c r="EE405" s="48"/>
      <c r="EF405" s="48"/>
      <c r="EG405" s="48"/>
      <c r="EH405" s="48"/>
      <c r="EI405" s="48"/>
      <c r="EJ405" s="48"/>
      <c r="EK405" s="48"/>
      <c r="EL405" s="48"/>
      <c r="EM405" s="48"/>
      <c r="EN405" s="48"/>
      <c r="EO405" s="48"/>
      <c r="EP405" s="48"/>
      <c r="EQ405" s="48"/>
    </row>
    <row r="406" spans="1:147" ht="18" hidden="1" customHeight="1" outlineLevel="1" x14ac:dyDescent="0.2">
      <c r="A406" s="46"/>
      <c r="B406" s="23">
        <v>40452</v>
      </c>
      <c r="D406" s="14">
        <f>II_Región!G53</f>
        <v>34551.4</v>
      </c>
      <c r="E406" s="14">
        <f>'V Región'!H138</f>
        <v>42492.959999999999</v>
      </c>
      <c r="F406" s="14">
        <f>'V Región'!I138</f>
        <v>42492.959999999999</v>
      </c>
      <c r="G406" s="15">
        <f>'Región Metropolitana'!G137</f>
        <v>36257</v>
      </c>
      <c r="H406" s="14">
        <f>'VIII Región'!H137</f>
        <v>42505.036000000007</v>
      </c>
      <c r="I406" s="14">
        <f>'VIII Región'!I137</f>
        <v>36904.86</v>
      </c>
      <c r="J406" s="12">
        <f>'XII Región'!G137</f>
        <v>5254.8878000000004</v>
      </c>
      <c r="K406" s="9"/>
      <c r="L406" s="12">
        <f>'IX Región'!G116</f>
        <v>42814.1</v>
      </c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  <c r="EB406" s="48"/>
      <c r="EC406" s="48"/>
      <c r="ED406" s="48"/>
      <c r="EE406" s="48"/>
      <c r="EF406" s="48"/>
      <c r="EG406" s="48"/>
      <c r="EH406" s="48"/>
      <c r="EI406" s="48"/>
      <c r="EJ406" s="48"/>
      <c r="EK406" s="48"/>
      <c r="EL406" s="48"/>
      <c r="EM406" s="48"/>
      <c r="EN406" s="48"/>
      <c r="EO406" s="48"/>
      <c r="EP406" s="48"/>
      <c r="EQ406" s="48"/>
    </row>
    <row r="407" spans="1:147" ht="18" hidden="1" customHeight="1" outlineLevel="1" x14ac:dyDescent="0.2">
      <c r="A407" s="46"/>
      <c r="B407" s="23">
        <v>40483</v>
      </c>
      <c r="D407" s="14">
        <f>II_Región!G54</f>
        <v>34551.4</v>
      </c>
      <c r="E407" s="14">
        <f>'V Región'!H139</f>
        <v>42492.959999999999</v>
      </c>
      <c r="F407" s="14">
        <f>'V Región'!I139</f>
        <v>42492.959999999999</v>
      </c>
      <c r="G407" s="15">
        <f>'Región Metropolitana'!G138</f>
        <v>38465</v>
      </c>
      <c r="H407" s="14">
        <f>'VIII Región'!H138</f>
        <v>42505.036</v>
      </c>
      <c r="I407" s="14">
        <f>'VIII Región'!I138</f>
        <v>36904.86</v>
      </c>
      <c r="J407" s="12">
        <f>'XII Región'!G138</f>
        <v>5189.7962000000007</v>
      </c>
      <c r="K407" s="9"/>
      <c r="L407" s="12">
        <f>'IX Región'!G117</f>
        <v>42814.1</v>
      </c>
      <c r="O407" s="49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  <c r="EB407" s="48"/>
      <c r="EC407" s="48"/>
      <c r="ED407" s="48"/>
      <c r="EE407" s="48"/>
      <c r="EF407" s="48"/>
      <c r="EG407" s="48"/>
      <c r="EH407" s="48"/>
      <c r="EI407" s="48"/>
      <c r="EJ407" s="48"/>
      <c r="EK407" s="48"/>
      <c r="EL407" s="48"/>
      <c r="EM407" s="48"/>
      <c r="EN407" s="48"/>
      <c r="EO407" s="48"/>
      <c r="EP407" s="48"/>
      <c r="EQ407" s="48"/>
    </row>
    <row r="408" spans="1:147" ht="18" hidden="1" customHeight="1" outlineLevel="1" x14ac:dyDescent="0.2">
      <c r="A408" s="46"/>
      <c r="B408" s="23">
        <v>40513</v>
      </c>
      <c r="D408" s="14">
        <f>II_Región!G55</f>
        <v>34551.4</v>
      </c>
      <c r="E408" s="14">
        <f>'V Región'!H140</f>
        <v>42492.959999999999</v>
      </c>
      <c r="F408" s="14">
        <f>'V Región'!I140</f>
        <v>42492.959999999999</v>
      </c>
      <c r="G408" s="15">
        <f>'Región Metropolitana'!G139</f>
        <v>38465</v>
      </c>
      <c r="H408" s="14">
        <f>'VIII Región'!H139</f>
        <v>42505.036</v>
      </c>
      <c r="I408" s="14">
        <f>'VIII Región'!I139</f>
        <v>38003.669999999991</v>
      </c>
      <c r="J408" s="12">
        <f>'XII Región'!G139</f>
        <v>5133.4636</v>
      </c>
      <c r="K408" s="9"/>
      <c r="L408" s="12">
        <f>'IX Región'!G118</f>
        <v>44116.28</v>
      </c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  <c r="EB408" s="48"/>
      <c r="EC408" s="48"/>
      <c r="ED408" s="48"/>
      <c r="EE408" s="48"/>
      <c r="EF408" s="48"/>
      <c r="EG408" s="48"/>
      <c r="EH408" s="48"/>
      <c r="EI408" s="48"/>
      <c r="EJ408" s="48"/>
      <c r="EK408" s="48"/>
      <c r="EL408" s="48"/>
      <c r="EM408" s="48"/>
      <c r="EN408" s="48"/>
      <c r="EO408" s="48"/>
      <c r="EP408" s="48"/>
      <c r="EQ408" s="48"/>
    </row>
    <row r="409" spans="1:147" ht="18" hidden="1" customHeight="1" outlineLevel="1" collapsed="1" x14ac:dyDescent="0.2">
      <c r="A409" s="46"/>
      <c r="B409" s="23">
        <v>40544</v>
      </c>
      <c r="D409" s="14">
        <f>II_Región!G56</f>
        <v>34551.4</v>
      </c>
      <c r="E409" s="14">
        <f>'V Región'!H141</f>
        <v>42492.959999999999</v>
      </c>
      <c r="F409" s="14">
        <f>'V Región'!I141</f>
        <v>42492.959999999999</v>
      </c>
      <c r="G409" s="15">
        <f>'Región Metropolitana'!G140</f>
        <v>38465</v>
      </c>
      <c r="H409" s="14">
        <f>'VIII Región'!H140</f>
        <v>44403.439999999995</v>
      </c>
      <c r="I409" s="14">
        <f>'VIII Región'!I140</f>
        <v>38003.669999999991</v>
      </c>
      <c r="J409" s="12">
        <f>'XII Región'!G140</f>
        <v>5083.4192000000003</v>
      </c>
      <c r="K409" s="9"/>
      <c r="L409" s="12">
        <f>'IX Región'!G119</f>
        <v>44116.28</v>
      </c>
      <c r="O409" s="49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  <c r="EB409" s="48"/>
      <c r="EC409" s="48"/>
      <c r="ED409" s="48"/>
      <c r="EE409" s="48"/>
      <c r="EF409" s="48"/>
      <c r="EG409" s="48"/>
      <c r="EH409" s="48"/>
      <c r="EI409" s="48"/>
      <c r="EJ409" s="48"/>
      <c r="EK409" s="48"/>
      <c r="EL409" s="48"/>
      <c r="EM409" s="48"/>
      <c r="EN409" s="48"/>
      <c r="EO409" s="48"/>
      <c r="EP409" s="48"/>
      <c r="EQ409" s="48"/>
    </row>
    <row r="410" spans="1:147" ht="18" hidden="1" customHeight="1" outlineLevel="1" x14ac:dyDescent="0.2">
      <c r="A410" s="46"/>
      <c r="B410" s="23">
        <v>40575</v>
      </c>
      <c r="D410" s="14">
        <f>II_Región!G57</f>
        <v>34551.4</v>
      </c>
      <c r="E410" s="14"/>
      <c r="F410" s="14">
        <f>'V Región'!I142</f>
        <v>42492.959999999999</v>
      </c>
      <c r="G410" s="15">
        <f>'Región Metropolitana'!G141</f>
        <v>41003</v>
      </c>
      <c r="H410" s="14">
        <f>'VIII Región'!H141</f>
        <v>44403.439999999995</v>
      </c>
      <c r="I410" s="14">
        <f>'VIII Región'!I141</f>
        <v>42762.329999999994</v>
      </c>
      <c r="J410" s="12">
        <f>'XII Región'!G141</f>
        <v>5195.4632000000001</v>
      </c>
      <c r="K410" s="9"/>
      <c r="L410" s="12">
        <f>'IX Región'!G120</f>
        <v>46760.1</v>
      </c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  <c r="EB410" s="48"/>
      <c r="EC410" s="48"/>
      <c r="ED410" s="48"/>
      <c r="EE410" s="48"/>
      <c r="EF410" s="48"/>
      <c r="EG410" s="48"/>
      <c r="EH410" s="48"/>
      <c r="EI410" s="48"/>
      <c r="EJ410" s="48"/>
      <c r="EK410" s="48"/>
      <c r="EL410" s="48"/>
      <c r="EM410" s="48"/>
      <c r="EN410" s="48"/>
      <c r="EO410" s="48"/>
      <c r="EP410" s="48"/>
      <c r="EQ410" s="48"/>
    </row>
    <row r="411" spans="1:147" ht="18" hidden="1" customHeight="1" outlineLevel="1" x14ac:dyDescent="0.2">
      <c r="A411" s="46"/>
      <c r="B411" s="23">
        <v>40603</v>
      </c>
      <c r="D411" s="14">
        <f>II_Región!G58</f>
        <v>33694.76</v>
      </c>
      <c r="E411" s="14"/>
      <c r="F411" s="14">
        <f>'V Región'!I143</f>
        <v>43845.52</v>
      </c>
      <c r="G411" s="15">
        <f>'Región Metropolitana'!G142</f>
        <v>41743</v>
      </c>
      <c r="H411" s="14">
        <f>'VIII Región'!H142</f>
        <v>44367.43</v>
      </c>
      <c r="I411" s="14">
        <f>'VIII Región'!I142</f>
        <v>42750</v>
      </c>
      <c r="J411" s="12">
        <f>'XII Región'!G142</f>
        <v>5198.5703999999996</v>
      </c>
      <c r="K411" s="9"/>
      <c r="L411" s="12">
        <f>'IX Región'!G121</f>
        <v>46760.1</v>
      </c>
      <c r="O411" s="49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  <c r="EB411" s="48"/>
      <c r="EC411" s="48"/>
      <c r="ED411" s="48"/>
      <c r="EE411" s="48"/>
      <c r="EF411" s="48"/>
      <c r="EG411" s="48"/>
      <c r="EH411" s="48"/>
      <c r="EI411" s="48"/>
      <c r="EJ411" s="48"/>
      <c r="EK411" s="48"/>
      <c r="EL411" s="48"/>
      <c r="EM411" s="48"/>
      <c r="EN411" s="48"/>
      <c r="EO411" s="48"/>
      <c r="EP411" s="48"/>
      <c r="EQ411" s="48"/>
    </row>
    <row r="412" spans="1:147" ht="18" hidden="1" customHeight="1" outlineLevel="1" x14ac:dyDescent="0.2">
      <c r="A412" s="46"/>
      <c r="B412" s="23">
        <v>40634</v>
      </c>
      <c r="D412" s="14">
        <f>II_Región!G59</f>
        <v>33694.76</v>
      </c>
      <c r="E412" s="14"/>
      <c r="F412" s="14">
        <f>'V Región'!I144</f>
        <v>43845.52</v>
      </c>
      <c r="G412" s="15">
        <f>'Región Metropolitana'!G143</f>
        <v>41521</v>
      </c>
      <c r="H412" s="14">
        <f>'VIII Región'!H143</f>
        <v>44367.43</v>
      </c>
      <c r="I412" s="14">
        <f>'VIII Región'!I143</f>
        <v>42750</v>
      </c>
      <c r="J412" s="12">
        <f>'XII Región'!G143</f>
        <v>5216.8642</v>
      </c>
      <c r="K412" s="9"/>
      <c r="L412" s="12">
        <f>'IX Región'!G122</f>
        <v>47707.14</v>
      </c>
      <c r="O412" s="49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  <c r="EB412" s="48"/>
      <c r="EC412" s="48"/>
      <c r="ED412" s="48"/>
      <c r="EE412" s="48"/>
      <c r="EF412" s="48"/>
      <c r="EG412" s="48"/>
      <c r="EH412" s="48"/>
      <c r="EI412" s="48"/>
      <c r="EJ412" s="48"/>
      <c r="EK412" s="48"/>
      <c r="EL412" s="48"/>
      <c r="EM412" s="48"/>
      <c r="EN412" s="48"/>
      <c r="EO412" s="48"/>
      <c r="EP412" s="48"/>
      <c r="EQ412" s="48"/>
    </row>
    <row r="413" spans="1:147" ht="18" hidden="1" customHeight="1" outlineLevel="1" x14ac:dyDescent="0.2">
      <c r="A413" s="46"/>
      <c r="B413" s="23">
        <v>40664</v>
      </c>
      <c r="D413" s="14">
        <f>II_Región!G60</f>
        <v>33694.76</v>
      </c>
      <c r="E413" s="14"/>
      <c r="F413" s="14">
        <f>'V Región'!I145</f>
        <v>45601.49</v>
      </c>
      <c r="G413" s="15">
        <f>'Región Metropolitana'!G144</f>
        <v>42565</v>
      </c>
      <c r="H413" s="14">
        <f>'VIII Región'!H144</f>
        <v>44367.43</v>
      </c>
      <c r="I413" s="14">
        <f>'VIII Región'!I144</f>
        <v>42750</v>
      </c>
      <c r="J413" s="12">
        <f>'XII Región'!G144</f>
        <v>5248.5652</v>
      </c>
      <c r="K413" s="9"/>
      <c r="L413" s="12">
        <f>'IX Región'!G123</f>
        <v>47707.14</v>
      </c>
      <c r="O413" s="49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  <c r="EB413" s="48"/>
      <c r="EC413" s="48"/>
      <c r="ED413" s="48"/>
      <c r="EE413" s="48"/>
      <c r="EF413" s="48"/>
      <c r="EG413" s="48"/>
      <c r="EH413" s="48"/>
      <c r="EI413" s="48"/>
      <c r="EJ413" s="48"/>
      <c r="EK413" s="48"/>
      <c r="EL413" s="48"/>
      <c r="EM413" s="48"/>
      <c r="EN413" s="48"/>
      <c r="EO413" s="48"/>
      <c r="EP413" s="48"/>
      <c r="EQ413" s="48"/>
    </row>
    <row r="414" spans="1:147" ht="18" hidden="1" customHeight="1" outlineLevel="1" x14ac:dyDescent="0.2">
      <c r="A414" s="46"/>
      <c r="B414" s="23">
        <v>40695</v>
      </c>
      <c r="D414" s="14">
        <f>II_Región!G61</f>
        <v>33694.76</v>
      </c>
      <c r="E414" s="14"/>
      <c r="F414" s="14">
        <f>'V Región'!I146</f>
        <v>45601.49</v>
      </c>
      <c r="G414" s="15">
        <f>'Región Metropolitana'!G145</f>
        <v>44045</v>
      </c>
      <c r="H414" s="14">
        <f>'VIII Región'!H145</f>
        <v>44367.43</v>
      </c>
      <c r="I414" s="14">
        <f>'VIII Región'!I145</f>
        <v>42750</v>
      </c>
      <c r="J414" s="12">
        <f>'XII Región'!G145</f>
        <v>5246.9117999999999</v>
      </c>
      <c r="K414" s="9"/>
      <c r="L414" s="12">
        <f>'IX Región'!G124</f>
        <v>48693.64</v>
      </c>
      <c r="O414" s="49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8"/>
      <c r="DT414" s="48"/>
      <c r="DU414" s="48"/>
      <c r="DV414" s="48"/>
      <c r="DW414" s="48"/>
      <c r="DX414" s="48"/>
      <c r="DY414" s="48"/>
      <c r="DZ414" s="48"/>
      <c r="EA414" s="48"/>
      <c r="EB414" s="48"/>
      <c r="EC414" s="48"/>
      <c r="ED414" s="48"/>
      <c r="EE414" s="48"/>
      <c r="EF414" s="48"/>
      <c r="EG414" s="48"/>
      <c r="EH414" s="48"/>
      <c r="EI414" s="48"/>
      <c r="EJ414" s="48"/>
      <c r="EK414" s="48"/>
      <c r="EL414" s="48"/>
      <c r="EM414" s="48"/>
      <c r="EN414" s="48"/>
      <c r="EO414" s="48"/>
      <c r="EP414" s="48"/>
      <c r="EQ414" s="48"/>
    </row>
    <row r="415" spans="1:147" ht="18" hidden="1" customHeight="1" outlineLevel="1" x14ac:dyDescent="0.2">
      <c r="A415" s="46"/>
      <c r="B415" s="23">
        <v>40725</v>
      </c>
      <c r="D415" s="14">
        <f>II_Región!G62</f>
        <v>33694.76</v>
      </c>
      <c r="E415" s="14"/>
      <c r="F415" s="14">
        <f>'V Región'!I147</f>
        <v>45601.49</v>
      </c>
      <c r="G415" s="15">
        <f>'Región Metropolitana'!G146</f>
        <v>43326</v>
      </c>
      <c r="H415" s="14">
        <f>'VIII Región'!H146</f>
        <v>46572</v>
      </c>
      <c r="I415" s="14">
        <f>'VIII Región'!I146</f>
        <v>42750</v>
      </c>
      <c r="J415" s="12">
        <f>'XII Región'!G146</f>
        <v>5261.5091999999995</v>
      </c>
      <c r="K415" s="9"/>
      <c r="L415" s="12">
        <f>'IX Región'!G125</f>
        <v>48733.1</v>
      </c>
      <c r="O415" s="49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  <c r="EB415" s="48"/>
      <c r="EC415" s="48"/>
      <c r="ED415" s="48"/>
      <c r="EE415" s="48"/>
      <c r="EF415" s="48"/>
      <c r="EG415" s="48"/>
      <c r="EH415" s="48"/>
      <c r="EI415" s="48"/>
      <c r="EJ415" s="48"/>
      <c r="EK415" s="48"/>
      <c r="EL415" s="48"/>
      <c r="EM415" s="48"/>
      <c r="EN415" s="48"/>
      <c r="EO415" s="48"/>
      <c r="EP415" s="48"/>
      <c r="EQ415" s="48"/>
    </row>
    <row r="416" spans="1:147" ht="18" hidden="1" customHeight="1" outlineLevel="1" x14ac:dyDescent="0.2">
      <c r="A416" s="46"/>
      <c r="B416" s="23">
        <v>40756</v>
      </c>
      <c r="D416" s="14">
        <f>II_Región!G63</f>
        <v>33694.76</v>
      </c>
      <c r="E416" s="14"/>
      <c r="F416" s="14">
        <f>'V Región'!I148</f>
        <v>45601.49</v>
      </c>
      <c r="G416" s="15">
        <f>'Región Metropolitana'!G147</f>
        <v>41105</v>
      </c>
      <c r="H416" s="14">
        <f>'VIII Región'!H147</f>
        <v>46572</v>
      </c>
      <c r="I416" s="14">
        <f>'VIII Región'!I147</f>
        <v>42750</v>
      </c>
      <c r="J416" s="12">
        <f>'XII Región'!G147</f>
        <v>5234.1621999999998</v>
      </c>
      <c r="K416" s="9"/>
      <c r="L416" s="12">
        <f>'IX Región'!G126</f>
        <v>48693.64</v>
      </c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  <c r="EB416" s="48"/>
      <c r="EC416" s="48"/>
      <c r="ED416" s="48"/>
      <c r="EE416" s="48"/>
      <c r="EF416" s="48"/>
      <c r="EG416" s="48"/>
      <c r="EH416" s="48"/>
      <c r="EI416" s="48"/>
      <c r="EJ416" s="48"/>
      <c r="EK416" s="48"/>
      <c r="EL416" s="48"/>
      <c r="EM416" s="48"/>
      <c r="EN416" s="48"/>
      <c r="EO416" s="48"/>
      <c r="EP416" s="48"/>
      <c r="EQ416" s="48"/>
    </row>
    <row r="417" spans="1:147" ht="18" hidden="1" customHeight="1" outlineLevel="1" x14ac:dyDescent="0.2">
      <c r="A417" s="46"/>
      <c r="B417" s="23">
        <v>40787</v>
      </c>
      <c r="D417" s="14">
        <f>II_Región!G64</f>
        <v>33694.76</v>
      </c>
      <c r="E417" s="14"/>
      <c r="F417" s="14">
        <f>'V Región'!I149</f>
        <v>45601.49</v>
      </c>
      <c r="G417" s="15">
        <f>'Región Metropolitana'!G148</f>
        <v>41105</v>
      </c>
      <c r="H417" s="14">
        <f>'VIII Región'!H148</f>
        <v>46572</v>
      </c>
      <c r="I417" s="14">
        <f>'VIII Región'!I148</f>
        <v>44475</v>
      </c>
      <c r="J417" s="12">
        <f>'XII Región'!G148</f>
        <v>5241.7269999999999</v>
      </c>
      <c r="K417" s="9"/>
      <c r="L417" s="12">
        <f>'IX Región'!G127</f>
        <v>50627.18</v>
      </c>
      <c r="O417" s="49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  <c r="EB417" s="48"/>
      <c r="EC417" s="48"/>
      <c r="ED417" s="48"/>
      <c r="EE417" s="48"/>
      <c r="EF417" s="48"/>
      <c r="EG417" s="48"/>
      <c r="EH417" s="48"/>
      <c r="EI417" s="48"/>
      <c r="EJ417" s="48"/>
      <c r="EK417" s="48"/>
      <c r="EL417" s="48"/>
      <c r="EM417" s="48"/>
      <c r="EN417" s="48"/>
      <c r="EO417" s="48"/>
      <c r="EP417" s="48"/>
      <c r="EQ417" s="48"/>
    </row>
    <row r="418" spans="1:147" ht="18" hidden="1" customHeight="1" outlineLevel="1" x14ac:dyDescent="0.2">
      <c r="A418" s="46"/>
      <c r="B418" s="23">
        <v>40817</v>
      </c>
      <c r="D418" s="14">
        <f>II_Región!G65</f>
        <v>35522.82</v>
      </c>
      <c r="E418" s="14"/>
      <c r="F418" s="14">
        <f>'V Región'!I150</f>
        <v>46615.880000000005</v>
      </c>
      <c r="G418" s="15">
        <f>'Región Metropolitana'!G149</f>
        <v>41105</v>
      </c>
      <c r="H418" s="14">
        <f>'VIII Región'!H149</f>
        <v>46572</v>
      </c>
      <c r="I418" s="14">
        <f>'VIII Región'!I149</f>
        <v>44475</v>
      </c>
      <c r="J418" s="12">
        <f>'XII Región'!G149</f>
        <v>5260.7659999999996</v>
      </c>
      <c r="K418" s="9"/>
      <c r="L418" s="12">
        <f>'IX Región'!G128</f>
        <v>50627.18</v>
      </c>
      <c r="O418" s="49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  <c r="EB418" s="48"/>
      <c r="EC418" s="48"/>
      <c r="ED418" s="48"/>
      <c r="EE418" s="48"/>
      <c r="EF418" s="48"/>
      <c r="EG418" s="48"/>
      <c r="EH418" s="48"/>
      <c r="EI418" s="48"/>
      <c r="EJ418" s="48"/>
      <c r="EK418" s="48"/>
      <c r="EL418" s="48"/>
      <c r="EM418" s="48"/>
      <c r="EN418" s="48"/>
      <c r="EO418" s="48"/>
      <c r="EP418" s="48"/>
      <c r="EQ418" s="48"/>
    </row>
    <row r="419" spans="1:147" ht="18" hidden="1" customHeight="1" outlineLevel="1" x14ac:dyDescent="0.2">
      <c r="A419" s="46"/>
      <c r="B419" s="23">
        <v>40848</v>
      </c>
      <c r="D419" s="14">
        <f>II_Región!G66</f>
        <v>35522.82</v>
      </c>
      <c r="E419" s="14"/>
      <c r="F419" s="14">
        <f>'V Región'!I151</f>
        <v>46615.880000000005</v>
      </c>
      <c r="G419" s="15">
        <f>'Región Metropolitana'!G150</f>
        <v>41129</v>
      </c>
      <c r="H419" s="14">
        <f>'VIII Región'!H150</f>
        <v>46572</v>
      </c>
      <c r="I419" s="14">
        <f>'VIII Región'!I150</f>
        <v>45917</v>
      </c>
      <c r="J419" s="12">
        <f>'XII Región'!G150</f>
        <v>5319.4380000000001</v>
      </c>
      <c r="K419" s="9"/>
      <c r="L419" s="12">
        <f>'IX Región'!G129</f>
        <v>50627.18</v>
      </c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  <c r="EB419" s="48"/>
      <c r="EC419" s="48"/>
      <c r="ED419" s="48"/>
      <c r="EE419" s="48"/>
      <c r="EF419" s="48"/>
      <c r="EG419" s="48"/>
      <c r="EH419" s="48"/>
      <c r="EI419" s="48"/>
      <c r="EJ419" s="48"/>
      <c r="EK419" s="48"/>
      <c r="EL419" s="48"/>
      <c r="EM419" s="48"/>
      <c r="EN419" s="48"/>
      <c r="EO419" s="48"/>
      <c r="EP419" s="48"/>
      <c r="EQ419" s="48"/>
    </row>
    <row r="420" spans="1:147" ht="18" hidden="1" customHeight="1" outlineLevel="1" x14ac:dyDescent="0.2">
      <c r="A420" s="46"/>
      <c r="B420" s="23">
        <v>40878</v>
      </c>
      <c r="D420" s="14">
        <f>II_Región!G67</f>
        <v>35522.82</v>
      </c>
      <c r="E420" s="14"/>
      <c r="F420" s="14">
        <f>'V Región'!I152</f>
        <v>46615.880000000005</v>
      </c>
      <c r="G420" s="15">
        <f>'Región Metropolitana'!G151</f>
        <v>41129</v>
      </c>
      <c r="H420" s="14" t="s">
        <v>64</v>
      </c>
      <c r="I420" s="14">
        <f>'VIII Región'!I151</f>
        <v>45917</v>
      </c>
      <c r="J420" s="12">
        <f>'XII Región'!G151</f>
        <v>5386.3098</v>
      </c>
      <c r="K420" s="9"/>
      <c r="L420" s="12">
        <f>'IX Región'!G130</f>
        <v>50627.18</v>
      </c>
      <c r="O420" s="48" t="s">
        <v>63</v>
      </c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  <c r="EB420" s="48"/>
      <c r="EC420" s="48"/>
      <c r="ED420" s="48"/>
      <c r="EE420" s="48"/>
      <c r="EF420" s="48"/>
      <c r="EG420" s="48"/>
      <c r="EH420" s="48"/>
      <c r="EI420" s="48"/>
      <c r="EJ420" s="48"/>
      <c r="EK420" s="48"/>
      <c r="EL420" s="48"/>
      <c r="EM420" s="48"/>
      <c r="EN420" s="48"/>
      <c r="EO420" s="48"/>
      <c r="EP420" s="48"/>
      <c r="EQ420" s="48"/>
    </row>
    <row r="421" spans="1:147" ht="18" hidden="1" customHeight="1" outlineLevel="1" collapsed="1" x14ac:dyDescent="0.2">
      <c r="A421" s="46"/>
      <c r="B421" s="23">
        <v>40909</v>
      </c>
      <c r="D421" s="14">
        <f>II_Región!G68</f>
        <v>35522.82</v>
      </c>
      <c r="E421" s="14"/>
      <c r="F421" s="14">
        <f>'V Región'!I153</f>
        <v>46615.88</v>
      </c>
      <c r="G421" s="15">
        <f>'Región Metropolitana'!G152</f>
        <v>41129</v>
      </c>
      <c r="H421" s="14">
        <f>'VIII Región'!H152</f>
        <v>47962</v>
      </c>
      <c r="I421" s="14">
        <f>'VIII Región'!I152</f>
        <v>45917</v>
      </c>
      <c r="J421" s="12">
        <f>'XII Región'!G152</f>
        <v>5462.4884000000002</v>
      </c>
      <c r="K421" s="9"/>
      <c r="L421" s="12">
        <f>'IX Región'!G131</f>
        <v>50627.18</v>
      </c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  <c r="EB421" s="48"/>
      <c r="EC421" s="48"/>
      <c r="ED421" s="48"/>
      <c r="EE421" s="48"/>
      <c r="EF421" s="48"/>
      <c r="EG421" s="48"/>
      <c r="EH421" s="48"/>
      <c r="EI421" s="48"/>
      <c r="EJ421" s="48"/>
      <c r="EK421" s="48"/>
      <c r="EL421" s="48"/>
      <c r="EM421" s="48"/>
      <c r="EN421" s="48"/>
      <c r="EO421" s="48"/>
      <c r="EP421" s="48"/>
      <c r="EQ421" s="48"/>
    </row>
    <row r="422" spans="1:147" ht="18" hidden="1" customHeight="1" outlineLevel="1" x14ac:dyDescent="0.2">
      <c r="A422" s="46"/>
      <c r="B422" s="23">
        <v>40940</v>
      </c>
      <c r="D422" s="14">
        <f>II_Región!G69</f>
        <v>35522.82</v>
      </c>
      <c r="E422" s="14"/>
      <c r="F422" s="14">
        <f>'V Región'!I154</f>
        <v>46615.880000000005</v>
      </c>
      <c r="G422" s="15">
        <f>'Región Metropolitana'!G153</f>
        <v>38951</v>
      </c>
      <c r="H422" s="14">
        <f>'VIII Región'!H153</f>
        <v>47962</v>
      </c>
      <c r="I422" s="14">
        <f>'VIII Región'!I153</f>
        <v>45917</v>
      </c>
      <c r="J422" s="12">
        <f>'XII Región'!G153</f>
        <v>5514.7758000000003</v>
      </c>
      <c r="K422" s="9"/>
      <c r="L422" s="12">
        <f>'IX Región'!G132</f>
        <v>50627.18</v>
      </c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  <c r="EB422" s="48"/>
      <c r="EC422" s="48"/>
      <c r="ED422" s="48"/>
      <c r="EE422" s="48"/>
      <c r="EF422" s="48"/>
      <c r="EG422" s="48"/>
      <c r="EH422" s="48"/>
      <c r="EI422" s="48"/>
      <c r="EJ422" s="48"/>
      <c r="EK422" s="48"/>
      <c r="EL422" s="48"/>
      <c r="EM422" s="48"/>
      <c r="EN422" s="48"/>
      <c r="EO422" s="48"/>
      <c r="EP422" s="48"/>
      <c r="EQ422" s="48"/>
    </row>
    <row r="423" spans="1:147" ht="18" hidden="1" customHeight="1" outlineLevel="1" x14ac:dyDescent="0.2">
      <c r="A423" s="46"/>
      <c r="B423" s="23">
        <v>40969</v>
      </c>
      <c r="D423" s="14">
        <f>II_Región!G70</f>
        <v>35522.82</v>
      </c>
      <c r="E423" s="14"/>
      <c r="F423" s="14">
        <f>'V Región'!I155</f>
        <v>46615.880000000005</v>
      </c>
      <c r="G423" s="15">
        <f>'Región Metropolitana'!G154</f>
        <v>38428</v>
      </c>
      <c r="H423" s="14">
        <f>'VIII Región'!H154</f>
        <v>47962</v>
      </c>
      <c r="I423" s="14">
        <f>'VIII Región'!I154</f>
        <v>45917</v>
      </c>
      <c r="J423" s="12">
        <f>'XII Región'!G154</f>
        <v>5497.1751999999997</v>
      </c>
      <c r="K423" s="9"/>
      <c r="L423" s="12">
        <f>'IX Región'!G133</f>
        <v>51653.14</v>
      </c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  <c r="EB423" s="48"/>
      <c r="EC423" s="48"/>
      <c r="ED423" s="48"/>
      <c r="EE423" s="48"/>
      <c r="EF423" s="48"/>
      <c r="EG423" s="48"/>
      <c r="EH423" s="48"/>
      <c r="EI423" s="48"/>
      <c r="EJ423" s="48"/>
      <c r="EK423" s="48"/>
      <c r="EL423" s="48"/>
      <c r="EM423" s="48"/>
      <c r="EN423" s="48"/>
      <c r="EO423" s="48"/>
      <c r="EP423" s="48"/>
      <c r="EQ423" s="48"/>
    </row>
    <row r="424" spans="1:147" ht="18" hidden="1" customHeight="1" outlineLevel="1" x14ac:dyDescent="0.2">
      <c r="A424" s="46"/>
      <c r="B424" s="23">
        <v>41000</v>
      </c>
      <c r="D424" s="14">
        <f>II_Región!G71</f>
        <v>35522.82</v>
      </c>
      <c r="E424" s="14"/>
      <c r="F424" s="14">
        <f>'V Región'!I156</f>
        <v>46615.88</v>
      </c>
      <c r="G424" s="15">
        <f>'Región Metropolitana'!G155</f>
        <v>38428</v>
      </c>
      <c r="H424" s="14" t="s">
        <v>64</v>
      </c>
      <c r="I424" s="14">
        <f>'VIII Región'!I155</f>
        <v>45917</v>
      </c>
      <c r="J424" s="12">
        <f>'XII Región'!G155</f>
        <v>5487.4015999999992</v>
      </c>
      <c r="K424" s="9"/>
      <c r="L424" s="12">
        <f>'IX Región'!G134</f>
        <v>53665.599999999999</v>
      </c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  <c r="EB424" s="48"/>
      <c r="EC424" s="48"/>
      <c r="ED424" s="48"/>
      <c r="EE424" s="48"/>
      <c r="EF424" s="48"/>
      <c r="EG424" s="48"/>
      <c r="EH424" s="48"/>
      <c r="EI424" s="48"/>
      <c r="EJ424" s="48"/>
      <c r="EK424" s="48"/>
      <c r="EL424" s="48"/>
      <c r="EM424" s="48"/>
      <c r="EN424" s="48"/>
      <c r="EO424" s="48"/>
      <c r="EP424" s="48"/>
      <c r="EQ424" s="48"/>
    </row>
    <row r="425" spans="1:147" ht="18" hidden="1" customHeight="1" outlineLevel="1" x14ac:dyDescent="0.2">
      <c r="A425" s="46"/>
      <c r="B425" s="23">
        <v>41030</v>
      </c>
      <c r="D425" s="14">
        <f>II_Región!G72</f>
        <v>35522.82</v>
      </c>
      <c r="E425" s="14"/>
      <c r="F425" s="14">
        <f>'V Región'!I157</f>
        <v>46615.880000000005</v>
      </c>
      <c r="G425" s="15">
        <f>'Región Metropolitana'!G156</f>
        <v>44934</v>
      </c>
      <c r="H425" s="14">
        <f>'VIII Región'!H156</f>
        <v>47962</v>
      </c>
      <c r="I425" s="14">
        <f>'VIII Región'!I156</f>
        <v>45917</v>
      </c>
      <c r="J425" s="12">
        <f>'XII Región'!G156</f>
        <v>5481.2115999999996</v>
      </c>
      <c r="K425" s="9"/>
      <c r="L425" s="12">
        <f>'IX Región'!G135</f>
        <v>53665.599999999999</v>
      </c>
      <c r="O425" s="49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  <c r="EB425" s="48"/>
      <c r="EC425" s="48"/>
      <c r="ED425" s="48"/>
      <c r="EE425" s="48"/>
      <c r="EF425" s="48"/>
      <c r="EG425" s="48"/>
      <c r="EH425" s="48"/>
      <c r="EI425" s="48"/>
      <c r="EJ425" s="48"/>
      <c r="EK425" s="48"/>
      <c r="EL425" s="48"/>
      <c r="EM425" s="48"/>
      <c r="EN425" s="48"/>
      <c r="EO425" s="48"/>
      <c r="EP425" s="48"/>
      <c r="EQ425" s="48"/>
    </row>
    <row r="426" spans="1:147" ht="18" hidden="1" customHeight="1" outlineLevel="1" x14ac:dyDescent="0.2">
      <c r="A426" s="46"/>
      <c r="B426" s="23">
        <v>41061</v>
      </c>
      <c r="D426" s="14">
        <f>II_Región!G73</f>
        <v>35522.82</v>
      </c>
      <c r="E426" s="14"/>
      <c r="F426" s="14">
        <f>'V Región'!I158</f>
        <v>46615.880000000005</v>
      </c>
      <c r="G426" s="15">
        <f>'Región Metropolitana'!G157</f>
        <v>38487</v>
      </c>
      <c r="H426" s="14">
        <f>'VIII Región'!H157</f>
        <v>47962</v>
      </c>
      <c r="I426" s="14">
        <f>'VIII Región'!I157</f>
        <v>45917</v>
      </c>
      <c r="J426" s="12">
        <f>'XII Región'!G157</f>
        <v>5479.4915999999994</v>
      </c>
      <c r="K426" s="9"/>
      <c r="L426" s="12">
        <f>'IX Región'!G136</f>
        <v>53665.599999999999</v>
      </c>
      <c r="O426" s="49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  <c r="EB426" s="48"/>
      <c r="EC426" s="48"/>
      <c r="ED426" s="48"/>
      <c r="EE426" s="48"/>
      <c r="EF426" s="48"/>
      <c r="EG426" s="48"/>
      <c r="EH426" s="48"/>
      <c r="EI426" s="48"/>
      <c r="EJ426" s="48"/>
      <c r="EK426" s="48"/>
      <c r="EL426" s="48"/>
      <c r="EM426" s="48"/>
      <c r="EN426" s="48"/>
      <c r="EO426" s="48"/>
      <c r="EP426" s="48"/>
      <c r="EQ426" s="48"/>
    </row>
    <row r="427" spans="1:147" ht="18" hidden="1" customHeight="1" outlineLevel="1" x14ac:dyDescent="0.2">
      <c r="A427" s="46"/>
      <c r="B427" s="23">
        <v>41091</v>
      </c>
      <c r="D427" s="14">
        <f>II_Región!G74</f>
        <v>35522.82</v>
      </c>
      <c r="E427" s="14"/>
      <c r="F427" s="14">
        <f>'V Región'!I159</f>
        <v>46615.88</v>
      </c>
      <c r="G427" s="15">
        <f>'Región Metropolitana'!G158</f>
        <v>36206</v>
      </c>
      <c r="H427" s="14">
        <f>'VIII Región'!H158</f>
        <v>47962</v>
      </c>
      <c r="I427" s="14">
        <f>'VIII Región'!I158</f>
        <v>45917</v>
      </c>
      <c r="J427" s="12">
        <f>'XII Región'!G158</f>
        <v>5482.7781999999997</v>
      </c>
      <c r="K427" s="9"/>
      <c r="L427" s="12">
        <f>'IX Región'!G137</f>
        <v>53665.599999999999</v>
      </c>
      <c r="O427" s="49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  <c r="EB427" s="48"/>
      <c r="EC427" s="48"/>
      <c r="ED427" s="48"/>
      <c r="EE427" s="48"/>
      <c r="EF427" s="48"/>
      <c r="EG427" s="48"/>
      <c r="EH427" s="48"/>
      <c r="EI427" s="48"/>
      <c r="EJ427" s="48"/>
      <c r="EK427" s="48"/>
      <c r="EL427" s="48"/>
      <c r="EM427" s="48"/>
      <c r="EN427" s="48"/>
      <c r="EO427" s="48"/>
      <c r="EP427" s="48"/>
      <c r="EQ427" s="48"/>
    </row>
    <row r="428" spans="1:147" ht="18" hidden="1" customHeight="1" outlineLevel="1" x14ac:dyDescent="0.2">
      <c r="A428" s="46"/>
      <c r="B428" s="23">
        <v>41122</v>
      </c>
      <c r="D428" s="14">
        <f>II_Región!G75</f>
        <v>35522.82</v>
      </c>
      <c r="E428" s="14"/>
      <c r="F428" s="14">
        <f>'V Región'!I160</f>
        <v>46615.880000000005</v>
      </c>
      <c r="G428" s="15">
        <f>'Región Metropolitana'!G159</f>
        <v>40041</v>
      </c>
      <c r="H428" s="14">
        <f>'VIII Región'!H159</f>
        <v>47962</v>
      </c>
      <c r="I428" s="14">
        <f>'VIII Región'!I159</f>
        <v>45917</v>
      </c>
      <c r="J428" s="12">
        <f>'XII Región'!G159</f>
        <v>5500.0010000000002</v>
      </c>
      <c r="K428" s="9"/>
      <c r="L428" s="12">
        <f>'IX Región'!G138</f>
        <v>53665.599999999999</v>
      </c>
      <c r="O428" s="49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  <c r="EB428" s="48"/>
      <c r="EC428" s="48"/>
      <c r="ED428" s="48"/>
      <c r="EE428" s="48"/>
      <c r="EF428" s="48"/>
      <c r="EG428" s="48"/>
      <c r="EH428" s="48"/>
      <c r="EI428" s="48"/>
      <c r="EJ428" s="48"/>
      <c r="EK428" s="48"/>
      <c r="EL428" s="48"/>
      <c r="EM428" s="48"/>
      <c r="EN428" s="48"/>
      <c r="EO428" s="48"/>
      <c r="EP428" s="48"/>
      <c r="EQ428" s="48"/>
    </row>
    <row r="429" spans="1:147" ht="18" hidden="1" customHeight="1" outlineLevel="1" x14ac:dyDescent="0.2">
      <c r="A429" s="46"/>
      <c r="B429" s="23">
        <v>41153</v>
      </c>
      <c r="D429" s="14">
        <f>II_Región!G76</f>
        <v>35522.82</v>
      </c>
      <c r="E429" s="14"/>
      <c r="F429" s="14">
        <f>'V Región'!I161</f>
        <v>46615.880000000005</v>
      </c>
      <c r="G429" s="15">
        <f>'Región Metropolitana'!G160</f>
        <v>31410</v>
      </c>
      <c r="H429" s="14">
        <f>'VIII Región'!H160</f>
        <v>47962</v>
      </c>
      <c r="I429" s="14">
        <f>'VIII Región'!I160</f>
        <v>45917</v>
      </c>
      <c r="J429" s="12">
        <f>'XII Región'!G160</f>
        <v>5502.768</v>
      </c>
      <c r="K429" s="9"/>
      <c r="L429" s="12">
        <f>'IX Región'!G139</f>
        <v>53665.599999999999</v>
      </c>
      <c r="O429" s="49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  <c r="EB429" s="48"/>
      <c r="EC429" s="48"/>
      <c r="ED429" s="48"/>
      <c r="EE429" s="48"/>
      <c r="EF429" s="48"/>
      <c r="EG429" s="48"/>
      <c r="EH429" s="48"/>
      <c r="EI429" s="48"/>
      <c r="EJ429" s="48"/>
      <c r="EK429" s="48"/>
      <c r="EL429" s="48"/>
      <c r="EM429" s="48"/>
      <c r="EN429" s="48"/>
      <c r="EO429" s="48"/>
      <c r="EP429" s="48"/>
      <c r="EQ429" s="48"/>
    </row>
    <row r="430" spans="1:147" ht="18" hidden="1" customHeight="1" outlineLevel="1" x14ac:dyDescent="0.2">
      <c r="A430" s="46"/>
      <c r="B430" s="23">
        <v>41183</v>
      </c>
      <c r="D430" s="14">
        <f>II_Región!G77</f>
        <v>35522.82</v>
      </c>
      <c r="E430" s="14"/>
      <c r="F430" s="14">
        <f>'V Región'!I162</f>
        <v>46615.88</v>
      </c>
      <c r="G430" s="15">
        <f>'Región Metropolitana'!G161</f>
        <v>32953.000001599998</v>
      </c>
      <c r="H430" s="14">
        <f>'VIII Región'!H161</f>
        <v>47962</v>
      </c>
      <c r="I430" s="14">
        <f>'VIII Región'!I161</f>
        <v>45917</v>
      </c>
      <c r="J430" s="12">
        <f>'XII Región'!G161</f>
        <v>5492.8914000000004</v>
      </c>
      <c r="K430" s="9"/>
      <c r="L430" s="12">
        <f>'IX Región'!G140</f>
        <v>53665.599999999999</v>
      </c>
      <c r="O430" s="49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  <c r="EB430" s="48"/>
      <c r="EC430" s="48"/>
      <c r="ED430" s="48"/>
      <c r="EE430" s="48"/>
      <c r="EF430" s="48"/>
      <c r="EG430" s="48"/>
      <c r="EH430" s="48"/>
      <c r="EI430" s="48"/>
      <c r="EJ430" s="48"/>
      <c r="EK430" s="48"/>
      <c r="EL430" s="48"/>
      <c r="EM430" s="48"/>
      <c r="EN430" s="48"/>
      <c r="EO430" s="48"/>
      <c r="EP430" s="48"/>
      <c r="EQ430" s="48"/>
    </row>
    <row r="431" spans="1:147" ht="18" hidden="1" customHeight="1" outlineLevel="1" x14ac:dyDescent="0.2">
      <c r="A431" s="46"/>
      <c r="B431" s="23">
        <v>41214</v>
      </c>
      <c r="D431" s="14">
        <f>II_Región!G78</f>
        <v>35522.82</v>
      </c>
      <c r="E431" s="14"/>
      <c r="F431" s="14">
        <f>'V Región'!I163</f>
        <v>46615.88</v>
      </c>
      <c r="G431" s="15">
        <f>'Región Metropolitana'!G162</f>
        <v>36596</v>
      </c>
      <c r="H431" s="14">
        <f>'VIII Región'!H162</f>
        <v>47962</v>
      </c>
      <c r="I431" s="14">
        <f>'VIII Región'!I162</f>
        <v>45917</v>
      </c>
      <c r="J431" s="12">
        <f>'XII Región'!G162</f>
        <v>5476.4715999999999</v>
      </c>
      <c r="K431" s="9"/>
      <c r="L431" s="12">
        <f>'IX Región'!G141</f>
        <v>53665.599999999999</v>
      </c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  <c r="EB431" s="48"/>
      <c r="EC431" s="48"/>
      <c r="ED431" s="48"/>
      <c r="EE431" s="48"/>
      <c r="EF431" s="48"/>
      <c r="EG431" s="48"/>
      <c r="EH431" s="48"/>
      <c r="EI431" s="48"/>
      <c r="EJ431" s="48"/>
      <c r="EK431" s="48"/>
      <c r="EL431" s="48"/>
      <c r="EM431" s="48"/>
      <c r="EN431" s="48"/>
      <c r="EO431" s="48"/>
      <c r="EP431" s="48"/>
      <c r="EQ431" s="48"/>
    </row>
    <row r="432" spans="1:147" ht="18" hidden="1" customHeight="1" outlineLevel="1" x14ac:dyDescent="0.2">
      <c r="A432" s="46"/>
      <c r="B432" s="23">
        <v>41244</v>
      </c>
      <c r="D432" s="14">
        <f>II_Región!G79</f>
        <v>35522.82</v>
      </c>
      <c r="E432" s="14"/>
      <c r="F432" s="14">
        <f>'V Región'!I164</f>
        <v>46615.88</v>
      </c>
      <c r="G432" s="15">
        <f>'Región Metropolitana'!G163</f>
        <v>36596</v>
      </c>
      <c r="H432" s="14">
        <f>'VIII Región'!H163</f>
        <v>47962</v>
      </c>
      <c r="I432" s="14">
        <f>'VIII Región'!I163</f>
        <v>45917</v>
      </c>
      <c r="J432" s="12">
        <f>'XII Región'!G163</f>
        <v>5476.4715999999999</v>
      </c>
      <c r="K432" s="9"/>
      <c r="L432" s="12">
        <f>'IX Región'!G142</f>
        <v>53665.599999999999</v>
      </c>
      <c r="O432" s="49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  <c r="EB432" s="48"/>
      <c r="EC432" s="48"/>
      <c r="ED432" s="48"/>
      <c r="EE432" s="48"/>
      <c r="EF432" s="48"/>
      <c r="EG432" s="48"/>
      <c r="EH432" s="48"/>
      <c r="EI432" s="48"/>
      <c r="EJ432" s="48"/>
      <c r="EK432" s="48"/>
      <c r="EL432" s="48"/>
      <c r="EM432" s="48"/>
      <c r="EN432" s="48"/>
      <c r="EO432" s="48"/>
      <c r="EP432" s="48"/>
      <c r="EQ432" s="48"/>
    </row>
    <row r="433" spans="1:147" ht="18" hidden="1" customHeight="1" outlineLevel="1" collapsed="1" x14ac:dyDescent="0.2">
      <c r="A433" s="46"/>
      <c r="B433" s="23">
        <v>41275</v>
      </c>
      <c r="D433" s="14">
        <f>II_Región!G80</f>
        <v>29703.97</v>
      </c>
      <c r="E433" s="14"/>
      <c r="F433" s="14">
        <f>'V Región'!I165</f>
        <v>46615.88</v>
      </c>
      <c r="G433" s="15">
        <f>'Región Metropolitana'!G164</f>
        <v>36596</v>
      </c>
      <c r="H433" s="14">
        <f>'VIII Región'!H164</f>
        <v>48526</v>
      </c>
      <c r="I433" s="14">
        <f>'VIII Región'!I164</f>
        <v>45917</v>
      </c>
      <c r="J433" s="12">
        <f>'XII Región'!G164</f>
        <v>5445.7918</v>
      </c>
      <c r="K433" s="9"/>
      <c r="L433" s="12">
        <f>'IX Región'!G143</f>
        <v>53665.599999999999</v>
      </c>
      <c r="O433" s="49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</row>
    <row r="434" spans="1:147" ht="18" hidden="1" customHeight="1" outlineLevel="1" x14ac:dyDescent="0.2">
      <c r="A434" s="46"/>
      <c r="B434" s="23">
        <v>41306</v>
      </c>
      <c r="D434" s="14">
        <f>II_Región!G81</f>
        <v>29703.97</v>
      </c>
      <c r="E434" s="14"/>
      <c r="F434" s="14">
        <f>'V Región'!I166</f>
        <v>46615.88</v>
      </c>
      <c r="G434" s="15">
        <f>'Región Metropolitana'!G165</f>
        <v>35163</v>
      </c>
      <c r="H434" s="14">
        <f>'VIII Región'!H165</f>
        <v>48526</v>
      </c>
      <c r="I434" s="14">
        <f>'VIII Región'!I165</f>
        <v>45917</v>
      </c>
      <c r="J434" s="12">
        <f>'XII Región'!G165</f>
        <v>5439.1913999999997</v>
      </c>
      <c r="K434" s="9"/>
      <c r="L434" s="12">
        <f>'IX Región'!G144</f>
        <v>53665.599999999999</v>
      </c>
      <c r="O434" s="49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  <c r="EB434" s="48"/>
      <c r="EC434" s="48"/>
      <c r="ED434" s="48"/>
      <c r="EE434" s="48"/>
      <c r="EF434" s="48"/>
      <c r="EG434" s="48"/>
      <c r="EH434" s="48"/>
      <c r="EI434" s="48"/>
      <c r="EJ434" s="48"/>
      <c r="EK434" s="48"/>
      <c r="EL434" s="48"/>
      <c r="EM434" s="48"/>
      <c r="EN434" s="48"/>
      <c r="EO434" s="48"/>
      <c r="EP434" s="48"/>
      <c r="EQ434" s="48"/>
    </row>
    <row r="435" spans="1:147" ht="18" hidden="1" customHeight="1" outlineLevel="1" x14ac:dyDescent="0.2">
      <c r="A435" s="46"/>
      <c r="B435" s="23">
        <v>41334</v>
      </c>
      <c r="D435" s="14">
        <f>II_Región!G82</f>
        <v>29703.97</v>
      </c>
      <c r="E435" s="14"/>
      <c r="F435" s="14">
        <f>'V Región'!I167</f>
        <v>46615.88</v>
      </c>
      <c r="G435" s="15">
        <f>'Región Metropolitana'!G166</f>
        <v>35163</v>
      </c>
      <c r="H435" s="14">
        <f>'VIII Región'!H166</f>
        <v>48695.199999999997</v>
      </c>
      <c r="I435" s="14">
        <f>'VIII Región'!I166</f>
        <v>45917</v>
      </c>
      <c r="J435" s="12">
        <f>'XII Región'!G166</f>
        <v>5447.8829999999998</v>
      </c>
      <c r="K435" s="9"/>
      <c r="L435" s="12">
        <f>'IX Región'!G145</f>
        <v>53665.599999999999</v>
      </c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  <c r="EB435" s="48"/>
      <c r="EC435" s="48"/>
      <c r="ED435" s="48"/>
      <c r="EE435" s="48"/>
      <c r="EF435" s="48"/>
      <c r="EG435" s="48"/>
      <c r="EH435" s="48"/>
      <c r="EI435" s="48"/>
      <c r="EJ435" s="48"/>
      <c r="EK435" s="48"/>
      <c r="EL435" s="48"/>
      <c r="EM435" s="48"/>
      <c r="EN435" s="48"/>
      <c r="EO435" s="48"/>
      <c r="EP435" s="48"/>
      <c r="EQ435" s="48"/>
    </row>
    <row r="436" spans="1:147" ht="18" hidden="1" customHeight="1" outlineLevel="1" x14ac:dyDescent="0.2">
      <c r="A436" s="46"/>
      <c r="B436" s="23">
        <v>41365</v>
      </c>
      <c r="D436" s="14">
        <f>II_Región!G83</f>
        <v>29703.97</v>
      </c>
      <c r="E436" s="14"/>
      <c r="F436" s="14">
        <f>'V Región'!I168</f>
        <v>46615.88</v>
      </c>
      <c r="G436" s="15">
        <f>'Región Metropolitana'!G167</f>
        <v>34121</v>
      </c>
      <c r="H436" s="14">
        <f>'VIII Región'!H167</f>
        <v>48526</v>
      </c>
      <c r="I436" s="14">
        <f>'VIII Región'!I167</f>
        <v>45917</v>
      </c>
      <c r="J436" s="12">
        <f>'XII Región'!G167</f>
        <v>4642.4068000000007</v>
      </c>
      <c r="K436" s="9"/>
      <c r="L436" s="12">
        <f>'IX Región'!G146</f>
        <v>53665.599999999999</v>
      </c>
      <c r="O436" s="49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  <c r="DS436" s="48"/>
      <c r="DT436" s="48"/>
      <c r="DU436" s="48"/>
      <c r="DV436" s="48"/>
      <c r="DW436" s="48"/>
      <c r="DX436" s="48"/>
      <c r="DY436" s="48"/>
      <c r="DZ436" s="48"/>
      <c r="EA436" s="48"/>
      <c r="EB436" s="48"/>
      <c r="EC436" s="48"/>
      <c r="ED436" s="48"/>
      <c r="EE436" s="48"/>
      <c r="EF436" s="48"/>
      <c r="EG436" s="48"/>
      <c r="EH436" s="48"/>
      <c r="EI436" s="48"/>
      <c r="EJ436" s="48"/>
      <c r="EK436" s="48"/>
      <c r="EL436" s="48"/>
      <c r="EM436" s="48"/>
      <c r="EN436" s="48"/>
      <c r="EO436" s="48"/>
      <c r="EP436" s="48"/>
      <c r="EQ436" s="48"/>
    </row>
    <row r="437" spans="1:147" ht="18" hidden="1" customHeight="1" outlineLevel="1" x14ac:dyDescent="0.2">
      <c r="A437" s="46"/>
      <c r="B437" s="23">
        <v>41395</v>
      </c>
      <c r="D437" s="14">
        <f>II_Región!G84</f>
        <v>29703.97</v>
      </c>
      <c r="E437" s="14"/>
      <c r="F437" s="14">
        <f>'V Región'!I169</f>
        <v>46615.88</v>
      </c>
      <c r="G437" s="15">
        <f>'Región Metropolitana'!G168</f>
        <v>34121</v>
      </c>
      <c r="H437" s="14">
        <f>'VIII Región'!H168</f>
        <v>48526</v>
      </c>
      <c r="I437" s="14">
        <f>'VIII Región'!I168</f>
        <v>45917</v>
      </c>
      <c r="J437" s="12">
        <f>'XII Región'!G168</f>
        <v>5448.8630000000003</v>
      </c>
      <c r="K437" s="9"/>
      <c r="L437" s="12">
        <f>'IX Región'!G147</f>
        <v>53665.599999999999</v>
      </c>
      <c r="O437" s="49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  <c r="DL437" s="48"/>
      <c r="DM437" s="48"/>
      <c r="DN437" s="48"/>
      <c r="DO437" s="48"/>
      <c r="DP437" s="48"/>
      <c r="DQ437" s="48"/>
      <c r="DR437" s="48"/>
      <c r="DS437" s="48"/>
      <c r="DT437" s="48"/>
      <c r="DU437" s="48"/>
      <c r="DV437" s="48"/>
      <c r="DW437" s="48"/>
      <c r="DX437" s="48"/>
      <c r="DY437" s="48"/>
      <c r="DZ437" s="48"/>
      <c r="EA437" s="48"/>
      <c r="EB437" s="48"/>
      <c r="EC437" s="48"/>
      <c r="ED437" s="48"/>
      <c r="EE437" s="48"/>
      <c r="EF437" s="48"/>
      <c r="EG437" s="48"/>
      <c r="EH437" s="48"/>
      <c r="EI437" s="48"/>
      <c r="EJ437" s="48"/>
      <c r="EK437" s="48"/>
      <c r="EL437" s="48"/>
      <c r="EM437" s="48"/>
      <c r="EN437" s="48"/>
      <c r="EO437" s="48"/>
      <c r="EP437" s="48"/>
      <c r="EQ437" s="48"/>
    </row>
    <row r="438" spans="1:147" ht="18" hidden="1" customHeight="1" outlineLevel="1" x14ac:dyDescent="0.2">
      <c r="A438" s="46"/>
      <c r="B438" s="23">
        <v>41426</v>
      </c>
      <c r="D438" s="14">
        <f>II_Región!G85</f>
        <v>29703.97</v>
      </c>
      <c r="E438" s="14"/>
      <c r="F438" s="14">
        <f>'V Región'!I170</f>
        <v>48625.75</v>
      </c>
      <c r="G438" s="15">
        <f>'Región Metropolitana'!G169</f>
        <v>33219</v>
      </c>
      <c r="H438" s="14">
        <f>'VIII Región'!H169</f>
        <v>48526</v>
      </c>
      <c r="I438" s="14">
        <f>'VIII Región'!I169</f>
        <v>45917</v>
      </c>
      <c r="J438" s="12">
        <f>'XII Región'!G169</f>
        <v>5463.2570999999998</v>
      </c>
      <c r="K438" s="9"/>
      <c r="L438" s="12">
        <f>'IX Región'!G148</f>
        <v>53665.599999999999</v>
      </c>
      <c r="O438" s="49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  <c r="DL438" s="48"/>
      <c r="DM438" s="48"/>
      <c r="DN438" s="48"/>
      <c r="DO438" s="48"/>
      <c r="DP438" s="48"/>
      <c r="DQ438" s="48"/>
      <c r="DR438" s="48"/>
      <c r="DS438" s="48"/>
      <c r="DT438" s="48"/>
      <c r="DU438" s="48"/>
      <c r="DV438" s="48"/>
      <c r="DW438" s="48"/>
      <c r="DX438" s="48"/>
      <c r="DY438" s="48"/>
      <c r="DZ438" s="48"/>
      <c r="EA438" s="48"/>
      <c r="EB438" s="48"/>
      <c r="EC438" s="48"/>
      <c r="ED438" s="48"/>
      <c r="EE438" s="48"/>
      <c r="EF438" s="48"/>
      <c r="EG438" s="48"/>
      <c r="EH438" s="48"/>
      <c r="EI438" s="48"/>
      <c r="EJ438" s="48"/>
      <c r="EK438" s="48"/>
      <c r="EL438" s="48"/>
      <c r="EM438" s="48"/>
      <c r="EN438" s="48"/>
      <c r="EO438" s="48"/>
      <c r="EP438" s="48"/>
      <c r="EQ438" s="48"/>
    </row>
    <row r="439" spans="1:147" ht="18" hidden="1" customHeight="1" outlineLevel="1" x14ac:dyDescent="0.2">
      <c r="A439" s="46"/>
      <c r="B439" s="23">
        <v>41456</v>
      </c>
      <c r="D439" s="14">
        <f>II_Región!G86</f>
        <v>29703.97</v>
      </c>
      <c r="E439" s="14"/>
      <c r="F439" s="14">
        <f>'V Región'!I171</f>
        <v>48625.75</v>
      </c>
      <c r="G439" s="15">
        <f>'Región Metropolitana'!G170</f>
        <v>35151</v>
      </c>
      <c r="H439" s="14">
        <f>'VIII Región'!H170</f>
        <v>48526</v>
      </c>
      <c r="I439" s="14">
        <f>'VIII Región'!I170</f>
        <v>47726</v>
      </c>
      <c r="J439" s="12">
        <f>'XII Región'!G170</f>
        <v>5505.0994000000001</v>
      </c>
      <c r="K439" s="9"/>
      <c r="L439" s="12">
        <f>'IX Región'!G149</f>
        <v>55717.520000000004</v>
      </c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  <c r="DL439" s="48"/>
      <c r="DM439" s="48"/>
      <c r="DN439" s="48"/>
      <c r="DO439" s="48"/>
      <c r="DP439" s="48"/>
      <c r="DQ439" s="48"/>
      <c r="DR439" s="48"/>
      <c r="DS439" s="48"/>
      <c r="DT439" s="48"/>
      <c r="DU439" s="48"/>
      <c r="DV439" s="48"/>
      <c r="DW439" s="48"/>
      <c r="DX439" s="48"/>
      <c r="DY439" s="48"/>
      <c r="DZ439" s="48"/>
      <c r="EA439" s="48"/>
      <c r="EB439" s="48"/>
      <c r="EC439" s="48"/>
      <c r="ED439" s="48"/>
      <c r="EE439" s="48"/>
      <c r="EF439" s="48"/>
      <c r="EG439" s="48"/>
      <c r="EH439" s="48"/>
      <c r="EI439" s="48"/>
      <c r="EJ439" s="48"/>
      <c r="EK439" s="48"/>
      <c r="EL439" s="48"/>
      <c r="EM439" s="48"/>
      <c r="EN439" s="48"/>
      <c r="EO439" s="48"/>
      <c r="EP439" s="48"/>
      <c r="EQ439" s="48"/>
    </row>
    <row r="440" spans="1:147" ht="18" hidden="1" customHeight="1" outlineLevel="1" x14ac:dyDescent="0.2">
      <c r="A440" s="46"/>
      <c r="B440" s="23">
        <v>41487</v>
      </c>
      <c r="D440" s="14">
        <f>II_Región!G87</f>
        <v>29703.97</v>
      </c>
      <c r="E440" s="14"/>
      <c r="F440" s="14">
        <f>'V Región'!I172</f>
        <v>48625.75</v>
      </c>
      <c r="G440" s="15">
        <f>'Región Metropolitana'!G171</f>
        <v>35074</v>
      </c>
      <c r="H440" s="14">
        <f>'VIII Región'!H171</f>
        <v>48526</v>
      </c>
      <c r="I440" s="14">
        <f>'VIII Región'!I171</f>
        <v>47726</v>
      </c>
      <c r="J440" s="12">
        <f>'XII Región'!G171</f>
        <v>5561.7942000000003</v>
      </c>
      <c r="K440" s="9"/>
      <c r="L440" s="12">
        <f>'IX Región'!G150</f>
        <v>55717.520000000004</v>
      </c>
      <c r="O440" s="49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  <c r="DL440" s="48"/>
      <c r="DM440" s="48"/>
      <c r="DN440" s="48"/>
      <c r="DO440" s="48"/>
      <c r="DP440" s="48"/>
      <c r="DQ440" s="48"/>
      <c r="DR440" s="48"/>
      <c r="DS440" s="48"/>
      <c r="DT440" s="48"/>
      <c r="DU440" s="48"/>
      <c r="DV440" s="48"/>
      <c r="DW440" s="48"/>
      <c r="DX440" s="48"/>
      <c r="DY440" s="48"/>
      <c r="DZ440" s="48"/>
      <c r="EA440" s="48"/>
      <c r="EB440" s="48"/>
      <c r="EC440" s="48"/>
      <c r="ED440" s="48"/>
      <c r="EE440" s="48"/>
      <c r="EF440" s="48"/>
      <c r="EG440" s="48"/>
      <c r="EH440" s="48"/>
      <c r="EI440" s="48"/>
      <c r="EJ440" s="48"/>
      <c r="EK440" s="48"/>
      <c r="EL440" s="48"/>
      <c r="EM440" s="48"/>
      <c r="EN440" s="48"/>
      <c r="EO440" s="48"/>
      <c r="EP440" s="48"/>
      <c r="EQ440" s="48"/>
    </row>
    <row r="441" spans="1:147" ht="18" hidden="1" customHeight="1" outlineLevel="1" x14ac:dyDescent="0.2">
      <c r="A441" s="46"/>
      <c r="B441" s="23">
        <v>41518</v>
      </c>
      <c r="D441" s="14">
        <f>II_Región!G88</f>
        <v>29703.97</v>
      </c>
      <c r="E441" s="14"/>
      <c r="F441" s="14">
        <f>'V Región'!I173</f>
        <v>51245</v>
      </c>
      <c r="G441" s="15">
        <f>'Región Metropolitana'!G172</f>
        <v>35852</v>
      </c>
      <c r="H441" s="14">
        <f>'VIII Región'!H172</f>
        <v>48526</v>
      </c>
      <c r="I441" s="14">
        <f>'VIII Región'!I172</f>
        <v>48460</v>
      </c>
      <c r="J441" s="12">
        <f>'XII Región'!G172</f>
        <v>5618.5460000000003</v>
      </c>
      <c r="K441" s="9"/>
      <c r="L441" s="12">
        <f>'IX Región'!G151</f>
        <v>57611.6</v>
      </c>
      <c r="O441" s="49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  <c r="EB441" s="48"/>
      <c r="EC441" s="48"/>
      <c r="ED441" s="48"/>
      <c r="EE441" s="48"/>
      <c r="EF441" s="48"/>
      <c r="EG441" s="48"/>
      <c r="EH441" s="48"/>
      <c r="EI441" s="48"/>
      <c r="EJ441" s="48"/>
      <c r="EK441" s="48"/>
      <c r="EL441" s="48"/>
      <c r="EM441" s="48"/>
      <c r="EN441" s="48"/>
      <c r="EO441" s="48"/>
      <c r="EP441" s="48"/>
      <c r="EQ441" s="48"/>
    </row>
    <row r="442" spans="1:147" ht="18" hidden="1" customHeight="1" outlineLevel="1" x14ac:dyDescent="0.2">
      <c r="A442" s="46"/>
      <c r="B442" s="23">
        <v>41548</v>
      </c>
      <c r="D442" s="14">
        <f>II_Región!G89</f>
        <v>29703.97</v>
      </c>
      <c r="E442" s="14"/>
      <c r="F442" s="14">
        <f>'V Región'!I174</f>
        <v>51245</v>
      </c>
      <c r="G442" s="15">
        <f>'Región Metropolitana'!G173</f>
        <v>34618</v>
      </c>
      <c r="H442" s="14">
        <f>'VIII Región'!H173</f>
        <v>48526</v>
      </c>
      <c r="I442" s="14">
        <f>'VIII Región'!I173</f>
        <v>48460</v>
      </c>
      <c r="J442" s="12">
        <f>'XII Región'!G173</f>
        <v>5660.89</v>
      </c>
      <c r="K442" s="9"/>
      <c r="L442" s="12">
        <f>'IX Región'!G152</f>
        <v>57611.6</v>
      </c>
      <c r="O442" s="49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  <c r="DL442" s="48"/>
      <c r="DM442" s="48"/>
      <c r="DN442" s="48"/>
      <c r="DO442" s="48"/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  <c r="EA442" s="48"/>
      <c r="EB442" s="48"/>
      <c r="EC442" s="48"/>
      <c r="ED442" s="48"/>
      <c r="EE442" s="48"/>
      <c r="EF442" s="48"/>
      <c r="EG442" s="48"/>
      <c r="EH442" s="48"/>
      <c r="EI442" s="48"/>
      <c r="EJ442" s="48"/>
      <c r="EK442" s="48"/>
      <c r="EL442" s="48"/>
      <c r="EM442" s="48"/>
      <c r="EN442" s="48"/>
      <c r="EO442" s="48"/>
      <c r="EP442" s="48"/>
      <c r="EQ442" s="48"/>
    </row>
    <row r="443" spans="1:147" ht="18" hidden="1" customHeight="1" outlineLevel="1" x14ac:dyDescent="0.2">
      <c r="A443" s="46"/>
      <c r="B443" s="23">
        <v>41579</v>
      </c>
      <c r="D443" s="14">
        <f>II_Región!G90</f>
        <v>29703.97</v>
      </c>
      <c r="E443" s="14"/>
      <c r="F443" s="14">
        <f>'V Región'!I175</f>
        <v>51245</v>
      </c>
      <c r="G443" s="15">
        <f>'Región Metropolitana'!G174</f>
        <v>32696</v>
      </c>
      <c r="H443" s="14">
        <f>'VIII Región'!H174</f>
        <v>48526</v>
      </c>
      <c r="I443" s="14">
        <f>'VIII Región'!I174</f>
        <v>48460</v>
      </c>
      <c r="J443" s="12">
        <f>'XII Región'!G174</f>
        <v>5682.4351999999999</v>
      </c>
      <c r="K443" s="9"/>
      <c r="L443" s="12">
        <f>'IX Región'!G153</f>
        <v>57611.6</v>
      </c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  <c r="EA443" s="48"/>
      <c r="EB443" s="48"/>
      <c r="EC443" s="48"/>
      <c r="ED443" s="48"/>
      <c r="EE443" s="48"/>
      <c r="EF443" s="48"/>
      <c r="EG443" s="48"/>
      <c r="EH443" s="48"/>
      <c r="EI443" s="48"/>
      <c r="EJ443" s="48"/>
      <c r="EK443" s="48"/>
      <c r="EL443" s="48"/>
      <c r="EM443" s="48"/>
      <c r="EN443" s="48"/>
      <c r="EO443" s="48"/>
      <c r="EP443" s="48"/>
      <c r="EQ443" s="48"/>
    </row>
    <row r="444" spans="1:147" ht="18" hidden="1" customHeight="1" outlineLevel="1" x14ac:dyDescent="0.2">
      <c r="A444" s="46"/>
      <c r="B444" s="23">
        <v>41609</v>
      </c>
      <c r="D444" s="14">
        <f>II_Región!G91</f>
        <v>29703.97</v>
      </c>
      <c r="E444" s="14"/>
      <c r="F444" s="14">
        <f>'V Región'!I176</f>
        <v>51245</v>
      </c>
      <c r="G444" s="15">
        <f>'Región Metropolitana'!G175</f>
        <v>32696</v>
      </c>
      <c r="H444" s="14">
        <f>'VIII Región'!H175</f>
        <v>48526</v>
      </c>
      <c r="I444" s="14">
        <f>'VIII Región'!I175</f>
        <v>48460</v>
      </c>
      <c r="J444" s="12">
        <f>'XII Región'!G175</f>
        <v>5710.7867999999999</v>
      </c>
      <c r="K444" s="9"/>
      <c r="L444" s="12">
        <f>'IX Región'!G154</f>
        <v>57611.6</v>
      </c>
      <c r="O444" s="49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  <c r="EA444" s="48"/>
      <c r="EB444" s="48"/>
      <c r="EC444" s="48"/>
      <c r="ED444" s="48"/>
      <c r="EE444" s="48"/>
      <c r="EF444" s="48"/>
      <c r="EG444" s="48"/>
      <c r="EH444" s="48"/>
      <c r="EI444" s="48"/>
      <c r="EJ444" s="48"/>
      <c r="EK444" s="48"/>
      <c r="EL444" s="48"/>
      <c r="EM444" s="48"/>
      <c r="EN444" s="48"/>
      <c r="EO444" s="48"/>
      <c r="EP444" s="48"/>
      <c r="EQ444" s="48"/>
    </row>
    <row r="445" spans="1:147" ht="18" hidden="1" customHeight="1" outlineLevel="1" x14ac:dyDescent="0.2">
      <c r="A445" s="46"/>
      <c r="B445" s="23">
        <v>41640</v>
      </c>
      <c r="D445" s="14">
        <f>II_Región!G92</f>
        <v>30162</v>
      </c>
      <c r="E445" s="14"/>
      <c r="F445" s="14">
        <f>'V Región'!I177</f>
        <v>51245</v>
      </c>
      <c r="G445" s="15">
        <f>'Región Metropolitana'!G176</f>
        <v>34404</v>
      </c>
      <c r="H445" s="14">
        <f>'VIII Región'!H176</f>
        <v>48526</v>
      </c>
      <c r="I445" s="14">
        <f>'VIII Región'!I176</f>
        <v>50822</v>
      </c>
      <c r="J445" s="12">
        <f>'XII Región'!G176</f>
        <v>5751.4106000000011</v>
      </c>
      <c r="K445" s="9"/>
      <c r="L445" s="12">
        <f>'IX Región'!G155</f>
        <v>62741.4</v>
      </c>
      <c r="O445" s="49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  <c r="DS445" s="48"/>
      <c r="DT445" s="48"/>
      <c r="DU445" s="48"/>
      <c r="DV445" s="48"/>
      <c r="DW445" s="48"/>
      <c r="DX445" s="48"/>
      <c r="DY445" s="48"/>
      <c r="DZ445" s="48"/>
      <c r="EA445" s="48"/>
      <c r="EB445" s="48"/>
      <c r="EC445" s="48"/>
      <c r="ED445" s="48"/>
      <c r="EE445" s="48"/>
      <c r="EF445" s="48"/>
      <c r="EG445" s="48"/>
      <c r="EH445" s="48"/>
      <c r="EI445" s="48"/>
      <c r="EJ445" s="48"/>
      <c r="EK445" s="48"/>
      <c r="EL445" s="48"/>
      <c r="EM445" s="48"/>
      <c r="EN445" s="48"/>
      <c r="EO445" s="48"/>
      <c r="EP445" s="48"/>
      <c r="EQ445" s="48"/>
    </row>
    <row r="446" spans="1:147" ht="18" hidden="1" customHeight="1" outlineLevel="1" x14ac:dyDescent="0.2">
      <c r="A446" s="46"/>
      <c r="B446" s="23">
        <v>41671</v>
      </c>
      <c r="D446" s="14">
        <f>II_Región!G93</f>
        <v>30162</v>
      </c>
      <c r="E446" s="14"/>
      <c r="F446" s="14">
        <f>'V Región'!I178</f>
        <v>55621</v>
      </c>
      <c r="G446" s="15">
        <f>'Región Metropolitana'!G177</f>
        <v>37022</v>
      </c>
      <c r="H446" s="14">
        <f>'VIII Región'!H177</f>
        <v>48526</v>
      </c>
      <c r="I446" s="14">
        <f>'VIII Región'!I177</f>
        <v>52792</v>
      </c>
      <c r="J446" s="12">
        <f>'XII Región'!G177</f>
        <v>5801.0219999999999</v>
      </c>
      <c r="K446" s="9"/>
      <c r="L446" s="12">
        <f>'IX Región'!G156</f>
        <v>65187.92</v>
      </c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  <c r="DL446" s="48"/>
      <c r="DM446" s="48"/>
      <c r="DN446" s="48"/>
      <c r="DO446" s="48"/>
      <c r="DP446" s="48"/>
      <c r="DQ446" s="48"/>
      <c r="DR446" s="48"/>
      <c r="DS446" s="48"/>
      <c r="DT446" s="48"/>
      <c r="DU446" s="48"/>
      <c r="DV446" s="48"/>
      <c r="DW446" s="48"/>
      <c r="DX446" s="48"/>
      <c r="DY446" s="48"/>
      <c r="DZ446" s="48"/>
      <c r="EA446" s="48"/>
      <c r="EB446" s="48"/>
      <c r="EC446" s="48"/>
      <c r="ED446" s="48"/>
      <c r="EE446" s="48"/>
      <c r="EF446" s="48"/>
      <c r="EG446" s="48"/>
      <c r="EH446" s="48"/>
      <c r="EI446" s="48"/>
      <c r="EJ446" s="48"/>
      <c r="EK446" s="48"/>
      <c r="EL446" s="48"/>
      <c r="EM446" s="48"/>
      <c r="EN446" s="48"/>
      <c r="EO446" s="48"/>
      <c r="EP446" s="48"/>
      <c r="EQ446" s="48"/>
    </row>
    <row r="447" spans="1:147" ht="18" hidden="1" customHeight="1" outlineLevel="1" x14ac:dyDescent="0.2">
      <c r="A447" s="46"/>
      <c r="B447" s="23">
        <v>41699</v>
      </c>
      <c r="D447" s="14">
        <f>II_Región!G94</f>
        <v>30162</v>
      </c>
      <c r="E447" s="14"/>
      <c r="F447" s="14">
        <f>'V Región'!I179</f>
        <v>55621</v>
      </c>
      <c r="G447" s="15">
        <f>'Región Metropolitana'!G178</f>
        <v>37022</v>
      </c>
      <c r="H447" s="14">
        <f>'VIII Región'!H178</f>
        <v>48526</v>
      </c>
      <c r="I447" s="14">
        <f>'VIII Región'!I178</f>
        <v>52812</v>
      </c>
      <c r="J447" s="12">
        <f>'XII Región'!G178</f>
        <v>5752.4790000000003</v>
      </c>
      <c r="K447" s="9"/>
      <c r="L447" s="12">
        <f>'IX Región'!G157</f>
        <v>69686.36</v>
      </c>
      <c r="O447" s="49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8"/>
      <c r="DT447" s="48"/>
      <c r="DU447" s="48"/>
      <c r="DV447" s="48"/>
      <c r="DW447" s="48"/>
      <c r="DX447" s="48"/>
      <c r="DY447" s="48"/>
      <c r="DZ447" s="48"/>
      <c r="EA447" s="48"/>
      <c r="EB447" s="48"/>
      <c r="EC447" s="48"/>
      <c r="ED447" s="48"/>
      <c r="EE447" s="48"/>
      <c r="EF447" s="48"/>
      <c r="EG447" s="48"/>
      <c r="EH447" s="48"/>
      <c r="EI447" s="48"/>
      <c r="EJ447" s="48"/>
      <c r="EK447" s="48"/>
      <c r="EL447" s="48"/>
      <c r="EM447" s="48"/>
      <c r="EN447" s="48"/>
      <c r="EO447" s="48"/>
      <c r="EP447" s="48"/>
      <c r="EQ447" s="48"/>
    </row>
    <row r="448" spans="1:147" ht="18" hidden="1" customHeight="1" outlineLevel="1" x14ac:dyDescent="0.2">
      <c r="A448" s="46"/>
      <c r="B448" s="23">
        <v>41730</v>
      </c>
      <c r="D448" s="14">
        <f>II_Región!G95</f>
        <v>30162</v>
      </c>
      <c r="E448" s="14"/>
      <c r="F448" s="14">
        <f>'V Región'!I180</f>
        <v>55621</v>
      </c>
      <c r="G448" s="15">
        <f>'Región Metropolitana'!G179</f>
        <v>37022</v>
      </c>
      <c r="H448" s="14">
        <f>'VIII Región'!H179</f>
        <v>48526</v>
      </c>
      <c r="I448" s="14">
        <f>'VIII Región'!I179</f>
        <v>52812</v>
      </c>
      <c r="J448" s="12">
        <f>'XII Región'!G179</f>
        <v>5990.4000000000005</v>
      </c>
      <c r="K448" s="9"/>
      <c r="L448" s="12">
        <f>'IX Región'!G158</f>
        <v>69686.36</v>
      </c>
      <c r="O448" s="49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  <c r="EB448" s="48"/>
      <c r="EC448" s="48"/>
      <c r="ED448" s="48"/>
      <c r="EE448" s="48"/>
      <c r="EF448" s="48"/>
      <c r="EG448" s="48"/>
      <c r="EH448" s="48"/>
      <c r="EI448" s="48"/>
      <c r="EJ448" s="48"/>
      <c r="EK448" s="48"/>
      <c r="EL448" s="48"/>
      <c r="EM448" s="48"/>
      <c r="EN448" s="48"/>
      <c r="EO448" s="48"/>
      <c r="EP448" s="48"/>
      <c r="EQ448" s="48"/>
    </row>
    <row r="449" spans="1:147" ht="18" hidden="1" customHeight="1" outlineLevel="1" x14ac:dyDescent="0.2">
      <c r="A449" s="46"/>
      <c r="B449" s="23">
        <v>41760</v>
      </c>
      <c r="D449" s="14">
        <f>II_Región!G96</f>
        <v>30162</v>
      </c>
      <c r="E449" s="14"/>
      <c r="F449" s="14">
        <f>'V Región'!I181</f>
        <v>55621</v>
      </c>
      <c r="G449" s="15">
        <f>'Región Metropolitana'!G180</f>
        <v>37022</v>
      </c>
      <c r="H449" s="14">
        <f>'VIII Región'!H180</f>
        <v>48526</v>
      </c>
      <c r="I449" s="14">
        <f>'VIII Región'!I180</f>
        <v>52812</v>
      </c>
      <c r="J449" s="12">
        <f>'XII Región'!G180</f>
        <v>6039.2537999999995</v>
      </c>
      <c r="K449" s="9"/>
      <c r="L449" s="12">
        <f>'IX Región'!G159</f>
        <v>69686.36</v>
      </c>
      <c r="O449" s="49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  <c r="EB449" s="48"/>
      <c r="EC449" s="48"/>
      <c r="ED449" s="48"/>
      <c r="EE449" s="48"/>
      <c r="EF449" s="48"/>
      <c r="EG449" s="48"/>
      <c r="EH449" s="48"/>
      <c r="EI449" s="48"/>
      <c r="EJ449" s="48"/>
      <c r="EK449" s="48"/>
      <c r="EL449" s="48"/>
      <c r="EM449" s="48"/>
      <c r="EN449" s="48"/>
      <c r="EO449" s="48"/>
      <c r="EP449" s="48"/>
      <c r="EQ449" s="48"/>
    </row>
    <row r="450" spans="1:147" ht="18" hidden="1" customHeight="1" outlineLevel="1" x14ac:dyDescent="0.2">
      <c r="A450" s="46"/>
      <c r="B450" s="23">
        <v>41791</v>
      </c>
      <c r="D450" s="14">
        <f>II_Región!G97</f>
        <v>30162</v>
      </c>
      <c r="E450" s="14"/>
      <c r="F450" s="14">
        <f>'V Región'!I182</f>
        <v>55621</v>
      </c>
      <c r="G450" s="15">
        <f>'Región Metropolitana'!G181</f>
        <v>37022</v>
      </c>
      <c r="H450" s="14">
        <f>'VIII Región'!H181</f>
        <v>48526</v>
      </c>
      <c r="I450" s="14">
        <f>'VIII Región'!I181</f>
        <v>52812</v>
      </c>
      <c r="J450" s="12">
        <f>'XII Región'!G181</f>
        <v>5504.1825999999992</v>
      </c>
      <c r="K450" s="9"/>
      <c r="L450" s="12">
        <f>'IX Región'!G160</f>
        <v>69686.36</v>
      </c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  <c r="EB450" s="48"/>
      <c r="EC450" s="48"/>
      <c r="ED450" s="48"/>
      <c r="EE450" s="48"/>
      <c r="EF450" s="48"/>
      <c r="EG450" s="48"/>
      <c r="EH450" s="48"/>
      <c r="EI450" s="48"/>
      <c r="EJ450" s="48"/>
      <c r="EK450" s="48"/>
      <c r="EL450" s="48"/>
      <c r="EM450" s="48"/>
      <c r="EN450" s="48"/>
      <c r="EO450" s="48"/>
      <c r="EP450" s="48"/>
      <c r="EQ450" s="48"/>
    </row>
    <row r="451" spans="1:147" ht="18" hidden="1" customHeight="1" outlineLevel="1" x14ac:dyDescent="0.2">
      <c r="A451" s="46"/>
      <c r="B451" s="23">
        <v>41821</v>
      </c>
      <c r="D451" s="14">
        <f>II_Región!G98</f>
        <v>30162</v>
      </c>
      <c r="E451" s="14"/>
      <c r="F451" s="14">
        <f>'V Región'!I183</f>
        <v>55621</v>
      </c>
      <c r="G451" s="15">
        <f>'Región Metropolitana'!G182</f>
        <v>37022</v>
      </c>
      <c r="H451" s="14">
        <f>'VIII Región'!H182</f>
        <v>48526</v>
      </c>
      <c r="I451" s="14">
        <f>'VIII Región'!I182</f>
        <v>52812</v>
      </c>
      <c r="J451" s="12">
        <f>'XII Región'!G182</f>
        <v>6121</v>
      </c>
      <c r="K451" s="9"/>
      <c r="L451" s="12">
        <f>'IX Región'!G161</f>
        <v>69686.36</v>
      </c>
      <c r="O451" s="49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  <c r="EB451" s="48"/>
      <c r="EC451" s="48"/>
      <c r="ED451" s="48"/>
      <c r="EE451" s="48"/>
      <c r="EF451" s="48"/>
      <c r="EG451" s="48"/>
      <c r="EH451" s="48"/>
      <c r="EI451" s="48"/>
      <c r="EJ451" s="48"/>
      <c r="EK451" s="48"/>
      <c r="EL451" s="48"/>
      <c r="EM451" s="48"/>
      <c r="EN451" s="48"/>
      <c r="EO451" s="48"/>
      <c r="EP451" s="48"/>
      <c r="EQ451" s="48"/>
    </row>
    <row r="452" spans="1:147" ht="18" customHeight="1" collapsed="1" x14ac:dyDescent="0.2">
      <c r="A452" s="46"/>
      <c r="B452" s="23">
        <v>41852</v>
      </c>
      <c r="D452" s="14">
        <f>II_Región!G99</f>
        <v>30162</v>
      </c>
      <c r="E452" s="14"/>
      <c r="F452" s="14">
        <f>'V Región'!I184</f>
        <v>55621</v>
      </c>
      <c r="G452" s="15">
        <f>'Región Metropolitana'!G183</f>
        <v>37022</v>
      </c>
      <c r="H452" s="14">
        <f>'VIII Región'!H183</f>
        <v>48526</v>
      </c>
      <c r="I452" s="14">
        <f>'VIII Región'!I183</f>
        <v>52812</v>
      </c>
      <c r="J452" s="12">
        <f>'XII Región'!G183</f>
        <v>6106.2</v>
      </c>
      <c r="K452" s="9"/>
      <c r="L452" s="12">
        <f>'IX Región'!G162</f>
        <v>69686.36</v>
      </c>
      <c r="O452" s="49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  <c r="EB452" s="48"/>
      <c r="EC452" s="48"/>
      <c r="ED452" s="48"/>
      <c r="EE452" s="48"/>
      <c r="EF452" s="48"/>
      <c r="EG452" s="48"/>
      <c r="EH452" s="48"/>
      <c r="EI452" s="48"/>
      <c r="EJ452" s="48"/>
      <c r="EK452" s="48"/>
      <c r="EL452" s="48"/>
      <c r="EM452" s="48"/>
      <c r="EN452" s="48"/>
      <c r="EO452" s="48"/>
      <c r="EP452" s="48"/>
      <c r="EQ452" s="48"/>
    </row>
    <row r="453" spans="1:147" ht="18" customHeight="1" x14ac:dyDescent="0.2">
      <c r="A453" s="46"/>
      <c r="B453" s="23">
        <v>41883</v>
      </c>
      <c r="D453" s="14">
        <f>II_Región!G100</f>
        <v>30162</v>
      </c>
      <c r="E453" s="14"/>
      <c r="F453" s="14">
        <f>'V Región'!I185</f>
        <v>55621</v>
      </c>
      <c r="G453" s="15">
        <f>'Región Metropolitana'!G184</f>
        <v>37022</v>
      </c>
      <c r="H453" s="14">
        <f>'VIII Región'!H184</f>
        <v>51910</v>
      </c>
      <c r="I453" s="14">
        <f>'VIII Región'!I184</f>
        <v>52812</v>
      </c>
      <c r="J453" s="12">
        <f>'XII Región'!G184</f>
        <v>5415.4858000000004</v>
      </c>
      <c r="K453" s="9"/>
      <c r="L453" s="12">
        <f>'IX Región'!G163</f>
        <v>69686.36</v>
      </c>
      <c r="O453" s="49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  <c r="EB453" s="48"/>
      <c r="EC453" s="48"/>
      <c r="ED453" s="48"/>
      <c r="EE453" s="48"/>
      <c r="EF453" s="48"/>
      <c r="EG453" s="48"/>
      <c r="EH453" s="48"/>
      <c r="EI453" s="48"/>
      <c r="EJ453" s="48"/>
      <c r="EK453" s="48"/>
      <c r="EL453" s="48"/>
      <c r="EM453" s="48"/>
      <c r="EN453" s="48"/>
      <c r="EO453" s="48"/>
      <c r="EP453" s="48"/>
      <c r="EQ453" s="48"/>
    </row>
    <row r="454" spans="1:147" ht="18" customHeight="1" x14ac:dyDescent="0.2">
      <c r="A454" s="46"/>
      <c r="B454" s="23">
        <v>41913</v>
      </c>
      <c r="D454" s="14">
        <f>II_Región!G101</f>
        <v>30162</v>
      </c>
      <c r="E454" s="14"/>
      <c r="F454" s="14">
        <f>'V Región'!I186</f>
        <v>55621</v>
      </c>
      <c r="G454" s="15">
        <f>'Región Metropolitana'!G185</f>
        <v>37022</v>
      </c>
      <c r="H454" s="14">
        <f>'VIII Región'!H185</f>
        <v>51910</v>
      </c>
      <c r="I454" s="14">
        <f>'VIII Región'!I185</f>
        <v>52812</v>
      </c>
      <c r="J454" s="12">
        <f>'XII Región'!G185</f>
        <v>6247.5958000000001</v>
      </c>
      <c r="K454" s="9"/>
      <c r="L454" s="12">
        <f>'IX Región'!G164</f>
        <v>69686.36</v>
      </c>
      <c r="O454" s="49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  <c r="EB454" s="48"/>
      <c r="EC454" s="48"/>
      <c r="ED454" s="48"/>
      <c r="EE454" s="48"/>
      <c r="EF454" s="48"/>
      <c r="EG454" s="48"/>
      <c r="EH454" s="48"/>
      <c r="EI454" s="48"/>
      <c r="EJ454" s="48"/>
      <c r="EK454" s="48"/>
      <c r="EL454" s="48"/>
      <c r="EM454" s="48"/>
      <c r="EN454" s="48"/>
      <c r="EO454" s="48"/>
      <c r="EP454" s="48"/>
      <c r="EQ454" s="48"/>
    </row>
    <row r="455" spans="1:147" ht="18" customHeight="1" x14ac:dyDescent="0.2">
      <c r="A455" s="46"/>
      <c r="B455" s="23">
        <v>41944</v>
      </c>
      <c r="D455" s="14">
        <f>II_Región!G102</f>
        <v>30162</v>
      </c>
      <c r="E455" s="14"/>
      <c r="F455" s="14">
        <f>'V Región'!I187</f>
        <v>55621</v>
      </c>
      <c r="G455" s="15">
        <f>'Región Metropolitana'!G186</f>
        <v>37022</v>
      </c>
      <c r="H455" s="14">
        <f>'VIII Región'!H186</f>
        <v>51910</v>
      </c>
      <c r="I455" s="14">
        <f>'VIII Región'!I186</f>
        <v>52812</v>
      </c>
      <c r="J455" s="12">
        <f>'XII Región'!G186</f>
        <v>6293.1431999999995</v>
      </c>
      <c r="K455" s="9"/>
      <c r="L455" s="12">
        <f>'IX Región'!G165</f>
        <v>69686.36</v>
      </c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  <c r="EB455" s="48"/>
      <c r="EC455" s="48"/>
      <c r="ED455" s="48"/>
      <c r="EE455" s="48"/>
      <c r="EF455" s="48"/>
      <c r="EG455" s="48"/>
      <c r="EH455" s="48"/>
      <c r="EI455" s="48"/>
      <c r="EJ455" s="48"/>
      <c r="EK455" s="48"/>
      <c r="EL455" s="48"/>
      <c r="EM455" s="48"/>
      <c r="EN455" s="48"/>
      <c r="EO455" s="48"/>
      <c r="EP455" s="48"/>
      <c r="EQ455" s="48"/>
    </row>
    <row r="456" spans="1:147" ht="18" customHeight="1" x14ac:dyDescent="0.2">
      <c r="A456" s="46"/>
      <c r="B456" s="23">
        <v>41974</v>
      </c>
      <c r="D456" s="14">
        <f>II_Región!G103</f>
        <v>30162</v>
      </c>
      <c r="E456" s="14"/>
      <c r="F456" s="14">
        <f>'V Región'!I188</f>
        <v>55621</v>
      </c>
      <c r="G456" s="15">
        <f>'Región Metropolitana'!G187</f>
        <v>33333</v>
      </c>
      <c r="H456" s="14">
        <f>'VIII Región'!H187</f>
        <v>51910</v>
      </c>
      <c r="I456" s="14">
        <f>'VIII Región'!I187</f>
        <v>52812</v>
      </c>
      <c r="J456" s="12">
        <f>'XII Región'!G187</f>
        <v>6145.2098000000005</v>
      </c>
      <c r="K456" s="9"/>
      <c r="L456" s="12">
        <f>'IX Región'!G166</f>
        <v>69686.36</v>
      </c>
      <c r="O456" s="49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  <c r="EB456" s="48"/>
      <c r="EC456" s="48"/>
      <c r="ED456" s="48"/>
      <c r="EE456" s="48"/>
      <c r="EF456" s="48"/>
      <c r="EG456" s="48"/>
      <c r="EH456" s="48"/>
      <c r="EI456" s="48"/>
      <c r="EJ456" s="48"/>
      <c r="EK456" s="48"/>
      <c r="EL456" s="48"/>
      <c r="EM456" s="48"/>
      <c r="EN456" s="48"/>
      <c r="EO456" s="48"/>
      <c r="EP456" s="48"/>
      <c r="EQ456" s="48"/>
    </row>
    <row r="457" spans="1:147" ht="18" customHeight="1" x14ac:dyDescent="0.2">
      <c r="A457" s="46"/>
      <c r="B457" s="23">
        <v>42005</v>
      </c>
      <c r="D457" s="14">
        <f>II_Región!G104</f>
        <v>30162</v>
      </c>
      <c r="E457" s="14"/>
      <c r="F457" s="14">
        <f>'V Región'!I189</f>
        <v>55621</v>
      </c>
      <c r="G457" s="15">
        <f>'Región Metropolitana'!G188</f>
        <v>33333</v>
      </c>
      <c r="H457" s="14">
        <f>'VIII Región'!H188</f>
        <v>51910</v>
      </c>
      <c r="I457" s="14">
        <f>'VIII Región'!I188</f>
        <v>52812</v>
      </c>
      <c r="J457" s="12">
        <f>'XII Región'!G188</f>
        <v>6152.8</v>
      </c>
      <c r="K457" s="9"/>
      <c r="L457" s="12">
        <f>'IX Región'!G167</f>
        <v>69686.36</v>
      </c>
      <c r="O457" s="49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  <c r="EB457" s="48"/>
      <c r="EC457" s="48"/>
      <c r="ED457" s="48"/>
      <c r="EE457" s="48"/>
      <c r="EF457" s="48"/>
      <c r="EG457" s="48"/>
      <c r="EH457" s="48"/>
      <c r="EI457" s="48"/>
      <c r="EJ457" s="48"/>
      <c r="EK457" s="48"/>
      <c r="EL457" s="48"/>
      <c r="EM457" s="48"/>
      <c r="EN457" s="48"/>
      <c r="EO457" s="48"/>
      <c r="EP457" s="48"/>
      <c r="EQ457" s="48"/>
    </row>
    <row r="458" spans="1:147" ht="18" customHeight="1" x14ac:dyDescent="0.2">
      <c r="A458" s="46"/>
      <c r="B458" s="23">
        <v>42036</v>
      </c>
      <c r="D458" s="14">
        <f>II_Región!G105</f>
        <v>30162</v>
      </c>
      <c r="E458" s="14"/>
      <c r="F458" s="14">
        <f>'V Región'!I190</f>
        <v>42082</v>
      </c>
      <c r="G458" s="15">
        <f>'Región Metropolitana'!G189</f>
        <v>33333</v>
      </c>
      <c r="H458" s="14">
        <f>'VIII Región'!H189</f>
        <v>46385</v>
      </c>
      <c r="I458" s="14">
        <f>'VIII Región'!I189</f>
        <v>52812</v>
      </c>
      <c r="J458" s="12">
        <f>'XII Región'!G189</f>
        <v>6152.8894</v>
      </c>
      <c r="K458" s="9"/>
      <c r="L458" s="12">
        <f>'IX Región'!G168</f>
        <v>69686.36</v>
      </c>
      <c r="O458" s="49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  <c r="EB458" s="48"/>
      <c r="EC458" s="48"/>
      <c r="ED458" s="48"/>
      <c r="EE458" s="48"/>
      <c r="EF458" s="48"/>
      <c r="EG458" s="48"/>
      <c r="EH458" s="48"/>
      <c r="EI458" s="48"/>
      <c r="EJ458" s="48"/>
      <c r="EK458" s="48"/>
      <c r="EL458" s="48"/>
      <c r="EM458" s="48"/>
      <c r="EN458" s="48"/>
      <c r="EO458" s="48"/>
      <c r="EP458" s="48"/>
      <c r="EQ458" s="48"/>
    </row>
    <row r="459" spans="1:147" ht="18" customHeight="1" x14ac:dyDescent="0.2">
      <c r="A459" s="46"/>
      <c r="B459" s="23">
        <v>42064</v>
      </c>
      <c r="D459" s="14">
        <f>II_Región!G106</f>
        <v>30162</v>
      </c>
      <c r="E459" s="14"/>
      <c r="F459" s="14">
        <f>'V Región'!I191</f>
        <v>42082</v>
      </c>
      <c r="G459" s="15">
        <f>'Región Metropolitana'!G190</f>
        <v>33333</v>
      </c>
      <c r="H459" s="14">
        <f>'VIII Región'!H190</f>
        <v>44066</v>
      </c>
      <c r="I459" s="14">
        <f>'VIII Región'!I190</f>
        <v>52812</v>
      </c>
      <c r="J459" s="12">
        <f>'XII Región'!G190</f>
        <v>6139.6376</v>
      </c>
      <c r="K459" s="9"/>
      <c r="L459" s="12">
        <f>'IX Región'!G169</f>
        <v>69686.36</v>
      </c>
      <c r="O459" s="49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  <c r="EB459" s="48"/>
      <c r="EC459" s="48"/>
      <c r="ED459" s="48"/>
      <c r="EE459" s="48"/>
      <c r="EF459" s="48"/>
      <c r="EG459" s="48"/>
      <c r="EH459" s="48"/>
      <c r="EI459" s="48"/>
      <c r="EJ459" s="48"/>
      <c r="EK459" s="48"/>
      <c r="EL459" s="48"/>
      <c r="EM459" s="48"/>
      <c r="EN459" s="48"/>
      <c r="EO459" s="48"/>
      <c r="EP459" s="48"/>
      <c r="EQ459" s="48"/>
    </row>
    <row r="460" spans="1:147" ht="18" customHeight="1" x14ac:dyDescent="0.2">
      <c r="A460" s="46"/>
      <c r="B460" s="23">
        <v>42095</v>
      </c>
      <c r="D460" s="14">
        <f>II_Región!G107</f>
        <v>30162</v>
      </c>
      <c r="E460" s="14"/>
      <c r="F460" s="14">
        <f>'V Región'!I192</f>
        <v>42082</v>
      </c>
      <c r="G460" s="15">
        <f>'Región Metropolitana'!G191</f>
        <v>33333</v>
      </c>
      <c r="H460" s="14">
        <f>'VIII Región'!H191</f>
        <v>44066</v>
      </c>
      <c r="I460" s="14">
        <f>'VIII Región'!I191</f>
        <v>52812</v>
      </c>
      <c r="J460" s="12">
        <f>'XII Región'!G191</f>
        <v>6181.0924000000005</v>
      </c>
      <c r="K460" s="9"/>
      <c r="L460" s="12">
        <f>'IX Región'!G170</f>
        <v>69686.36</v>
      </c>
      <c r="O460" s="49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  <c r="EB460" s="48"/>
      <c r="EC460" s="48"/>
      <c r="ED460" s="48"/>
      <c r="EE460" s="48"/>
      <c r="EF460" s="48"/>
      <c r="EG460" s="48"/>
      <c r="EH460" s="48"/>
      <c r="EI460" s="48"/>
      <c r="EJ460" s="48"/>
      <c r="EK460" s="48"/>
      <c r="EL460" s="48"/>
      <c r="EM460" s="48"/>
      <c r="EN460" s="48"/>
      <c r="EO460" s="48"/>
      <c r="EP460" s="48"/>
      <c r="EQ460" s="48"/>
    </row>
    <row r="461" spans="1:147" ht="18" customHeight="1" x14ac:dyDescent="0.2">
      <c r="A461" s="46"/>
      <c r="B461" s="23">
        <v>42125</v>
      </c>
      <c r="D461" s="14">
        <f>II_Región!G108</f>
        <v>30162</v>
      </c>
      <c r="E461" s="14"/>
      <c r="F461" s="14">
        <f>'V Región'!I193</f>
        <v>42082</v>
      </c>
      <c r="G461" s="15">
        <f>'Región Metropolitana'!G192</f>
        <v>33333</v>
      </c>
      <c r="H461" s="14">
        <f>'VIII Región'!H192</f>
        <v>44066</v>
      </c>
      <c r="I461" s="14">
        <f>'VIII Región'!I192</f>
        <v>47543</v>
      </c>
      <c r="J461" s="12">
        <f>'XII Región'!G192</f>
        <v>6215.3348000000005</v>
      </c>
      <c r="K461" s="9"/>
      <c r="L461" s="12">
        <f>'IX Región'!G171</f>
        <v>62701.94</v>
      </c>
      <c r="O461" s="49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  <c r="EB461" s="48"/>
      <c r="EC461" s="48"/>
      <c r="ED461" s="48"/>
      <c r="EE461" s="48"/>
      <c r="EF461" s="48"/>
      <c r="EG461" s="48"/>
      <c r="EH461" s="48"/>
      <c r="EI461" s="48"/>
      <c r="EJ461" s="48"/>
      <c r="EK461" s="48"/>
      <c r="EL461" s="48"/>
      <c r="EM461" s="48"/>
      <c r="EN461" s="48"/>
      <c r="EO461" s="48"/>
      <c r="EP461" s="48"/>
      <c r="EQ461" s="48"/>
    </row>
    <row r="462" spans="1:147" ht="18" customHeight="1" x14ac:dyDescent="0.2">
      <c r="A462" s="46"/>
      <c r="B462" s="23">
        <v>42156</v>
      </c>
      <c r="D462" s="14">
        <f>II_Región!G109</f>
        <v>30162</v>
      </c>
      <c r="E462" s="14"/>
      <c r="F462" s="14">
        <f>'V Región'!I194</f>
        <v>44185</v>
      </c>
      <c r="G462" s="15">
        <f>'Región Metropolitana'!G193</f>
        <v>33333</v>
      </c>
      <c r="H462" s="14">
        <f>'VIII Región'!H193</f>
        <v>44066</v>
      </c>
      <c r="I462" s="14">
        <f>'VIII Región'!I193</f>
        <v>47543</v>
      </c>
      <c r="J462" s="12">
        <f>'XII Región'!G193</f>
        <v>6241.7795999999998</v>
      </c>
      <c r="K462" s="9"/>
      <c r="L462" s="12">
        <f>'IX Región'!G172</f>
        <v>62701.94</v>
      </c>
      <c r="O462" s="49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  <c r="EB462" s="48"/>
      <c r="EC462" s="48"/>
      <c r="ED462" s="48"/>
      <c r="EE462" s="48"/>
      <c r="EF462" s="48"/>
      <c r="EG462" s="48"/>
      <c r="EH462" s="48"/>
      <c r="EI462" s="48"/>
      <c r="EJ462" s="48"/>
      <c r="EK462" s="48"/>
      <c r="EL462" s="48"/>
      <c r="EM462" s="48"/>
      <c r="EN462" s="48"/>
      <c r="EO462" s="48"/>
      <c r="EP462" s="48"/>
      <c r="EQ462" s="48"/>
    </row>
    <row r="463" spans="1:147" ht="18" customHeight="1" x14ac:dyDescent="0.2">
      <c r="A463" s="46"/>
      <c r="B463" s="23">
        <v>42186</v>
      </c>
      <c r="D463" s="14">
        <f>II_Región!G110</f>
        <v>30162</v>
      </c>
      <c r="E463" s="14"/>
      <c r="F463" s="14">
        <f>'V Región'!I195</f>
        <v>44185</v>
      </c>
      <c r="G463" s="15">
        <f>'Región Metropolitana'!G194</f>
        <v>33333</v>
      </c>
      <c r="H463" s="14">
        <f>'VIII Región'!H194</f>
        <v>44066</v>
      </c>
      <c r="I463" s="14">
        <f>'VIII Región'!I194</f>
        <v>47543</v>
      </c>
      <c r="J463" s="12">
        <f>'XII Región'!G194</f>
        <v>6252.6076000000003</v>
      </c>
      <c r="K463" s="9"/>
      <c r="L463" s="12">
        <f>'IX Región'!G173</f>
        <v>62701.94</v>
      </c>
      <c r="O463" s="49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  <c r="EB463" s="48"/>
      <c r="EC463" s="48"/>
      <c r="ED463" s="48"/>
      <c r="EE463" s="48"/>
      <c r="EF463" s="48"/>
      <c r="EG463" s="48"/>
      <c r="EH463" s="48"/>
      <c r="EI463" s="48"/>
      <c r="EJ463" s="48"/>
      <c r="EK463" s="48"/>
      <c r="EL463" s="48"/>
      <c r="EM463" s="48"/>
      <c r="EN463" s="48"/>
      <c r="EO463" s="48"/>
      <c r="EP463" s="48"/>
      <c r="EQ463" s="48"/>
    </row>
    <row r="464" spans="1:147" ht="18" customHeight="1" x14ac:dyDescent="0.2">
      <c r="A464" s="46"/>
      <c r="B464" s="23">
        <v>42217</v>
      </c>
      <c r="D464" s="14">
        <f>II_Región!G111</f>
        <v>30162</v>
      </c>
      <c r="E464" s="14"/>
      <c r="F464" s="14">
        <f>'V Región'!I196</f>
        <v>47370</v>
      </c>
      <c r="G464" s="15">
        <f>'Región Metropolitana'!G195</f>
        <v>34344</v>
      </c>
      <c r="H464" s="14">
        <f>'VIII Región'!H195</f>
        <v>44066</v>
      </c>
      <c r="I464" s="14">
        <f>'VIII Región'!I195</f>
        <v>47543</v>
      </c>
      <c r="J464" s="12">
        <f>'XII Región'!G195</f>
        <v>6281.9788000000008</v>
      </c>
      <c r="K464" s="9"/>
      <c r="L464" s="12">
        <f>'IX Región'!G174</f>
        <v>62701.94</v>
      </c>
      <c r="O464" s="49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  <c r="EB464" s="48"/>
      <c r="EC464" s="48"/>
      <c r="ED464" s="48"/>
      <c r="EE464" s="48"/>
      <c r="EF464" s="48"/>
      <c r="EG464" s="48"/>
      <c r="EH464" s="48"/>
      <c r="EI464" s="48"/>
      <c r="EJ464" s="48"/>
      <c r="EK464" s="48"/>
      <c r="EL464" s="48"/>
      <c r="EM464" s="48"/>
      <c r="EN464" s="48"/>
      <c r="EO464" s="48"/>
      <c r="EP464" s="48"/>
      <c r="EQ464" s="48"/>
    </row>
    <row r="465" spans="1:147" ht="18" customHeight="1" x14ac:dyDescent="0.2">
      <c r="A465" s="46"/>
      <c r="B465" s="23">
        <v>42248</v>
      </c>
      <c r="D465" s="14">
        <f>II_Región!G112</f>
        <v>30162</v>
      </c>
      <c r="E465" s="14"/>
      <c r="F465" s="14">
        <f>'V Región'!I197</f>
        <v>47370</v>
      </c>
      <c r="G465" s="15">
        <f>'Región Metropolitana'!G196</f>
        <v>35398</v>
      </c>
      <c r="H465" s="14">
        <f>'VIII Región'!H196</f>
        <v>44066</v>
      </c>
      <c r="I465" s="14">
        <f>'VIII Región'!I196</f>
        <v>47543</v>
      </c>
      <c r="J465" s="12">
        <f>'XII Región'!G196</f>
        <v>6321.5732000000007</v>
      </c>
      <c r="K465" s="9"/>
      <c r="L465" s="12">
        <f>'IX Región'!G175</f>
        <v>62701.94</v>
      </c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  <c r="DL465" s="48"/>
      <c r="DM465" s="48"/>
      <c r="DN465" s="48"/>
      <c r="DO465" s="48"/>
      <c r="DP465" s="48"/>
      <c r="DQ465" s="48"/>
      <c r="DR465" s="48"/>
      <c r="DS465" s="48"/>
      <c r="DT465" s="48"/>
      <c r="DU465" s="48"/>
      <c r="DV465" s="48"/>
      <c r="DW465" s="48"/>
      <c r="DX465" s="48"/>
      <c r="DY465" s="48"/>
      <c r="DZ465" s="48"/>
      <c r="EA465" s="48"/>
      <c r="EB465" s="48"/>
      <c r="EC465" s="48"/>
      <c r="ED465" s="48"/>
      <c r="EE465" s="48"/>
      <c r="EF465" s="48"/>
      <c r="EG465" s="48"/>
      <c r="EH465" s="48"/>
      <c r="EI465" s="48"/>
      <c r="EJ465" s="48"/>
      <c r="EK465" s="48"/>
      <c r="EL465" s="48"/>
      <c r="EM465" s="48"/>
      <c r="EN465" s="48"/>
      <c r="EO465" s="48"/>
      <c r="EP465" s="48"/>
      <c r="EQ465" s="48"/>
    </row>
    <row r="466" spans="1:147" ht="18" customHeight="1" x14ac:dyDescent="0.2">
      <c r="A466" s="46"/>
      <c r="B466" s="23">
        <v>42278</v>
      </c>
      <c r="D466" s="14">
        <f>II_Región!G113</f>
        <v>30162</v>
      </c>
      <c r="E466" s="14"/>
      <c r="F466" s="14">
        <f>'V Región'!I198</f>
        <v>47370</v>
      </c>
      <c r="G466" s="15">
        <f>'Región Metropolitana'!G197</f>
        <v>35398</v>
      </c>
      <c r="H466" s="14">
        <f>'VIII Región'!H197</f>
        <v>44066</v>
      </c>
      <c r="I466" s="14">
        <f>'VIII Región'!I197</f>
        <v>47543</v>
      </c>
      <c r="J466" s="12">
        <f>'XII Región'!G197</f>
        <v>6380.0815999999995</v>
      </c>
      <c r="K466" s="9"/>
      <c r="L466" s="12">
        <f>'IX Región'!G176</f>
        <v>62701.94</v>
      </c>
      <c r="O466" s="49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  <c r="DL466" s="48"/>
      <c r="DM466" s="48"/>
      <c r="DN466" s="48"/>
      <c r="DO466" s="48"/>
      <c r="DP466" s="48"/>
      <c r="DQ466" s="48"/>
      <c r="DR466" s="48"/>
      <c r="DS466" s="48"/>
      <c r="DT466" s="48"/>
      <c r="DU466" s="48"/>
      <c r="DV466" s="48"/>
      <c r="DW466" s="48"/>
      <c r="DX466" s="48"/>
      <c r="DY466" s="48"/>
      <c r="DZ466" s="48"/>
      <c r="EA466" s="48"/>
      <c r="EB466" s="48"/>
      <c r="EC466" s="48"/>
      <c r="ED466" s="48"/>
      <c r="EE466" s="48"/>
      <c r="EF466" s="48"/>
      <c r="EG466" s="48"/>
      <c r="EH466" s="48"/>
      <c r="EI466" s="48"/>
      <c r="EJ466" s="48"/>
      <c r="EK466" s="48"/>
      <c r="EL466" s="48"/>
      <c r="EM466" s="48"/>
      <c r="EN466" s="48"/>
      <c r="EO466" s="48"/>
      <c r="EP466" s="48"/>
      <c r="EQ466" s="48"/>
    </row>
    <row r="467" spans="1:147" ht="18" customHeight="1" x14ac:dyDescent="0.2">
      <c r="A467" s="46"/>
      <c r="B467" s="23">
        <v>42309</v>
      </c>
      <c r="D467" s="14">
        <f>II_Región!G114</f>
        <v>30162</v>
      </c>
      <c r="E467" s="14"/>
      <c r="F467" s="14">
        <f>'V Región'!I199</f>
        <v>47370</v>
      </c>
      <c r="G467" s="15">
        <f>'Región Metropolitana'!G198</f>
        <v>35398</v>
      </c>
      <c r="H467" s="14">
        <f>'VIII Región'!H198</f>
        <v>44066</v>
      </c>
      <c r="I467" s="14">
        <f>'VIII Región'!I198</f>
        <v>47543</v>
      </c>
      <c r="J467" s="12">
        <f>'XII Región'!G198</f>
        <v>6439.6947639999989</v>
      </c>
      <c r="K467" s="9"/>
      <c r="L467" s="12">
        <f>'IX Región'!G177</f>
        <v>62701.94</v>
      </c>
      <c r="O467" s="49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  <c r="DL467" s="48"/>
      <c r="DM467" s="48"/>
      <c r="DN467" s="48"/>
      <c r="DO467" s="48"/>
      <c r="DP467" s="48"/>
      <c r="DQ467" s="48"/>
      <c r="DR467" s="48"/>
      <c r="DS467" s="48"/>
      <c r="DT467" s="48"/>
      <c r="DU467" s="48"/>
      <c r="DV467" s="48"/>
      <c r="DW467" s="48"/>
      <c r="DX467" s="48"/>
      <c r="DY467" s="48"/>
      <c r="DZ467" s="48"/>
      <c r="EA467" s="48"/>
      <c r="EB467" s="48"/>
      <c r="EC467" s="48"/>
      <c r="ED467" s="48"/>
      <c r="EE467" s="48"/>
      <c r="EF467" s="48"/>
      <c r="EG467" s="48"/>
      <c r="EH467" s="48"/>
      <c r="EI467" s="48"/>
      <c r="EJ467" s="48"/>
      <c r="EK467" s="48"/>
      <c r="EL467" s="48"/>
      <c r="EM467" s="48"/>
      <c r="EN467" s="48"/>
      <c r="EO467" s="48"/>
      <c r="EP467" s="48"/>
      <c r="EQ467" s="48"/>
    </row>
    <row r="468" spans="1:147" ht="18" customHeight="1" x14ac:dyDescent="0.2">
      <c r="A468" s="46"/>
      <c r="B468" s="23">
        <v>42339</v>
      </c>
      <c r="D468" s="14">
        <f>II_Región!G115</f>
        <v>30162</v>
      </c>
      <c r="E468" s="14"/>
      <c r="F468" s="14">
        <f>'V Región'!I200</f>
        <v>49738</v>
      </c>
      <c r="G468" s="15">
        <f>'Región Metropolitana'!G199</f>
        <v>36467</v>
      </c>
      <c r="H468" s="14">
        <f>'VIII Región'!H199</f>
        <v>40924</v>
      </c>
      <c r="I468" s="14">
        <f>'VIII Región'!I199</f>
        <v>47543</v>
      </c>
      <c r="J468" s="12">
        <f>'XII Región'!G199</f>
        <v>6456.7747999999992</v>
      </c>
      <c r="K468" s="9"/>
      <c r="L468" s="12">
        <f>'IX Región'!G178</f>
        <v>62701.94</v>
      </c>
      <c r="O468" s="49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  <c r="DL468" s="48"/>
      <c r="DM468" s="48"/>
      <c r="DN468" s="48"/>
      <c r="DO468" s="48"/>
      <c r="DP468" s="48"/>
      <c r="DQ468" s="48"/>
      <c r="DR468" s="48"/>
      <c r="DS468" s="48"/>
      <c r="DT468" s="48"/>
      <c r="DU468" s="48"/>
      <c r="DV468" s="48"/>
      <c r="DW468" s="48"/>
      <c r="DX468" s="48"/>
      <c r="DY468" s="48"/>
      <c r="DZ468" s="48"/>
      <c r="EA468" s="48"/>
      <c r="EB468" s="48"/>
      <c r="EC468" s="48"/>
      <c r="ED468" s="48"/>
      <c r="EE468" s="48"/>
      <c r="EF468" s="48"/>
      <c r="EG468" s="48"/>
      <c r="EH468" s="48"/>
      <c r="EI468" s="48"/>
      <c r="EJ468" s="48"/>
      <c r="EK468" s="48"/>
      <c r="EL468" s="48"/>
      <c r="EM468" s="48"/>
      <c r="EN468" s="48"/>
      <c r="EO468" s="48"/>
      <c r="EP468" s="48"/>
      <c r="EQ468" s="48"/>
    </row>
    <row r="469" spans="1:147" ht="18" customHeight="1" x14ac:dyDescent="0.2">
      <c r="A469" s="46"/>
      <c r="B469" s="23">
        <v>42370</v>
      </c>
      <c r="D469" s="14">
        <f>II_Región!G116</f>
        <v>30162</v>
      </c>
      <c r="E469" s="14"/>
      <c r="F469" s="14">
        <f>'V Región'!I201</f>
        <v>49738</v>
      </c>
      <c r="G469" s="15">
        <f>'Región Metropolitana'!G200</f>
        <v>36467</v>
      </c>
      <c r="H469" s="14">
        <f>'VIII Región'!H200</f>
        <v>40924</v>
      </c>
      <c r="I469" s="14">
        <f>'VIII Región'!I200</f>
        <v>47543</v>
      </c>
      <c r="J469" s="12">
        <f>'XII Región'!G200</f>
        <v>6461.0671999999995</v>
      </c>
      <c r="K469" s="9"/>
      <c r="L469" s="12">
        <f>'IX Región'!G179</f>
        <v>62701.94</v>
      </c>
      <c r="O469" s="49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  <c r="DL469" s="48"/>
      <c r="DM469" s="48"/>
      <c r="DN469" s="48"/>
      <c r="DO469" s="48"/>
      <c r="DP469" s="48"/>
      <c r="DQ469" s="48"/>
      <c r="DR469" s="48"/>
      <c r="DS469" s="48"/>
      <c r="DT469" s="48"/>
      <c r="DU469" s="48"/>
      <c r="DV469" s="48"/>
      <c r="DW469" s="48"/>
      <c r="DX469" s="48"/>
      <c r="DY469" s="48"/>
      <c r="DZ469" s="48"/>
      <c r="EA469" s="48"/>
      <c r="EB469" s="48"/>
      <c r="EC469" s="48"/>
      <c r="ED469" s="48"/>
      <c r="EE469" s="48"/>
      <c r="EF469" s="48"/>
      <c r="EG469" s="48"/>
      <c r="EH469" s="48"/>
      <c r="EI469" s="48"/>
      <c r="EJ469" s="48"/>
      <c r="EK469" s="48"/>
      <c r="EL469" s="48"/>
      <c r="EM469" s="48"/>
      <c r="EN469" s="48"/>
      <c r="EO469" s="48"/>
      <c r="EP469" s="48"/>
      <c r="EQ469" s="48"/>
    </row>
    <row r="470" spans="1:147" ht="18" customHeight="1" x14ac:dyDescent="0.2">
      <c r="A470" s="46"/>
      <c r="B470" s="23">
        <v>42401</v>
      </c>
      <c r="D470" s="14">
        <f>II_Región!G117</f>
        <v>30162</v>
      </c>
      <c r="E470" s="14"/>
      <c r="F470" s="14">
        <f>'V Región'!I202</f>
        <v>49738</v>
      </c>
      <c r="G470" s="15">
        <f>'Región Metropolitana'!G201</f>
        <v>36467</v>
      </c>
      <c r="H470" s="14">
        <f>'VIII Región'!H201</f>
        <v>40924</v>
      </c>
      <c r="I470" s="14">
        <f>'VIII Región'!I201</f>
        <v>47543</v>
      </c>
      <c r="J470" s="12">
        <f>'XII Región'!G201</f>
        <v>6475.3411999999998</v>
      </c>
      <c r="K470" s="9"/>
      <c r="L470" s="12">
        <f>'IX Región'!G180</f>
        <v>62701.94</v>
      </c>
      <c r="O470" s="49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  <c r="DL470" s="48"/>
      <c r="DM470" s="48"/>
      <c r="DN470" s="48"/>
      <c r="DO470" s="48"/>
      <c r="DP470" s="48"/>
      <c r="DQ470" s="48"/>
      <c r="DR470" s="48"/>
      <c r="DS470" s="48"/>
      <c r="DT470" s="48"/>
      <c r="DU470" s="48"/>
      <c r="DV470" s="48"/>
      <c r="DW470" s="48"/>
      <c r="DX470" s="48"/>
      <c r="DY470" s="48"/>
      <c r="DZ470" s="48"/>
      <c r="EA470" s="48"/>
      <c r="EB470" s="48"/>
      <c r="EC470" s="48"/>
      <c r="ED470" s="48"/>
      <c r="EE470" s="48"/>
      <c r="EF470" s="48"/>
      <c r="EG470" s="48"/>
      <c r="EH470" s="48"/>
      <c r="EI470" s="48"/>
      <c r="EJ470" s="48"/>
      <c r="EK470" s="48"/>
      <c r="EL470" s="48"/>
      <c r="EM470" s="48"/>
      <c r="EN470" s="48"/>
      <c r="EO470" s="48"/>
      <c r="EP470" s="48"/>
      <c r="EQ470" s="48"/>
    </row>
    <row r="471" spans="1:147" ht="18" customHeight="1" x14ac:dyDescent="0.2">
      <c r="A471" s="46"/>
      <c r="B471" s="23">
        <v>42430</v>
      </c>
      <c r="D471" s="14">
        <f>II_Región!G118</f>
        <v>30162</v>
      </c>
      <c r="E471" s="14"/>
      <c r="F471" s="14">
        <f>'V Región'!I203</f>
        <v>49738</v>
      </c>
      <c r="G471" s="15">
        <f>'Región Metropolitana'!G202</f>
        <v>36467</v>
      </c>
      <c r="H471" s="14">
        <f>'VIII Región'!H202</f>
        <v>40924</v>
      </c>
      <c r="I471" s="14">
        <f>'VIII Región'!I202</f>
        <v>47543</v>
      </c>
      <c r="J471" s="12">
        <f>'XII Región'!G202</f>
        <v>6515.1005999999998</v>
      </c>
      <c r="K471" s="9"/>
      <c r="L471" s="12">
        <f>'IX Región'!G181</f>
        <v>62701.94</v>
      </c>
      <c r="O471" s="49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  <c r="DL471" s="48"/>
      <c r="DM471" s="48"/>
      <c r="DN471" s="48"/>
      <c r="DO471" s="48"/>
      <c r="DP471" s="48"/>
      <c r="DQ471" s="48"/>
      <c r="DR471" s="48"/>
      <c r="DS471" s="48"/>
      <c r="DT471" s="48"/>
      <c r="DU471" s="48"/>
      <c r="DV471" s="48"/>
      <c r="DW471" s="48"/>
      <c r="DX471" s="48"/>
      <c r="DY471" s="48"/>
      <c r="DZ471" s="48"/>
      <c r="EA471" s="48"/>
      <c r="EB471" s="48"/>
      <c r="EC471" s="48"/>
      <c r="ED471" s="48"/>
      <c r="EE471" s="48"/>
      <c r="EF471" s="48"/>
      <c r="EG471" s="48"/>
      <c r="EH471" s="48"/>
      <c r="EI471" s="48"/>
      <c r="EJ471" s="48"/>
      <c r="EK471" s="48"/>
      <c r="EL471" s="48"/>
      <c r="EM471" s="48"/>
      <c r="EN471" s="48"/>
      <c r="EO471" s="48"/>
      <c r="EP471" s="48"/>
      <c r="EQ471" s="48"/>
    </row>
    <row r="472" spans="1:147" ht="18" customHeight="1" x14ac:dyDescent="0.2">
      <c r="A472" s="46"/>
      <c r="B472" s="23">
        <v>42461</v>
      </c>
      <c r="D472" s="14">
        <f>II_Región!G119</f>
        <v>30162</v>
      </c>
      <c r="E472" s="14"/>
      <c r="F472" s="14">
        <f>'V Región'!I204</f>
        <v>49738</v>
      </c>
      <c r="G472" s="15">
        <f>'Región Metropolitana'!G203</f>
        <v>36467</v>
      </c>
      <c r="H472" s="14">
        <f>'VIII Región'!H203</f>
        <v>40924</v>
      </c>
      <c r="I472" s="14">
        <f>'VIII Región'!I203</f>
        <v>47543</v>
      </c>
      <c r="J472" s="12">
        <f>'XII Región'!G203</f>
        <v>6537.8697333333303</v>
      </c>
      <c r="K472" s="9"/>
      <c r="L472" s="12">
        <f>'IX Región'!G182</f>
        <v>62701.94</v>
      </c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  <c r="DL472" s="48"/>
      <c r="DM472" s="48"/>
      <c r="DN472" s="48"/>
      <c r="DO472" s="48"/>
      <c r="DP472" s="48"/>
      <c r="DQ472" s="48"/>
      <c r="DR472" s="48"/>
      <c r="DS472" s="48"/>
      <c r="DT472" s="48"/>
      <c r="DU472" s="48"/>
      <c r="DV472" s="48"/>
      <c r="DW472" s="48"/>
      <c r="DX472" s="48"/>
      <c r="DY472" s="48"/>
      <c r="DZ472" s="48"/>
      <c r="EA472" s="48"/>
      <c r="EB472" s="48"/>
      <c r="EC472" s="48"/>
      <c r="ED472" s="48"/>
      <c r="EE472" s="48"/>
      <c r="EF472" s="48"/>
      <c r="EG472" s="48"/>
      <c r="EH472" s="48"/>
      <c r="EI472" s="48"/>
      <c r="EJ472" s="48"/>
      <c r="EK472" s="48"/>
      <c r="EL472" s="48"/>
      <c r="EM472" s="48"/>
      <c r="EN472" s="48"/>
      <c r="EO472" s="48"/>
      <c r="EP472" s="48"/>
      <c r="EQ472" s="48"/>
    </row>
    <row r="473" spans="1:147" ht="18" customHeight="1" x14ac:dyDescent="0.2">
      <c r="A473" s="46"/>
      <c r="B473" s="23">
        <v>42491</v>
      </c>
      <c r="D473" s="14">
        <f>II_Región!G120</f>
        <v>30162</v>
      </c>
      <c r="E473" s="14"/>
      <c r="F473" s="14">
        <f>'V Región'!I205</f>
        <v>49738</v>
      </c>
      <c r="G473" s="15">
        <f>'Región Metropolitana'!G204</f>
        <v>36467</v>
      </c>
      <c r="H473" s="14">
        <f>'VIII Región'!H204</f>
        <v>40924</v>
      </c>
      <c r="I473" s="14">
        <f>'VIII Región'!I204</f>
        <v>47543</v>
      </c>
      <c r="J473" s="12">
        <f>'XII Región'!G204</f>
        <v>6529.6638000000003</v>
      </c>
      <c r="K473" s="9"/>
      <c r="L473" s="12">
        <f>'IX Región'!G183</f>
        <v>62701.94</v>
      </c>
      <c r="O473" s="49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  <c r="DH473" s="48"/>
      <c r="DI473" s="48"/>
      <c r="DJ473" s="48"/>
      <c r="DK473" s="48"/>
      <c r="DL473" s="48"/>
      <c r="DM473" s="48"/>
      <c r="DN473" s="48"/>
      <c r="DO473" s="48"/>
      <c r="DP473" s="48"/>
      <c r="DQ473" s="48"/>
      <c r="DR473" s="48"/>
      <c r="DS473" s="48"/>
      <c r="DT473" s="48"/>
      <c r="DU473" s="48"/>
      <c r="DV473" s="48"/>
      <c r="DW473" s="48"/>
      <c r="DX473" s="48"/>
      <c r="DY473" s="48"/>
      <c r="DZ473" s="48"/>
      <c r="EA473" s="48"/>
      <c r="EB473" s="48"/>
      <c r="EC473" s="48"/>
      <c r="ED473" s="48"/>
      <c r="EE473" s="48"/>
      <c r="EF473" s="48"/>
      <c r="EG473" s="48"/>
      <c r="EH473" s="48"/>
      <c r="EI473" s="48"/>
      <c r="EJ473" s="48"/>
      <c r="EK473" s="48"/>
      <c r="EL473" s="48"/>
      <c r="EM473" s="48"/>
      <c r="EN473" s="48"/>
      <c r="EO473" s="48"/>
      <c r="EP473" s="48"/>
      <c r="EQ473" s="48"/>
    </row>
    <row r="474" spans="1:147" ht="33.75" customHeight="1" x14ac:dyDescent="0.25">
      <c r="A474" s="46"/>
      <c r="B474" s="89"/>
      <c r="D474" s="102" t="s">
        <v>27</v>
      </c>
      <c r="E474" s="102"/>
      <c r="F474" s="102"/>
      <c r="G474" s="102"/>
      <c r="H474" s="102"/>
      <c r="I474" s="102"/>
      <c r="J474" s="102"/>
      <c r="K474" s="93"/>
      <c r="L474" s="92" t="s">
        <v>53</v>
      </c>
      <c r="O474" s="49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  <c r="DS474" s="48"/>
      <c r="DT474" s="48"/>
      <c r="DU474" s="48"/>
      <c r="DV474" s="48"/>
      <c r="DW474" s="48"/>
      <c r="DX474" s="48"/>
      <c r="DY474" s="48"/>
      <c r="DZ474" s="48"/>
      <c r="EA474" s="48"/>
      <c r="EB474" s="48"/>
      <c r="EC474" s="48"/>
      <c r="ED474" s="48"/>
      <c r="EE474" s="48"/>
      <c r="EF474" s="48"/>
      <c r="EG474" s="48"/>
      <c r="EH474" s="48"/>
      <c r="EI474" s="48"/>
      <c r="EJ474" s="48"/>
      <c r="EK474" s="48"/>
      <c r="EL474" s="48"/>
      <c r="EM474" s="48"/>
      <c r="EN474" s="48"/>
      <c r="EO474" s="48"/>
      <c r="EP474" s="48"/>
      <c r="EQ474" s="48"/>
    </row>
    <row r="475" spans="1:147" ht="18" customHeight="1" x14ac:dyDescent="0.2">
      <c r="A475" s="46"/>
      <c r="B475" s="23">
        <v>42522</v>
      </c>
      <c r="D475" s="14">
        <f>II_Región!G121</f>
        <v>30162</v>
      </c>
      <c r="E475" s="14"/>
      <c r="F475" s="14">
        <f>'V Región'!I206</f>
        <v>49738</v>
      </c>
      <c r="G475" s="15">
        <f>'Región Metropolitana'!G205</f>
        <v>36467</v>
      </c>
      <c r="H475" s="14">
        <f>'VIII Región'!H205</f>
        <v>40924</v>
      </c>
      <c r="I475" s="14">
        <f>'VIII Región'!I205</f>
        <v>47543</v>
      </c>
      <c r="J475" s="12">
        <f>'XII Región'!G205</f>
        <v>6540.6513999999997</v>
      </c>
      <c r="K475" s="9"/>
      <c r="L475" s="12">
        <f>'IX Región'!G187</f>
        <v>62118</v>
      </c>
      <c r="O475" s="49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  <c r="DH475" s="48"/>
      <c r="DI475" s="48"/>
      <c r="DJ475" s="48"/>
      <c r="DK475" s="48"/>
      <c r="DL475" s="48"/>
      <c r="DM475" s="48"/>
      <c r="DN475" s="48"/>
      <c r="DO475" s="48"/>
      <c r="DP475" s="48"/>
      <c r="DQ475" s="48"/>
      <c r="DR475" s="48"/>
      <c r="DS475" s="48"/>
      <c r="DT475" s="48"/>
      <c r="DU475" s="48"/>
      <c r="DV475" s="48"/>
      <c r="DW475" s="48"/>
      <c r="DX475" s="48"/>
      <c r="DY475" s="48"/>
      <c r="DZ475" s="48"/>
      <c r="EA475" s="48"/>
      <c r="EB475" s="48"/>
      <c r="EC475" s="48"/>
      <c r="ED475" s="48"/>
      <c r="EE475" s="48"/>
      <c r="EF475" s="48"/>
      <c r="EG475" s="48"/>
      <c r="EH475" s="48"/>
      <c r="EI475" s="48"/>
      <c r="EJ475" s="48"/>
      <c r="EK475" s="48"/>
      <c r="EL475" s="48"/>
      <c r="EM475" s="48"/>
      <c r="EN475" s="48"/>
      <c r="EO475" s="48"/>
      <c r="EP475" s="48"/>
      <c r="EQ475" s="48"/>
    </row>
    <row r="476" spans="1:147" ht="18" customHeight="1" x14ac:dyDescent="0.2">
      <c r="A476" s="46"/>
      <c r="B476" s="23">
        <v>42552</v>
      </c>
      <c r="D476" s="14">
        <f>II_Región!G122</f>
        <v>30162</v>
      </c>
      <c r="E476" s="14"/>
      <c r="F476" s="14">
        <f>'V Región'!I207</f>
        <v>49738</v>
      </c>
      <c r="G476" s="15">
        <f>'Región Metropolitana'!G206</f>
        <v>36467</v>
      </c>
      <c r="H476" s="14">
        <f>'VIII Región'!H206</f>
        <v>40924</v>
      </c>
      <c r="I476" s="14">
        <f>'VIII Región'!I206</f>
        <v>47543</v>
      </c>
      <c r="J476" s="12">
        <f>'XII Región'!G206</f>
        <v>6538.6046000000006</v>
      </c>
      <c r="K476" s="9"/>
      <c r="L476" s="12">
        <f>'IX Región'!G188</f>
        <v>62118</v>
      </c>
      <c r="O476" s="49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  <c r="DH476" s="48"/>
      <c r="DI476" s="48"/>
      <c r="DJ476" s="48"/>
      <c r="DK476" s="48"/>
      <c r="DL476" s="48"/>
      <c r="DM476" s="48"/>
      <c r="DN476" s="48"/>
      <c r="DO476" s="48"/>
      <c r="DP476" s="48"/>
      <c r="DQ476" s="48"/>
      <c r="DR476" s="48"/>
      <c r="DS476" s="48"/>
      <c r="DT476" s="48"/>
      <c r="DU476" s="48"/>
      <c r="DV476" s="48"/>
      <c r="DW476" s="48"/>
      <c r="DX476" s="48"/>
      <c r="DY476" s="48"/>
      <c r="DZ476" s="48"/>
      <c r="EA476" s="48"/>
      <c r="EB476" s="48"/>
      <c r="EC476" s="48"/>
      <c r="ED476" s="48"/>
      <c r="EE476" s="48"/>
      <c r="EF476" s="48"/>
      <c r="EG476" s="48"/>
      <c r="EH476" s="48"/>
      <c r="EI476" s="48"/>
      <c r="EJ476" s="48"/>
      <c r="EK476" s="48"/>
      <c r="EL476" s="48"/>
      <c r="EM476" s="48"/>
      <c r="EN476" s="48"/>
      <c r="EO476" s="48"/>
      <c r="EP476" s="48"/>
      <c r="EQ476" s="48"/>
    </row>
    <row r="477" spans="1:147" ht="18" customHeight="1" x14ac:dyDescent="0.2">
      <c r="A477" s="46"/>
      <c r="B477" s="23">
        <v>42583</v>
      </c>
      <c r="D477" s="14">
        <f>II_Región!G123</f>
        <v>30162</v>
      </c>
      <c r="E477" s="14"/>
      <c r="F477" s="14">
        <f>'V Región'!I208</f>
        <v>49738</v>
      </c>
      <c r="G477" s="15">
        <f>'Región Metropolitana'!G207</f>
        <v>36467</v>
      </c>
      <c r="H477" s="14">
        <f>'VIII Región'!H207</f>
        <v>40924</v>
      </c>
      <c r="I477" s="14">
        <f>'VIII Región'!I207</f>
        <v>47543</v>
      </c>
      <c r="J477" s="12">
        <f>'XII Región'!G207</f>
        <v>6550.9312000000009</v>
      </c>
      <c r="K477" s="9"/>
      <c r="L477" s="12">
        <f>'IX Región'!G189</f>
        <v>62118</v>
      </c>
      <c r="O477" s="49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  <c r="DH477" s="48"/>
      <c r="DI477" s="48"/>
      <c r="DJ477" s="48"/>
      <c r="DK477" s="48"/>
      <c r="DL477" s="48"/>
      <c r="DM477" s="48"/>
      <c r="DN477" s="48"/>
      <c r="DO477" s="48"/>
      <c r="DP477" s="48"/>
      <c r="DQ477" s="48"/>
      <c r="DR477" s="48"/>
      <c r="DS477" s="48"/>
      <c r="DT477" s="48"/>
      <c r="DU477" s="48"/>
      <c r="DV477" s="48"/>
      <c r="DW477" s="48"/>
      <c r="DX477" s="48"/>
      <c r="DY477" s="48"/>
      <c r="DZ477" s="48"/>
      <c r="EA477" s="48"/>
      <c r="EB477" s="48"/>
      <c r="EC477" s="48"/>
      <c r="ED477" s="48"/>
      <c r="EE477" s="48"/>
      <c r="EF477" s="48"/>
      <c r="EG477" s="48"/>
      <c r="EH477" s="48"/>
      <c r="EI477" s="48"/>
      <c r="EJ477" s="48"/>
      <c r="EK477" s="48"/>
      <c r="EL477" s="48"/>
      <c r="EM477" s="48"/>
      <c r="EN477" s="48"/>
      <c r="EO477" s="48"/>
      <c r="EP477" s="48"/>
      <c r="EQ477" s="48"/>
    </row>
    <row r="478" spans="1:147" ht="18" customHeight="1" x14ac:dyDescent="0.2">
      <c r="A478" s="46"/>
      <c r="B478" s="23">
        <v>42614</v>
      </c>
      <c r="D478" s="14">
        <f>II_Región!G124</f>
        <v>30162</v>
      </c>
      <c r="E478" s="14"/>
      <c r="F478" s="14">
        <f>'V Región'!I209</f>
        <v>49738</v>
      </c>
      <c r="G478" s="15">
        <f>'Región Metropolitana'!G208</f>
        <v>36467</v>
      </c>
      <c r="H478" s="14">
        <f>'VIII Región'!H208</f>
        <v>40924</v>
      </c>
      <c r="I478" s="14">
        <f>'VIII Región'!I208</f>
        <v>47543</v>
      </c>
      <c r="J478" s="12">
        <f>'XII Región'!G208</f>
        <v>6561.08</v>
      </c>
      <c r="K478" s="9"/>
      <c r="L478" s="12">
        <f>'IX Región'!G190</f>
        <v>62118</v>
      </c>
      <c r="O478" s="49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  <c r="DH478" s="48"/>
      <c r="DI478" s="48"/>
      <c r="DJ478" s="48"/>
      <c r="DK478" s="48"/>
      <c r="DL478" s="48"/>
      <c r="DM478" s="48"/>
      <c r="DN478" s="48"/>
      <c r="DO478" s="48"/>
      <c r="DP478" s="48"/>
      <c r="DQ478" s="48"/>
      <c r="DR478" s="48"/>
      <c r="DS478" s="48"/>
      <c r="DT478" s="48"/>
      <c r="DU478" s="48"/>
      <c r="DV478" s="48"/>
      <c r="DW478" s="48"/>
      <c r="DX478" s="48"/>
      <c r="DY478" s="48"/>
      <c r="DZ478" s="48"/>
      <c r="EA478" s="48"/>
      <c r="EB478" s="48"/>
      <c r="EC478" s="48"/>
      <c r="ED478" s="48"/>
      <c r="EE478" s="48"/>
      <c r="EF478" s="48"/>
      <c r="EG478" s="48"/>
      <c r="EH478" s="48"/>
      <c r="EI478" s="48"/>
      <c r="EJ478" s="48"/>
      <c r="EK478" s="48"/>
      <c r="EL478" s="48"/>
      <c r="EM478" s="48"/>
      <c r="EN478" s="48"/>
      <c r="EO478" s="48"/>
      <c r="EP478" s="48"/>
      <c r="EQ478" s="48"/>
    </row>
    <row r="479" spans="1:147" ht="18" customHeight="1" x14ac:dyDescent="0.2">
      <c r="A479" s="46"/>
      <c r="B479" s="23">
        <v>42644</v>
      </c>
      <c r="D479" s="14">
        <f>II_Región!G125</f>
        <v>30162</v>
      </c>
      <c r="E479" s="14"/>
      <c r="F479" s="14">
        <f>'V Región'!I210</f>
        <v>52831</v>
      </c>
      <c r="G479" s="15">
        <f>'Región Metropolitana'!G209</f>
        <v>36467</v>
      </c>
      <c r="H479" s="14">
        <f>'VIII Región'!H209</f>
        <v>40924</v>
      </c>
      <c r="I479" s="14">
        <f>'VIII Región'!I209</f>
        <v>47543</v>
      </c>
      <c r="J479" s="12">
        <f>'XII Región'!G209</f>
        <v>6565.2134000000005</v>
      </c>
      <c r="K479" s="9"/>
      <c r="L479" s="12">
        <f>'IX Región'!G191</f>
        <v>62118</v>
      </c>
      <c r="O479" s="49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  <c r="DH479" s="48"/>
      <c r="DI479" s="48"/>
      <c r="DJ479" s="48"/>
      <c r="DK479" s="48"/>
      <c r="DL479" s="48"/>
      <c r="DM479" s="48"/>
      <c r="DN479" s="48"/>
      <c r="DO479" s="48"/>
      <c r="DP479" s="48"/>
      <c r="DQ479" s="48"/>
      <c r="DR479" s="48"/>
      <c r="DS479" s="48"/>
      <c r="DT479" s="48"/>
      <c r="DU479" s="48"/>
      <c r="DV479" s="48"/>
      <c r="DW479" s="48"/>
      <c r="DX479" s="48"/>
      <c r="DY479" s="48"/>
      <c r="DZ479" s="48"/>
      <c r="EA479" s="48"/>
      <c r="EB479" s="48"/>
      <c r="EC479" s="48"/>
      <c r="ED479" s="48"/>
      <c r="EE479" s="48"/>
      <c r="EF479" s="48"/>
      <c r="EG479" s="48"/>
      <c r="EH479" s="48"/>
      <c r="EI479" s="48"/>
      <c r="EJ479" s="48"/>
      <c r="EK479" s="48"/>
      <c r="EL479" s="48"/>
      <c r="EM479" s="48"/>
      <c r="EN479" s="48"/>
      <c r="EO479" s="48"/>
      <c r="EP479" s="48"/>
      <c r="EQ479" s="48"/>
    </row>
    <row r="480" spans="1:147" ht="18" customHeight="1" x14ac:dyDescent="0.2">
      <c r="A480" s="46"/>
      <c r="B480" s="23">
        <v>42675</v>
      </c>
      <c r="D480" s="14">
        <f>II_Región!G126</f>
        <v>30162</v>
      </c>
      <c r="E480" s="14"/>
      <c r="F480" s="14">
        <f>'V Región'!I211</f>
        <v>52831</v>
      </c>
      <c r="G480" s="15">
        <f>'Región Metropolitana'!G210</f>
        <v>36467</v>
      </c>
      <c r="H480" s="14">
        <f>'VIII Región'!H210</f>
        <v>40924</v>
      </c>
      <c r="I480" s="14">
        <f>'VIII Región'!I210</f>
        <v>47543</v>
      </c>
      <c r="J480" s="12">
        <f>'XII Región'!G210</f>
        <v>6575.7828</v>
      </c>
      <c r="K480" s="9"/>
      <c r="L480" s="12">
        <f>'IX Región'!G192</f>
        <v>62118</v>
      </c>
      <c r="O480" s="49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  <c r="DH480" s="48"/>
      <c r="DI480" s="48"/>
      <c r="DJ480" s="48"/>
      <c r="DK480" s="48"/>
      <c r="DL480" s="48"/>
      <c r="DM480" s="48"/>
      <c r="DN480" s="48"/>
      <c r="DO480" s="48"/>
      <c r="DP480" s="48"/>
      <c r="DQ480" s="48"/>
      <c r="DR480" s="48"/>
      <c r="DS480" s="48"/>
      <c r="DT480" s="48"/>
      <c r="DU480" s="48"/>
      <c r="DV480" s="48"/>
      <c r="DW480" s="48"/>
      <c r="DX480" s="48"/>
      <c r="DY480" s="48"/>
      <c r="DZ480" s="48"/>
      <c r="EA480" s="48"/>
      <c r="EB480" s="48"/>
      <c r="EC480" s="48"/>
      <c r="ED480" s="48"/>
      <c r="EE480" s="48"/>
      <c r="EF480" s="48"/>
      <c r="EG480" s="48"/>
      <c r="EH480" s="48"/>
      <c r="EI480" s="48"/>
      <c r="EJ480" s="48"/>
      <c r="EK480" s="48"/>
      <c r="EL480" s="48"/>
      <c r="EM480" s="48"/>
      <c r="EN480" s="48"/>
      <c r="EO480" s="48"/>
      <c r="EP480" s="48"/>
      <c r="EQ480" s="48"/>
    </row>
    <row r="481" spans="1:147" ht="18" customHeight="1" x14ac:dyDescent="0.2">
      <c r="A481" s="46"/>
      <c r="B481" s="23">
        <v>42705</v>
      </c>
      <c r="D481" s="14">
        <f>II_Región!G127</f>
        <v>30162</v>
      </c>
      <c r="E481" s="14"/>
      <c r="F481" s="14">
        <f>'V Región'!I212</f>
        <v>52831</v>
      </c>
      <c r="G481" s="15">
        <f>'Región Metropolitana'!G211</f>
        <v>36467</v>
      </c>
      <c r="H481" s="14">
        <f>'VIII Región'!H211</f>
        <v>44404</v>
      </c>
      <c r="I481" s="14">
        <f>'VIII Región'!I211</f>
        <v>50189</v>
      </c>
      <c r="J481" s="12">
        <f>'XII Región'!G211</f>
        <v>6593.0604000000003</v>
      </c>
      <c r="K481" s="9"/>
      <c r="L481" s="12">
        <f>'IX Región'!G193</f>
        <v>65540</v>
      </c>
      <c r="O481" s="49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  <c r="EB481" s="48"/>
      <c r="EC481" s="48"/>
      <c r="ED481" s="48"/>
      <c r="EE481" s="48"/>
      <c r="EF481" s="48"/>
      <c r="EG481" s="48"/>
      <c r="EH481" s="48"/>
      <c r="EI481" s="48"/>
      <c r="EJ481" s="48"/>
      <c r="EK481" s="48"/>
      <c r="EL481" s="48"/>
      <c r="EM481" s="48"/>
      <c r="EN481" s="48"/>
      <c r="EO481" s="48"/>
      <c r="EP481" s="48"/>
      <c r="EQ481" s="48"/>
    </row>
    <row r="482" spans="1:147" ht="18" customHeight="1" x14ac:dyDescent="0.2">
      <c r="A482" s="46"/>
      <c r="B482" s="23">
        <v>42736</v>
      </c>
      <c r="D482" s="14">
        <f>II_Región!G128</f>
        <v>30162</v>
      </c>
      <c r="E482" s="14"/>
      <c r="F482" s="14">
        <f>'V Región'!I213</f>
        <v>52831</v>
      </c>
      <c r="G482" s="15">
        <f>'Región Metropolitana'!G212</f>
        <v>38292</v>
      </c>
      <c r="H482" s="14">
        <f>'VIII Región'!H212</f>
        <v>46492</v>
      </c>
      <c r="I482" s="14">
        <f>'VIII Región'!I212</f>
        <v>52640</v>
      </c>
      <c r="J482" s="12">
        <f>'XII Región'!G212</f>
        <v>6618.3297999999995</v>
      </c>
      <c r="K482" s="9"/>
      <c r="L482" s="12">
        <f>'IX Región'!G194</f>
        <v>68730</v>
      </c>
      <c r="O482" s="49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8"/>
      <c r="DT482" s="48"/>
      <c r="DU482" s="48"/>
      <c r="DV482" s="48"/>
      <c r="DW482" s="48"/>
      <c r="DX482" s="48"/>
      <c r="DY482" s="48"/>
      <c r="DZ482" s="48"/>
      <c r="EA482" s="48"/>
      <c r="EB482" s="48"/>
      <c r="EC482" s="48"/>
      <c r="ED482" s="48"/>
      <c r="EE482" s="48"/>
      <c r="EF482" s="48"/>
      <c r="EG482" s="48"/>
      <c r="EH482" s="48"/>
      <c r="EI482" s="48"/>
      <c r="EJ482" s="48"/>
      <c r="EK482" s="48"/>
      <c r="EL482" s="48"/>
      <c r="EM482" s="48"/>
      <c r="EN482" s="48"/>
      <c r="EO482" s="48"/>
      <c r="EP482" s="48"/>
      <c r="EQ482" s="48"/>
    </row>
    <row r="483" spans="1:147" ht="18" customHeight="1" x14ac:dyDescent="0.2">
      <c r="A483" s="46"/>
      <c r="B483" s="23">
        <v>42767</v>
      </c>
      <c r="D483" s="14">
        <f>II_Región!G129</f>
        <v>45202.790000000008</v>
      </c>
      <c r="E483" s="14"/>
      <c r="F483" s="14">
        <f>'V Región'!I214</f>
        <v>52831</v>
      </c>
      <c r="G483" s="15">
        <f>'Región Metropolitana'!G213</f>
        <v>38292</v>
      </c>
      <c r="H483" s="14">
        <f>'VIII Región'!H213</f>
        <v>46492</v>
      </c>
      <c r="I483" s="14">
        <f>'VIII Región'!I213</f>
        <v>52640</v>
      </c>
      <c r="J483" s="12">
        <f>'XII Región'!G213</f>
        <v>6607.3516</v>
      </c>
      <c r="K483" s="9"/>
      <c r="L483" s="12">
        <f>'IX Región'!G195</f>
        <v>68730</v>
      </c>
      <c r="O483" s="49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  <c r="DH483" s="48"/>
      <c r="DI483" s="48"/>
      <c r="DJ483" s="48"/>
      <c r="DK483" s="48"/>
      <c r="DL483" s="48"/>
      <c r="DM483" s="48"/>
      <c r="DN483" s="48"/>
      <c r="DO483" s="48"/>
      <c r="DP483" s="48"/>
      <c r="DQ483" s="48"/>
      <c r="DR483" s="48"/>
      <c r="DS483" s="48"/>
      <c r="DT483" s="48"/>
      <c r="DU483" s="48"/>
      <c r="DV483" s="48"/>
      <c r="DW483" s="48"/>
      <c r="DX483" s="48"/>
      <c r="DY483" s="48"/>
      <c r="DZ483" s="48"/>
      <c r="EA483" s="48"/>
      <c r="EB483" s="48"/>
      <c r="EC483" s="48"/>
      <c r="ED483" s="48"/>
      <c r="EE483" s="48"/>
      <c r="EF483" s="48"/>
      <c r="EG483" s="48"/>
      <c r="EH483" s="48"/>
      <c r="EI483" s="48"/>
      <c r="EJ483" s="48"/>
      <c r="EK483" s="48"/>
      <c r="EL483" s="48"/>
      <c r="EM483" s="48"/>
      <c r="EN483" s="48"/>
      <c r="EO483" s="48"/>
      <c r="EP483" s="48"/>
      <c r="EQ483" s="48"/>
    </row>
    <row r="484" spans="1:147" ht="18" customHeight="1" x14ac:dyDescent="0.2">
      <c r="A484" s="46"/>
      <c r="B484" s="23">
        <v>42795</v>
      </c>
      <c r="D484" s="14">
        <f>II_Región!G130</f>
        <v>45202.790000000008</v>
      </c>
      <c r="E484" s="14"/>
      <c r="F484" s="14">
        <f>'V Región'!I215</f>
        <v>52831</v>
      </c>
      <c r="G484" s="15">
        <f>'Región Metropolitana'!G214</f>
        <v>40188</v>
      </c>
      <c r="H484" s="14">
        <f>'VIII Región'!H214</f>
        <v>46492</v>
      </c>
      <c r="I484" s="14">
        <f>'VIII Región'!I214</f>
        <v>52640</v>
      </c>
      <c r="J484" s="12">
        <f>'XII Región'!G214</f>
        <v>6616.5653999999995</v>
      </c>
      <c r="K484" s="9"/>
      <c r="L484" s="12">
        <f>'IX Región'!G196</f>
        <v>68730</v>
      </c>
      <c r="O484" s="49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  <c r="EB484" s="48"/>
      <c r="EC484" s="48"/>
      <c r="ED484" s="48"/>
      <c r="EE484" s="48"/>
      <c r="EF484" s="48"/>
      <c r="EG484" s="48"/>
      <c r="EH484" s="48"/>
      <c r="EI484" s="48"/>
      <c r="EJ484" s="48"/>
      <c r="EK484" s="48"/>
      <c r="EL484" s="48"/>
      <c r="EM484" s="48"/>
      <c r="EN484" s="48"/>
      <c r="EO484" s="48"/>
      <c r="EP484" s="48"/>
      <c r="EQ484" s="48"/>
    </row>
    <row r="485" spans="1:147" ht="18" customHeight="1" x14ac:dyDescent="0.2">
      <c r="A485" s="46"/>
      <c r="B485" s="23">
        <v>42826</v>
      </c>
      <c r="D485" s="14">
        <f>II_Región!G131</f>
        <v>45202.790000000008</v>
      </c>
      <c r="E485" s="14"/>
      <c r="F485" s="14">
        <f>'V Región'!I216</f>
        <v>52831</v>
      </c>
      <c r="G485" s="15">
        <f>'Región Metropolitana'!G215</f>
        <v>40188</v>
      </c>
      <c r="H485" s="14">
        <f>'VIII Región'!H215</f>
        <v>46492</v>
      </c>
      <c r="I485" s="14">
        <f>'VIII Región'!I215</f>
        <v>52640</v>
      </c>
      <c r="J485" s="12">
        <f>'XII Región'!G215</f>
        <v>6616.5653999999995</v>
      </c>
      <c r="K485" s="9"/>
      <c r="L485" s="12">
        <f>'IX Región'!G197</f>
        <v>68730</v>
      </c>
      <c r="O485" s="49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8"/>
      <c r="DT485" s="48"/>
      <c r="DU485" s="48"/>
      <c r="DV485" s="48"/>
      <c r="DW485" s="48"/>
      <c r="DX485" s="48"/>
      <c r="DY485" s="48"/>
      <c r="DZ485" s="48"/>
      <c r="EA485" s="48"/>
      <c r="EB485" s="48"/>
      <c r="EC485" s="48"/>
      <c r="ED485" s="48"/>
      <c r="EE485" s="48"/>
      <c r="EF485" s="48"/>
      <c r="EG485" s="48"/>
      <c r="EH485" s="48"/>
      <c r="EI485" s="48"/>
      <c r="EJ485" s="48"/>
      <c r="EK485" s="48"/>
      <c r="EL485" s="48"/>
      <c r="EM485" s="48"/>
      <c r="EN485" s="48"/>
      <c r="EO485" s="48"/>
      <c r="EP485" s="48"/>
      <c r="EQ485" s="48"/>
    </row>
    <row r="486" spans="1:147" ht="18" customHeight="1" x14ac:dyDescent="0.2">
      <c r="A486" s="46"/>
      <c r="B486" s="23">
        <v>42856</v>
      </c>
      <c r="D486" s="14">
        <f>II_Región!G132</f>
        <v>45202.790000000008</v>
      </c>
      <c r="E486" s="14"/>
      <c r="F486" s="14">
        <f>'V Región'!I217</f>
        <v>52831</v>
      </c>
      <c r="G486" s="15">
        <f>'Región Metropolitana'!G216</f>
        <v>40188</v>
      </c>
      <c r="H486" s="14">
        <f>'VIII Región'!H216</f>
        <v>46492</v>
      </c>
      <c r="I486" s="14">
        <f>'VIII Región'!I216</f>
        <v>52640</v>
      </c>
      <c r="J486" s="12">
        <f>'XII Región'!G216</f>
        <v>6657.6034</v>
      </c>
      <c r="K486" s="9"/>
      <c r="L486" s="12">
        <f>'IX Región'!G198</f>
        <v>68730</v>
      </c>
      <c r="O486" s="49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8"/>
      <c r="DT486" s="48"/>
      <c r="DU486" s="48"/>
      <c r="DV486" s="48"/>
      <c r="DW486" s="48"/>
      <c r="DX486" s="48"/>
      <c r="DY486" s="48"/>
      <c r="DZ486" s="48"/>
      <c r="EA486" s="48"/>
      <c r="EB486" s="48"/>
      <c r="EC486" s="48"/>
      <c r="ED486" s="48"/>
      <c r="EE486" s="48"/>
      <c r="EF486" s="48"/>
      <c r="EG486" s="48"/>
      <c r="EH486" s="48"/>
      <c r="EI486" s="48"/>
      <c r="EJ486" s="48"/>
      <c r="EK486" s="48"/>
      <c r="EL486" s="48"/>
      <c r="EM486" s="48"/>
      <c r="EN486" s="48"/>
      <c r="EO486" s="48"/>
      <c r="EP486" s="48"/>
      <c r="EQ486" s="48"/>
    </row>
    <row r="487" spans="1:147" ht="18" customHeight="1" x14ac:dyDescent="0.2">
      <c r="A487" s="46"/>
      <c r="B487" s="23">
        <v>42887</v>
      </c>
      <c r="D487" s="14">
        <f>II_Región!G133</f>
        <v>45202.79</v>
      </c>
      <c r="E487" s="14"/>
      <c r="F487" s="14">
        <f>'V Región'!I218</f>
        <v>52831</v>
      </c>
      <c r="G487" s="15">
        <f>'Región Metropolitana'!G217</f>
        <v>40188</v>
      </c>
      <c r="H487" s="14">
        <f>'VIII Región'!H217</f>
        <v>46492</v>
      </c>
      <c r="I487" s="14">
        <f>'VIII Región'!I217</f>
        <v>52640</v>
      </c>
      <c r="J487" s="12">
        <f>'XII Región'!G217</f>
        <v>6673.7883999999995</v>
      </c>
      <c r="K487" s="9"/>
      <c r="L487" s="12">
        <f>'IX Región'!G199</f>
        <v>68730</v>
      </c>
      <c r="O487" s="49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  <c r="EB487" s="48"/>
      <c r="EC487" s="48"/>
      <c r="ED487" s="48"/>
      <c r="EE487" s="48"/>
      <c r="EF487" s="48"/>
      <c r="EG487" s="48"/>
      <c r="EH487" s="48"/>
      <c r="EI487" s="48"/>
      <c r="EJ487" s="48"/>
      <c r="EK487" s="48"/>
      <c r="EL487" s="48"/>
      <c r="EM487" s="48"/>
      <c r="EN487" s="48"/>
      <c r="EO487" s="48"/>
      <c r="EP487" s="48"/>
      <c r="EQ487" s="48"/>
    </row>
    <row r="488" spans="1:147" ht="18" customHeight="1" x14ac:dyDescent="0.2">
      <c r="A488" s="46"/>
      <c r="B488" s="23">
        <v>42917</v>
      </c>
      <c r="D488" s="14">
        <f>II_Región!G134</f>
        <v>45202.79</v>
      </c>
      <c r="E488" s="14"/>
      <c r="F488" s="14">
        <f>'V Región'!I219</f>
        <v>52831</v>
      </c>
      <c r="G488" s="15">
        <f>'Región Metropolitana'!G218</f>
        <v>40188</v>
      </c>
      <c r="H488" s="14">
        <f>'VIII Región'!H218</f>
        <v>46929</v>
      </c>
      <c r="I488" s="14">
        <f>'VIII Región'!I218</f>
        <v>52640</v>
      </c>
      <c r="J488" s="12">
        <f>'XII Región'!G218</f>
        <v>6682.4463999999998</v>
      </c>
      <c r="K488" s="9"/>
      <c r="L488" s="12">
        <f>'IX Región'!G200</f>
        <v>68730</v>
      </c>
      <c r="O488" s="49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  <c r="DH488" s="48"/>
      <c r="DI488" s="48"/>
      <c r="DJ488" s="48"/>
      <c r="DK488" s="48"/>
      <c r="DL488" s="48"/>
      <c r="DM488" s="48"/>
      <c r="DN488" s="48"/>
      <c r="DO488" s="48"/>
      <c r="DP488" s="48"/>
      <c r="DQ488" s="48"/>
      <c r="DR488" s="48"/>
      <c r="DS488" s="48"/>
      <c r="DT488" s="48"/>
      <c r="DU488" s="48"/>
      <c r="DV488" s="48"/>
      <c r="DW488" s="48"/>
      <c r="DX488" s="48"/>
      <c r="DY488" s="48"/>
      <c r="DZ488" s="48"/>
      <c r="EA488" s="48"/>
      <c r="EB488" s="48"/>
      <c r="EC488" s="48"/>
      <c r="ED488" s="48"/>
      <c r="EE488" s="48"/>
      <c r="EF488" s="48"/>
      <c r="EG488" s="48"/>
      <c r="EH488" s="48"/>
      <c r="EI488" s="48"/>
      <c r="EJ488" s="48"/>
      <c r="EK488" s="48"/>
      <c r="EL488" s="48"/>
      <c r="EM488" s="48"/>
      <c r="EN488" s="48"/>
      <c r="EO488" s="48"/>
      <c r="EP488" s="48"/>
      <c r="EQ488" s="48"/>
    </row>
    <row r="489" spans="1:147" ht="18" customHeight="1" x14ac:dyDescent="0.2">
      <c r="A489" s="46"/>
      <c r="B489" s="23">
        <v>42948</v>
      </c>
      <c r="D489" s="14">
        <f>II_Región!G135</f>
        <v>45202.79</v>
      </c>
      <c r="E489" s="14"/>
      <c r="F489" s="14">
        <f>'V Región'!I220</f>
        <v>52831</v>
      </c>
      <c r="G489" s="15">
        <f>'Región Metropolitana'!G219</f>
        <v>40188</v>
      </c>
      <c r="H489" s="14">
        <f>'VIII Región'!H219</f>
        <v>46929</v>
      </c>
      <c r="I489" s="14">
        <f>'VIII Región'!I219</f>
        <v>52640</v>
      </c>
      <c r="J489" s="12">
        <f>'XII Región'!G219</f>
        <v>6656.4492000000009</v>
      </c>
      <c r="K489" s="9"/>
      <c r="L489" s="12">
        <f>'IX Región'!G201</f>
        <v>68730</v>
      </c>
      <c r="O489" s="49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  <c r="EB489" s="48"/>
      <c r="EC489" s="48"/>
      <c r="ED489" s="48"/>
      <c r="EE489" s="48"/>
      <c r="EF489" s="48"/>
      <c r="EG489" s="48"/>
      <c r="EH489" s="48"/>
      <c r="EI489" s="48"/>
      <c r="EJ489" s="48"/>
      <c r="EK489" s="48"/>
      <c r="EL489" s="48"/>
      <c r="EM489" s="48"/>
      <c r="EN489" s="48"/>
      <c r="EO489" s="48"/>
      <c r="EP489" s="48"/>
      <c r="EQ489" s="48"/>
    </row>
    <row r="490" spans="1:147" ht="18" customHeight="1" x14ac:dyDescent="0.2">
      <c r="A490" s="46"/>
      <c r="B490" s="23">
        <v>42979</v>
      </c>
      <c r="D490" s="14">
        <f>II_Región!G136</f>
        <v>45202.79</v>
      </c>
      <c r="E490" s="14"/>
      <c r="F490" s="14">
        <f>'V Región'!I221</f>
        <v>52831</v>
      </c>
      <c r="G490" s="15">
        <f>'Región Metropolitana'!G220</f>
        <v>40188</v>
      </c>
      <c r="H490" s="14">
        <f>'VIII Región'!H220</f>
        <v>47220.333333333299</v>
      </c>
      <c r="I490" s="14">
        <f>'VIII Región'!I220</f>
        <v>54176</v>
      </c>
      <c r="J490" s="12">
        <f>'XII Región'!G220</f>
        <v>6671.0391999999993</v>
      </c>
      <c r="K490" s="9"/>
      <c r="L490" s="12">
        <f>'IX Región'!G202</f>
        <v>70702</v>
      </c>
      <c r="O490" s="49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  <c r="EB490" s="48"/>
      <c r="EC490" s="48"/>
      <c r="ED490" s="48"/>
      <c r="EE490" s="48"/>
      <c r="EF490" s="48"/>
      <c r="EG490" s="48"/>
      <c r="EH490" s="48"/>
      <c r="EI490" s="48"/>
      <c r="EJ490" s="48"/>
      <c r="EK490" s="48"/>
      <c r="EL490" s="48"/>
      <c r="EM490" s="48"/>
      <c r="EN490" s="48"/>
      <c r="EO490" s="48"/>
      <c r="EP490" s="48"/>
      <c r="EQ490" s="48"/>
    </row>
    <row r="491" spans="1:147" ht="18" customHeight="1" x14ac:dyDescent="0.2">
      <c r="A491" s="46"/>
      <c r="B491" s="23">
        <v>43009</v>
      </c>
      <c r="D491" s="14">
        <f>II_Región!G137</f>
        <v>45202.79</v>
      </c>
      <c r="E491" s="14"/>
      <c r="F491" s="14">
        <f>'V Región'!I222</f>
        <v>52831</v>
      </c>
      <c r="G491" s="15">
        <f>'Región Metropolitana'!G221</f>
        <v>40188</v>
      </c>
      <c r="H491" s="14">
        <f>'VIII Región'!H221</f>
        <v>47220.333333333299</v>
      </c>
      <c r="I491" s="14">
        <f>'VIII Región'!I221</f>
        <v>54176</v>
      </c>
      <c r="J491" s="12">
        <f>'XII Región'!G221</f>
        <v>6685.9174000000003</v>
      </c>
      <c r="K491" s="9"/>
      <c r="L491" s="12">
        <f>'IX Región'!G203</f>
        <v>70702</v>
      </c>
      <c r="O491" s="49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  <c r="EB491" s="48"/>
      <c r="EC491" s="48"/>
      <c r="ED491" s="48"/>
      <c r="EE491" s="48"/>
      <c r="EF491" s="48"/>
      <c r="EG491" s="48"/>
      <c r="EH491" s="48"/>
      <c r="EI491" s="48"/>
      <c r="EJ491" s="48"/>
      <c r="EK491" s="48"/>
      <c r="EL491" s="48"/>
      <c r="EM491" s="48"/>
      <c r="EN491" s="48"/>
      <c r="EO491" s="48"/>
      <c r="EP491" s="48"/>
      <c r="EQ491" s="48"/>
    </row>
    <row r="492" spans="1:147" ht="18" customHeight="1" x14ac:dyDescent="0.2">
      <c r="A492" s="46"/>
      <c r="B492" s="23">
        <v>43040</v>
      </c>
      <c r="D492" s="14">
        <f>II_Región!G138</f>
        <v>45202.79</v>
      </c>
      <c r="E492" s="14"/>
      <c r="F492" s="14">
        <f>'V Región'!I223</f>
        <v>52831</v>
      </c>
      <c r="G492" s="15">
        <f>'Región Metropolitana'!G222</f>
        <v>40188</v>
      </c>
      <c r="H492" s="14">
        <f>'VIII Región'!H222</f>
        <v>47220.333333333299</v>
      </c>
      <c r="I492" s="14">
        <f>'VIII Región'!I222</f>
        <v>54176</v>
      </c>
      <c r="J492" s="12">
        <f>'XII Región'!G222</f>
        <v>6675.520199999999</v>
      </c>
      <c r="K492" s="9"/>
      <c r="L492" s="12">
        <f>'IX Región'!G204</f>
        <v>70702</v>
      </c>
      <c r="O492" s="49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  <c r="EB492" s="48"/>
      <c r="EC492" s="48"/>
      <c r="ED492" s="48"/>
      <c r="EE492" s="48"/>
      <c r="EF492" s="48"/>
      <c r="EG492" s="48"/>
      <c r="EH492" s="48"/>
      <c r="EI492" s="48"/>
      <c r="EJ492" s="48"/>
      <c r="EK492" s="48"/>
      <c r="EL492" s="48"/>
      <c r="EM492" s="48"/>
      <c r="EN492" s="48"/>
      <c r="EO492" s="48"/>
      <c r="EP492" s="48"/>
      <c r="EQ492" s="48"/>
    </row>
    <row r="493" spans="1:147" ht="18" customHeight="1" x14ac:dyDescent="0.2">
      <c r="A493" s="46"/>
      <c r="B493" s="23">
        <v>43070</v>
      </c>
      <c r="D493" s="14">
        <f>II_Región!G139</f>
        <v>45202.79</v>
      </c>
      <c r="E493" s="14"/>
      <c r="F493" s="14">
        <f>'V Región'!I224</f>
        <v>52831</v>
      </c>
      <c r="G493" s="15">
        <f>'Región Metropolitana'!G223</f>
        <v>40188</v>
      </c>
      <c r="H493" s="14">
        <f>'VIII Región'!H223</f>
        <v>47365.999999999898</v>
      </c>
      <c r="I493" s="14">
        <f>'VIII Región'!I223</f>
        <v>54176</v>
      </c>
      <c r="J493" s="12">
        <f>'XII Región'!G223</f>
        <v>6714.8105999999998</v>
      </c>
      <c r="K493" s="9"/>
      <c r="L493" s="12">
        <f>'IX Región'!G205</f>
        <v>70702</v>
      </c>
      <c r="O493" s="49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  <c r="DH493" s="48"/>
      <c r="DI493" s="48"/>
      <c r="DJ493" s="48"/>
      <c r="DK493" s="48"/>
      <c r="DL493" s="48"/>
      <c r="DM493" s="48"/>
      <c r="DN493" s="48"/>
      <c r="DO493" s="48"/>
      <c r="DP493" s="48"/>
      <c r="DQ493" s="48"/>
      <c r="DR493" s="48"/>
      <c r="DS493" s="48"/>
      <c r="DT493" s="48"/>
      <c r="DU493" s="48"/>
      <c r="DV493" s="48"/>
      <c r="DW493" s="48"/>
      <c r="DX493" s="48"/>
      <c r="DY493" s="48"/>
      <c r="DZ493" s="48"/>
      <c r="EA493" s="48"/>
      <c r="EB493" s="48"/>
      <c r="EC493" s="48"/>
      <c r="ED493" s="48"/>
      <c r="EE493" s="48"/>
      <c r="EF493" s="48"/>
      <c r="EG493" s="48"/>
      <c r="EH493" s="48"/>
      <c r="EI493" s="48"/>
      <c r="EJ493" s="48"/>
      <c r="EK493" s="48"/>
      <c r="EL493" s="48"/>
      <c r="EM493" s="48"/>
      <c r="EN493" s="48"/>
      <c r="EO493" s="48"/>
      <c r="EP493" s="48"/>
      <c r="EQ493" s="48"/>
    </row>
    <row r="494" spans="1:147" ht="18" customHeight="1" x14ac:dyDescent="0.2">
      <c r="A494" s="46"/>
      <c r="B494" s="23">
        <v>43101</v>
      </c>
      <c r="D494" s="14">
        <f>II_Región!G140</f>
        <v>45202.79</v>
      </c>
      <c r="E494" s="14"/>
      <c r="F494" s="14">
        <f>'V Región'!I225</f>
        <v>55466</v>
      </c>
      <c r="G494" s="15">
        <f>'Región Metropolitana'!G224</f>
        <v>42018</v>
      </c>
      <c r="H494" s="14">
        <f>'VIII Región'!H224</f>
        <v>50972</v>
      </c>
      <c r="I494" s="14">
        <f>'VIII Región'!I224</f>
        <v>54176</v>
      </c>
      <c r="J494" s="12">
        <f>'XII Región'!G224</f>
        <v>6720.5983999999999</v>
      </c>
      <c r="K494" s="9"/>
      <c r="L494" s="12">
        <f>'IX Región'!G206</f>
        <v>70702</v>
      </c>
      <c r="O494" s="49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  <c r="DH494" s="48"/>
      <c r="DI494" s="48"/>
      <c r="DJ494" s="48"/>
      <c r="DK494" s="48"/>
      <c r="DL494" s="48"/>
      <c r="DM494" s="48"/>
      <c r="DN494" s="48"/>
      <c r="DO494" s="48"/>
      <c r="DP494" s="48"/>
      <c r="DQ494" s="48"/>
      <c r="DR494" s="48"/>
      <c r="DS494" s="48"/>
      <c r="DT494" s="48"/>
      <c r="DU494" s="48"/>
      <c r="DV494" s="48"/>
      <c r="DW494" s="48"/>
      <c r="DX494" s="48"/>
      <c r="DY494" s="48"/>
      <c r="DZ494" s="48"/>
      <c r="EA494" s="48"/>
      <c r="EB494" s="48"/>
      <c r="EC494" s="48"/>
      <c r="ED494" s="48"/>
      <c r="EE494" s="48"/>
      <c r="EF494" s="48"/>
      <c r="EG494" s="48"/>
      <c r="EH494" s="48"/>
      <c r="EI494" s="48"/>
      <c r="EJ494" s="48"/>
      <c r="EK494" s="48"/>
      <c r="EL494" s="48"/>
      <c r="EM494" s="48"/>
      <c r="EN494" s="48"/>
      <c r="EO494" s="48"/>
      <c r="EP494" s="48"/>
      <c r="EQ494" s="48"/>
    </row>
    <row r="495" spans="1:147" ht="18" customHeight="1" x14ac:dyDescent="0.2">
      <c r="A495" s="46"/>
      <c r="B495" s="23">
        <v>43132</v>
      </c>
      <c r="D495" s="14">
        <f>II_Región!G141</f>
        <v>45202.79</v>
      </c>
      <c r="E495" s="14"/>
      <c r="F495" s="14">
        <f>'V Región'!I226</f>
        <v>55466</v>
      </c>
      <c r="G495" s="15">
        <f>'Región Metropolitana'!G225</f>
        <v>43905</v>
      </c>
      <c r="H495" s="14">
        <f>'VIII Región'!H225</f>
        <v>50972</v>
      </c>
      <c r="I495" s="14">
        <f>'VIII Región'!I225</f>
        <v>56079</v>
      </c>
      <c r="J495" s="12">
        <f>'XII Región'!G225</f>
        <v>6730.4106000000002</v>
      </c>
      <c r="K495" s="9"/>
      <c r="L495" s="12">
        <f>'IX Región'!G207</f>
        <v>73196</v>
      </c>
      <c r="O495" s="49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  <c r="EB495" s="48"/>
      <c r="EC495" s="48"/>
      <c r="ED495" s="48"/>
      <c r="EE495" s="48"/>
      <c r="EF495" s="48"/>
      <c r="EG495" s="48"/>
      <c r="EH495" s="48"/>
      <c r="EI495" s="48"/>
      <c r="EJ495" s="48"/>
      <c r="EK495" s="48"/>
      <c r="EL495" s="48"/>
      <c r="EM495" s="48"/>
      <c r="EN495" s="48"/>
      <c r="EO495" s="48"/>
      <c r="EP495" s="48"/>
      <c r="EQ495" s="48"/>
    </row>
    <row r="496" spans="1:147" ht="18" customHeight="1" x14ac:dyDescent="0.2">
      <c r="A496" s="46"/>
      <c r="B496" s="23">
        <v>43160</v>
      </c>
      <c r="D496" s="14">
        <f>II_Región!G142</f>
        <v>55149</v>
      </c>
      <c r="E496" s="14"/>
      <c r="F496" s="14">
        <f>'V Región'!I227</f>
        <v>55466</v>
      </c>
      <c r="G496" s="15">
        <f>'Región Metropolitana'!G226</f>
        <v>43905</v>
      </c>
      <c r="H496" s="14">
        <f>'VIII Región'!H226</f>
        <v>55980</v>
      </c>
      <c r="I496" s="14">
        <f>'VIII Región'!I226</f>
        <v>56079</v>
      </c>
      <c r="J496" s="12">
        <f>'XII Región'!G226</f>
        <v>6761.626400000001</v>
      </c>
      <c r="K496" s="9"/>
      <c r="L496" s="12">
        <f>'IX Región'!G208</f>
        <v>73196</v>
      </c>
      <c r="O496" s="49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  <c r="DH496" s="48"/>
      <c r="DI496" s="48"/>
      <c r="DJ496" s="48"/>
      <c r="DK496" s="48"/>
      <c r="DL496" s="48"/>
      <c r="DM496" s="48"/>
      <c r="DN496" s="48"/>
      <c r="DO496" s="48"/>
      <c r="DP496" s="48"/>
      <c r="DQ496" s="48"/>
      <c r="DR496" s="48"/>
      <c r="DS496" s="48"/>
      <c r="DT496" s="48"/>
      <c r="DU496" s="48"/>
      <c r="DV496" s="48"/>
      <c r="DW496" s="48"/>
      <c r="DX496" s="48"/>
      <c r="DY496" s="48"/>
      <c r="DZ496" s="48"/>
      <c r="EA496" s="48"/>
      <c r="EB496" s="48"/>
      <c r="EC496" s="48"/>
      <c r="ED496" s="48"/>
      <c r="EE496" s="48"/>
      <c r="EF496" s="48"/>
      <c r="EG496" s="48"/>
      <c r="EH496" s="48"/>
      <c r="EI496" s="48"/>
      <c r="EJ496" s="48"/>
      <c r="EK496" s="48"/>
      <c r="EL496" s="48"/>
      <c r="EM496" s="48"/>
      <c r="EN496" s="48"/>
      <c r="EO496" s="48"/>
      <c r="EP496" s="48"/>
      <c r="EQ496" s="48"/>
    </row>
    <row r="497" spans="1:147" ht="18" customHeight="1" x14ac:dyDescent="0.2">
      <c r="A497" s="46"/>
      <c r="B497" s="23">
        <v>43191</v>
      </c>
      <c r="D497" s="14">
        <f>II_Región!G143</f>
        <v>55149</v>
      </c>
      <c r="E497" s="14"/>
      <c r="F497" s="14">
        <f>'V Región'!I228</f>
        <v>55466</v>
      </c>
      <c r="G497" s="15">
        <f>'Región Metropolitana'!G227</f>
        <v>43905</v>
      </c>
      <c r="H497" s="14">
        <f>'VIII Región'!H227</f>
        <v>55980</v>
      </c>
      <c r="I497" s="14">
        <f>'VIII Región'!I227</f>
        <v>56079</v>
      </c>
      <c r="J497" s="12">
        <f>'XII Región'!G227</f>
        <v>6764.5182000000004</v>
      </c>
      <c r="K497" s="9"/>
      <c r="L497" s="12">
        <f>'IX Región'!G209</f>
        <v>73196</v>
      </c>
      <c r="O497" s="49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  <c r="DH497" s="48"/>
      <c r="DI497" s="48"/>
      <c r="DJ497" s="48"/>
      <c r="DK497" s="48"/>
      <c r="DL497" s="48"/>
      <c r="DM497" s="48"/>
      <c r="DN497" s="48"/>
      <c r="DO497" s="48"/>
      <c r="DP497" s="48"/>
      <c r="DQ497" s="48"/>
      <c r="DR497" s="48"/>
      <c r="DS497" s="48"/>
      <c r="DT497" s="48"/>
      <c r="DU497" s="48"/>
      <c r="DV497" s="48"/>
      <c r="DW497" s="48"/>
      <c r="DX497" s="48"/>
      <c r="DY497" s="48"/>
      <c r="DZ497" s="48"/>
      <c r="EA497" s="48"/>
      <c r="EB497" s="48"/>
      <c r="EC497" s="48"/>
      <c r="ED497" s="48"/>
      <c r="EE497" s="48"/>
      <c r="EF497" s="48"/>
      <c r="EG497" s="48"/>
      <c r="EH497" s="48"/>
      <c r="EI497" s="48"/>
      <c r="EJ497" s="48"/>
      <c r="EK497" s="48"/>
      <c r="EL497" s="48"/>
      <c r="EM497" s="48"/>
      <c r="EN497" s="48"/>
      <c r="EO497" s="48"/>
      <c r="EP497" s="48"/>
      <c r="EQ497" s="48"/>
    </row>
    <row r="498" spans="1:147" ht="18" customHeight="1" x14ac:dyDescent="0.2">
      <c r="A498" s="46"/>
      <c r="B498" s="23">
        <v>43221</v>
      </c>
      <c r="D498" s="14">
        <f>II_Región!G144</f>
        <v>55149</v>
      </c>
      <c r="E498" s="14"/>
      <c r="F498" s="14">
        <f>'V Región'!I229</f>
        <v>55466</v>
      </c>
      <c r="G498" s="15">
        <f>'Región Metropolitana'!G228</f>
        <v>43905</v>
      </c>
      <c r="H498" s="14">
        <f>'VIII Región'!H228</f>
        <v>55980</v>
      </c>
      <c r="I498" s="14">
        <f>'VIII Región'!I228</f>
        <v>57860</v>
      </c>
      <c r="J498" s="12">
        <f>'XII Región'!G228</f>
        <v>6778.3806000000004</v>
      </c>
      <c r="K498" s="9"/>
      <c r="L498" s="12">
        <f>'IX Región'!G210</f>
        <v>75516</v>
      </c>
      <c r="O498" s="49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  <c r="EB498" s="48"/>
      <c r="EC498" s="48"/>
      <c r="ED498" s="48"/>
      <c r="EE498" s="48"/>
      <c r="EF498" s="48"/>
      <c r="EG498" s="48"/>
      <c r="EH498" s="48"/>
      <c r="EI498" s="48"/>
      <c r="EJ498" s="48"/>
      <c r="EK498" s="48"/>
      <c r="EL498" s="48"/>
      <c r="EM498" s="48"/>
      <c r="EN498" s="48"/>
      <c r="EO498" s="48"/>
      <c r="EP498" s="48"/>
      <c r="EQ498" s="48"/>
    </row>
    <row r="499" spans="1:147" ht="18" customHeight="1" x14ac:dyDescent="0.2">
      <c r="A499" s="46"/>
      <c r="B499" s="23">
        <v>43252</v>
      </c>
      <c r="D499" s="14">
        <f>II_Región!G145</f>
        <v>55149</v>
      </c>
      <c r="E499" s="14"/>
      <c r="F499" s="14">
        <f>'V Región'!I230</f>
        <v>55466</v>
      </c>
      <c r="G499" s="15">
        <f>'Región Metropolitana'!G229</f>
        <v>43905</v>
      </c>
      <c r="H499" s="14">
        <f>'VIII Región'!H229</f>
        <v>55980</v>
      </c>
      <c r="I499" s="14">
        <f>'VIII Región'!I229</f>
        <v>60476</v>
      </c>
      <c r="J499" s="12">
        <f>'XII Región'!G229</f>
        <v>6799.7683999999999</v>
      </c>
      <c r="K499" s="9"/>
      <c r="L499" s="12">
        <f>'IX Región'!G211</f>
        <v>78938</v>
      </c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  <c r="EB499" s="48"/>
      <c r="EC499" s="48"/>
      <c r="ED499" s="48"/>
      <c r="EE499" s="48"/>
      <c r="EF499" s="48"/>
      <c r="EG499" s="48"/>
      <c r="EH499" s="48"/>
      <c r="EI499" s="48"/>
      <c r="EJ499" s="48"/>
      <c r="EK499" s="48"/>
      <c r="EL499" s="48"/>
      <c r="EM499" s="48"/>
      <c r="EN499" s="48"/>
      <c r="EO499" s="48"/>
      <c r="EP499" s="48"/>
      <c r="EQ499" s="48"/>
    </row>
    <row r="500" spans="1:147" ht="18" customHeight="1" x14ac:dyDescent="0.2">
      <c r="A500" s="46"/>
      <c r="B500" s="23">
        <v>43282</v>
      </c>
      <c r="D500" s="14">
        <f>II_Región!G146</f>
        <v>55149</v>
      </c>
      <c r="E500" s="14"/>
      <c r="F500" s="14">
        <f>'V Región'!I231</f>
        <v>58686</v>
      </c>
      <c r="G500" s="15">
        <f>'Región Metropolitana'!G230</f>
        <v>43905</v>
      </c>
      <c r="H500" s="14">
        <f>'VIII Región'!H230</f>
        <v>55980</v>
      </c>
      <c r="I500" s="14">
        <f>'VIII Región'!I230</f>
        <v>60476</v>
      </c>
      <c r="J500" s="12">
        <f>'XII Región'!G230</f>
        <v>6818.8393999999989</v>
      </c>
      <c r="K500" s="9"/>
      <c r="L500" s="12">
        <f>'IX Región'!G212</f>
        <v>78938</v>
      </c>
      <c r="O500" s="49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  <c r="EB500" s="48"/>
      <c r="EC500" s="48"/>
      <c r="ED500" s="48"/>
      <c r="EE500" s="48"/>
      <c r="EF500" s="48"/>
      <c r="EG500" s="48"/>
      <c r="EH500" s="48"/>
      <c r="EI500" s="48"/>
      <c r="EJ500" s="48"/>
      <c r="EK500" s="48"/>
      <c r="EL500" s="48"/>
      <c r="EM500" s="48"/>
      <c r="EN500" s="48"/>
      <c r="EO500" s="48"/>
      <c r="EP500" s="48"/>
      <c r="EQ500" s="48"/>
    </row>
    <row r="501" spans="1:147" ht="18" customHeight="1" x14ac:dyDescent="0.2">
      <c r="A501" s="46"/>
      <c r="B501" s="23">
        <v>43313</v>
      </c>
      <c r="D501" s="14">
        <f>II_Región!G147</f>
        <v>69751</v>
      </c>
      <c r="E501" s="14"/>
      <c r="F501" s="14">
        <f>'V Región'!I232</f>
        <v>58686</v>
      </c>
      <c r="G501" s="15">
        <f>'Región Metropolitana'!G231</f>
        <v>43905</v>
      </c>
      <c r="H501" s="14">
        <f>'VIII Región'!H231</f>
        <v>59982</v>
      </c>
      <c r="I501" s="14">
        <f>'VIII Región'!I231</f>
        <v>60476</v>
      </c>
      <c r="J501" s="12">
        <f>'XII Región'!G231</f>
        <v>6825.7756000000008</v>
      </c>
      <c r="K501" s="9"/>
      <c r="L501" s="12">
        <f>'IX Región'!G213</f>
        <v>78938</v>
      </c>
      <c r="O501" s="49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  <c r="EB501" s="48"/>
      <c r="EC501" s="48"/>
      <c r="ED501" s="48"/>
      <c r="EE501" s="48"/>
      <c r="EF501" s="48"/>
      <c r="EG501" s="48"/>
      <c r="EH501" s="48"/>
      <c r="EI501" s="48"/>
      <c r="EJ501" s="48"/>
      <c r="EK501" s="48"/>
      <c r="EL501" s="48"/>
      <c r="EM501" s="48"/>
      <c r="EN501" s="48"/>
      <c r="EO501" s="48"/>
      <c r="EP501" s="48"/>
      <c r="EQ501" s="48"/>
    </row>
    <row r="502" spans="1:147" ht="18" customHeight="1" x14ac:dyDescent="0.2">
      <c r="A502" s="46"/>
      <c r="B502" s="23">
        <v>43344</v>
      </c>
      <c r="D502" s="14">
        <f>II_Región!G148</f>
        <v>69751</v>
      </c>
      <c r="E502" s="14"/>
      <c r="F502" s="14">
        <f>'V Región'!I233</f>
        <v>61145</v>
      </c>
      <c r="G502" s="15">
        <f>'Región Metropolitana'!G232</f>
        <v>47810</v>
      </c>
      <c r="H502" s="14">
        <f>'VIII Región'!H232</f>
        <v>59982</v>
      </c>
      <c r="I502" s="14">
        <f>'VIII Región'!I232</f>
        <v>63187</v>
      </c>
      <c r="J502" s="12">
        <f>'XII Región'!G232</f>
        <v>6850.0552000000007</v>
      </c>
      <c r="K502" s="9"/>
      <c r="L502" s="12">
        <f>'IX Región'!G214</f>
        <v>82476</v>
      </c>
      <c r="O502" s="49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  <c r="EB502" s="48"/>
      <c r="EC502" s="48"/>
      <c r="ED502" s="48"/>
      <c r="EE502" s="48"/>
      <c r="EF502" s="48"/>
      <c r="EG502" s="48"/>
      <c r="EH502" s="48"/>
      <c r="EI502" s="48"/>
      <c r="EJ502" s="48"/>
      <c r="EK502" s="48"/>
      <c r="EL502" s="48"/>
      <c r="EM502" s="48"/>
      <c r="EN502" s="48"/>
      <c r="EO502" s="48"/>
      <c r="EP502" s="48"/>
      <c r="EQ502" s="48"/>
    </row>
    <row r="503" spans="1:147" ht="18" customHeight="1" x14ac:dyDescent="0.2">
      <c r="A503" s="46"/>
      <c r="B503" s="23">
        <v>43374</v>
      </c>
      <c r="D503" s="14">
        <f>II_Región!G149</f>
        <v>69751</v>
      </c>
      <c r="E503" s="14"/>
      <c r="F503" s="14">
        <f>'V Región'!I234</f>
        <v>61145</v>
      </c>
      <c r="G503" s="15">
        <f>'Región Metropolitana'!G233</f>
        <v>49220</v>
      </c>
      <c r="H503" s="14">
        <f>'VIII Región'!H233</f>
        <v>76931</v>
      </c>
      <c r="I503" s="14">
        <f>'VIII Región'!I233</f>
        <v>63187</v>
      </c>
      <c r="J503" s="12">
        <f>'XII Región'!G233</f>
        <v>6861.6050000000005</v>
      </c>
      <c r="K503" s="9"/>
      <c r="L503" s="12">
        <f>'IX Región'!G215</f>
        <v>82476</v>
      </c>
      <c r="O503" s="49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  <c r="DH503" s="48"/>
      <c r="DI503" s="48"/>
      <c r="DJ503" s="48"/>
      <c r="DK503" s="48"/>
      <c r="DL503" s="48"/>
      <c r="DM503" s="48"/>
      <c r="DN503" s="48"/>
      <c r="DO503" s="48"/>
      <c r="DP503" s="48"/>
      <c r="DQ503" s="48"/>
      <c r="DR503" s="48"/>
      <c r="DS503" s="48"/>
      <c r="DT503" s="48"/>
      <c r="DU503" s="48"/>
      <c r="DV503" s="48"/>
      <c r="DW503" s="48"/>
      <c r="DX503" s="48"/>
      <c r="DY503" s="48"/>
      <c r="DZ503" s="48"/>
      <c r="EA503" s="48"/>
      <c r="EB503" s="48"/>
      <c r="EC503" s="48"/>
      <c r="ED503" s="48"/>
      <c r="EE503" s="48"/>
      <c r="EF503" s="48"/>
      <c r="EG503" s="48"/>
      <c r="EH503" s="48"/>
      <c r="EI503" s="48"/>
      <c r="EJ503" s="48"/>
      <c r="EK503" s="48"/>
      <c r="EL503" s="48"/>
      <c r="EM503" s="48"/>
      <c r="EN503" s="48"/>
      <c r="EO503" s="48"/>
      <c r="EP503" s="48"/>
      <c r="EQ503" s="48"/>
    </row>
    <row r="504" spans="1:147" ht="18" customHeight="1" x14ac:dyDescent="0.2">
      <c r="A504" s="46"/>
      <c r="B504" s="23">
        <v>43405</v>
      </c>
      <c r="D504" s="14">
        <f>II_Región!G150</f>
        <v>84396</v>
      </c>
      <c r="E504" s="14"/>
      <c r="F504" s="14">
        <f>'V Región'!I235</f>
        <v>61145</v>
      </c>
      <c r="G504" s="15">
        <f>'Región Metropolitana'!G234</f>
        <v>49220</v>
      </c>
      <c r="H504" s="14">
        <f>'VIII Región'!H234</f>
        <v>71523</v>
      </c>
      <c r="I504" s="14">
        <f>'VIII Región'!I234</f>
        <v>63187</v>
      </c>
      <c r="J504" s="12">
        <f>'XII Región'!G234</f>
        <v>6885.2996000000003</v>
      </c>
      <c r="K504" s="9"/>
      <c r="L504" s="12">
        <f>'IX Región'!G216</f>
        <v>82476</v>
      </c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  <c r="EB504" s="48"/>
      <c r="EC504" s="48"/>
      <c r="ED504" s="48"/>
      <c r="EE504" s="48"/>
      <c r="EF504" s="48"/>
      <c r="EG504" s="48"/>
      <c r="EH504" s="48"/>
      <c r="EI504" s="48"/>
      <c r="EJ504" s="48"/>
      <c r="EK504" s="48"/>
      <c r="EL504" s="48"/>
      <c r="EM504" s="48"/>
      <c r="EN504" s="48"/>
      <c r="EO504" s="48"/>
      <c r="EP504" s="48"/>
      <c r="EQ504" s="48"/>
    </row>
    <row r="505" spans="1:147" ht="18" customHeight="1" x14ac:dyDescent="0.2">
      <c r="A505" s="46"/>
      <c r="B505" s="23">
        <v>43435</v>
      </c>
      <c r="D505" s="14">
        <f>II_Región!G151</f>
        <v>84396</v>
      </c>
      <c r="E505" s="14"/>
      <c r="F505" s="14">
        <f>'V Región'!I236</f>
        <v>61145</v>
      </c>
      <c r="G505" s="15">
        <f>'Región Metropolitana'!G235</f>
        <v>49220</v>
      </c>
      <c r="H505" s="14">
        <f>'VIII Región'!H235</f>
        <v>71523</v>
      </c>
      <c r="I505" s="14">
        <f>'VIII Región'!I235</f>
        <v>63187</v>
      </c>
      <c r="J505" s="12">
        <f>'XII Región'!G235</f>
        <v>6910.16</v>
      </c>
      <c r="K505" s="9"/>
      <c r="L505" s="12">
        <f>'IX Región'!G217</f>
        <v>82476</v>
      </c>
      <c r="O505" s="49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  <c r="DH505" s="48"/>
      <c r="DI505" s="48"/>
      <c r="DJ505" s="48"/>
      <c r="DK505" s="48"/>
      <c r="DL505" s="48"/>
      <c r="DM505" s="48"/>
      <c r="DN505" s="48"/>
      <c r="DO505" s="48"/>
      <c r="DP505" s="48"/>
      <c r="DQ505" s="48"/>
      <c r="DR505" s="48"/>
      <c r="DS505" s="48"/>
      <c r="DT505" s="48"/>
      <c r="DU505" s="48"/>
      <c r="DV505" s="48"/>
      <c r="DW505" s="48"/>
      <c r="DX505" s="48"/>
      <c r="DY505" s="48"/>
      <c r="DZ505" s="48"/>
      <c r="EA505" s="48"/>
      <c r="EB505" s="48"/>
      <c r="EC505" s="48"/>
      <c r="ED505" s="48"/>
      <c r="EE505" s="48"/>
      <c r="EF505" s="48"/>
      <c r="EG505" s="48"/>
      <c r="EH505" s="48"/>
      <c r="EI505" s="48"/>
      <c r="EJ505" s="48"/>
      <c r="EK505" s="48"/>
      <c r="EL505" s="48"/>
      <c r="EM505" s="48"/>
      <c r="EN505" s="48"/>
      <c r="EO505" s="48"/>
      <c r="EP505" s="48"/>
      <c r="EQ505" s="48"/>
    </row>
    <row r="506" spans="1:147" ht="18" customHeight="1" x14ac:dyDescent="0.2">
      <c r="A506" s="46"/>
      <c r="B506" s="23">
        <v>43466</v>
      </c>
      <c r="D506" s="14">
        <f>II_Región!G152</f>
        <v>84396</v>
      </c>
      <c r="E506" s="14"/>
      <c r="F506" s="14">
        <f>'V Región'!I237</f>
        <v>61145</v>
      </c>
      <c r="G506" s="15">
        <f>'Región Metropolitana'!G236</f>
        <v>46745</v>
      </c>
      <c r="H506" s="14">
        <f>'VIII Región'!H236</f>
        <v>71523</v>
      </c>
      <c r="I506" s="14">
        <f>'VIII Región'!I236</f>
        <v>63187</v>
      </c>
      <c r="J506" s="12">
        <f>'XII Región'!G236</f>
        <v>6910.16</v>
      </c>
      <c r="K506" s="9"/>
      <c r="L506" s="12">
        <f>'IX Región'!G218</f>
        <v>82476</v>
      </c>
      <c r="O506" s="49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  <c r="EB506" s="48"/>
      <c r="EC506" s="48"/>
      <c r="ED506" s="48"/>
      <c r="EE506" s="48"/>
      <c r="EF506" s="48"/>
      <c r="EG506" s="48"/>
      <c r="EH506" s="48"/>
      <c r="EI506" s="48"/>
      <c r="EJ506" s="48"/>
      <c r="EK506" s="48"/>
      <c r="EL506" s="48"/>
      <c r="EM506" s="48"/>
      <c r="EN506" s="48"/>
      <c r="EO506" s="48"/>
      <c r="EP506" s="48"/>
      <c r="EQ506" s="48"/>
    </row>
    <row r="507" spans="1:147" ht="18" customHeight="1" x14ac:dyDescent="0.2">
      <c r="A507" s="46"/>
      <c r="B507" s="23">
        <v>43497</v>
      </c>
      <c r="D507" s="14">
        <f>II_Región!G153</f>
        <v>84396</v>
      </c>
      <c r="E507" s="14"/>
      <c r="F507" s="14">
        <f>'V Región'!I238</f>
        <v>63952</v>
      </c>
      <c r="G507" s="15">
        <f>'Región Metropolitana'!G237</f>
        <v>46745</v>
      </c>
      <c r="H507" s="14">
        <f>'VIII Región'!H237</f>
        <v>71523</v>
      </c>
      <c r="I507" s="14">
        <f>'VIII Región'!I237</f>
        <v>63187</v>
      </c>
      <c r="J507" s="12">
        <f>'XII Región'!G237</f>
        <v>6903.2121999999999</v>
      </c>
      <c r="K507" s="9"/>
      <c r="L507" s="12">
        <f>'IX Región'!G219</f>
        <v>82476</v>
      </c>
      <c r="O507" s="49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  <c r="EB507" s="48"/>
      <c r="EC507" s="48"/>
      <c r="ED507" s="48"/>
      <c r="EE507" s="48"/>
      <c r="EF507" s="48"/>
      <c r="EG507" s="48"/>
      <c r="EH507" s="48"/>
      <c r="EI507" s="48"/>
      <c r="EJ507" s="48"/>
      <c r="EK507" s="48"/>
      <c r="EL507" s="48"/>
      <c r="EM507" s="48"/>
      <c r="EN507" s="48"/>
      <c r="EO507" s="48"/>
      <c r="EP507" s="48"/>
      <c r="EQ507" s="48"/>
    </row>
    <row r="508" spans="1:147" ht="18" customHeight="1" x14ac:dyDescent="0.2">
      <c r="A508" s="46"/>
      <c r="B508" s="23">
        <v>43525</v>
      </c>
      <c r="D508" s="14">
        <f>II_Región!G154</f>
        <v>84396</v>
      </c>
      <c r="E508" s="14"/>
      <c r="F508" s="14">
        <f>'V Región'!I239</f>
        <v>63952</v>
      </c>
      <c r="G508" s="15">
        <f>'Región Metropolitana'!G238</f>
        <v>46745</v>
      </c>
      <c r="H508" s="14">
        <f>'VIII Región'!H238</f>
        <v>71523</v>
      </c>
      <c r="I508" s="14">
        <f>'VIII Región'!I238</f>
        <v>63187</v>
      </c>
      <c r="J508" s="12">
        <f>'XII Región'!G238</f>
        <v>6910.7608</v>
      </c>
      <c r="K508" s="9"/>
      <c r="L508" s="12">
        <f>'IX Región'!G220</f>
        <v>82476</v>
      </c>
      <c r="O508" s="49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  <c r="EB508" s="48"/>
      <c r="EC508" s="48"/>
      <c r="ED508" s="48"/>
      <c r="EE508" s="48"/>
      <c r="EF508" s="48"/>
      <c r="EG508" s="48"/>
      <c r="EH508" s="48"/>
      <c r="EI508" s="48"/>
      <c r="EJ508" s="48"/>
      <c r="EK508" s="48"/>
      <c r="EL508" s="48"/>
      <c r="EM508" s="48"/>
      <c r="EN508" s="48"/>
      <c r="EO508" s="48"/>
      <c r="EP508" s="48"/>
      <c r="EQ508" s="48"/>
    </row>
    <row r="509" spans="1:147" ht="18" customHeight="1" x14ac:dyDescent="0.2">
      <c r="A509" s="46"/>
      <c r="B509" s="23">
        <v>43556</v>
      </c>
      <c r="D509" s="14">
        <f>II_Región!G155</f>
        <v>84396</v>
      </c>
      <c r="E509" s="14"/>
      <c r="F509" s="14">
        <f>'V Región'!I240</f>
        <v>63952</v>
      </c>
      <c r="G509" s="15">
        <f>'Región Metropolitana'!G239</f>
        <v>47574</v>
      </c>
      <c r="H509" s="14">
        <f>'VIII Región'!H239</f>
        <v>68702</v>
      </c>
      <c r="I509" s="14">
        <f>'VIII Región'!I239</f>
        <v>63187</v>
      </c>
      <c r="J509" s="12">
        <f>'XII Región'!G239</f>
        <v>6913.5082000000002</v>
      </c>
      <c r="K509" s="9"/>
      <c r="L509" s="12">
        <f>'IX Región'!G221</f>
        <v>82476</v>
      </c>
      <c r="O509" s="49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  <c r="EB509" s="48"/>
      <c r="EC509" s="48"/>
      <c r="ED509" s="48"/>
      <c r="EE509" s="48"/>
      <c r="EF509" s="48"/>
      <c r="EG509" s="48"/>
      <c r="EH509" s="48"/>
      <c r="EI509" s="48"/>
      <c r="EJ509" s="48"/>
      <c r="EK509" s="48"/>
      <c r="EL509" s="48"/>
      <c r="EM509" s="48"/>
      <c r="EN509" s="48"/>
      <c r="EO509" s="48"/>
      <c r="EP509" s="48"/>
      <c r="EQ509" s="48"/>
    </row>
    <row r="510" spans="1:147" ht="18" customHeight="1" x14ac:dyDescent="0.2">
      <c r="A510" s="46"/>
      <c r="B510" s="23">
        <v>43586</v>
      </c>
      <c r="D510" s="14">
        <f>II_Región!G156</f>
        <v>84396</v>
      </c>
      <c r="E510" s="14"/>
      <c r="F510" s="14">
        <f>'V Región'!I241</f>
        <v>63952</v>
      </c>
      <c r="G510" s="15">
        <f>'Región Metropolitana'!G240</f>
        <v>47574</v>
      </c>
      <c r="H510" s="14">
        <f>'VIII Región'!H240</f>
        <v>66588</v>
      </c>
      <c r="I510" s="14">
        <f>'VIII Región'!I240</f>
        <v>63187</v>
      </c>
      <c r="J510" s="12">
        <f>'XII Región'!G240</f>
        <v>6946.4299999999994</v>
      </c>
      <c r="K510" s="9"/>
      <c r="L510" s="12">
        <f>'IX Región'!G222</f>
        <v>82476</v>
      </c>
      <c r="O510" s="49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  <c r="DH510" s="48"/>
      <c r="DI510" s="48"/>
      <c r="DJ510" s="48"/>
      <c r="DK510" s="48"/>
      <c r="DL510" s="48"/>
      <c r="DM510" s="48"/>
      <c r="DN510" s="48"/>
      <c r="DO510" s="48"/>
      <c r="DP510" s="48"/>
      <c r="DQ510" s="48"/>
      <c r="DR510" s="48"/>
      <c r="DS510" s="48"/>
      <c r="DT510" s="48"/>
      <c r="DU510" s="48"/>
      <c r="DV510" s="48"/>
      <c r="DW510" s="48"/>
      <c r="DX510" s="48"/>
      <c r="DY510" s="48"/>
      <c r="DZ510" s="48"/>
      <c r="EA510" s="48"/>
      <c r="EB510" s="48"/>
      <c r="EC510" s="48"/>
      <c r="ED510" s="48"/>
      <c r="EE510" s="48"/>
      <c r="EF510" s="48"/>
      <c r="EG510" s="48"/>
      <c r="EH510" s="48"/>
      <c r="EI510" s="48"/>
      <c r="EJ510" s="48"/>
      <c r="EK510" s="48"/>
      <c r="EL510" s="48"/>
      <c r="EM510" s="48"/>
      <c r="EN510" s="48"/>
      <c r="EO510" s="48"/>
      <c r="EP510" s="48"/>
      <c r="EQ510" s="48"/>
    </row>
    <row r="511" spans="1:147" ht="18" customHeight="1" x14ac:dyDescent="0.2">
      <c r="A511" s="46"/>
      <c r="B511" s="23">
        <v>43617</v>
      </c>
      <c r="D511" s="14">
        <f>II_Región!G157</f>
        <v>84396</v>
      </c>
      <c r="E511" s="14"/>
      <c r="F511" s="14">
        <f>'V Región'!I242</f>
        <v>63952</v>
      </c>
      <c r="G511" s="15">
        <f>'Región Metropolitana'!G241</f>
        <v>48036</v>
      </c>
      <c r="H511" s="14">
        <f>'VIII Región'!H241</f>
        <v>66588</v>
      </c>
      <c r="I511" s="14">
        <f>'VIII Región'!I241</f>
        <v>68156</v>
      </c>
      <c r="J511" s="12">
        <f>'XII Región'!G241</f>
        <v>6964.9592000000002</v>
      </c>
      <c r="K511" s="9"/>
      <c r="L511" s="12">
        <f>'IX Región'!G223</f>
        <v>87986</v>
      </c>
      <c r="O511" s="49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  <c r="DH511" s="48"/>
      <c r="DI511" s="48"/>
      <c r="DJ511" s="48"/>
      <c r="DK511" s="48"/>
      <c r="DL511" s="48"/>
      <c r="DM511" s="48"/>
      <c r="DN511" s="48"/>
      <c r="DO511" s="48"/>
      <c r="DP511" s="48"/>
      <c r="DQ511" s="48"/>
      <c r="DR511" s="48"/>
      <c r="DS511" s="48"/>
      <c r="DT511" s="48"/>
      <c r="DU511" s="48"/>
      <c r="DV511" s="48"/>
      <c r="DW511" s="48"/>
      <c r="DX511" s="48"/>
      <c r="DY511" s="48"/>
      <c r="DZ511" s="48"/>
      <c r="EA511" s="48"/>
      <c r="EB511" s="48"/>
      <c r="EC511" s="48"/>
      <c r="ED511" s="48"/>
      <c r="EE511" s="48"/>
      <c r="EF511" s="48"/>
      <c r="EG511" s="48"/>
      <c r="EH511" s="48"/>
      <c r="EI511" s="48"/>
      <c r="EJ511" s="48"/>
      <c r="EK511" s="48"/>
      <c r="EL511" s="48"/>
      <c r="EM511" s="48"/>
      <c r="EN511" s="48"/>
      <c r="EO511" s="48"/>
      <c r="EP511" s="48"/>
      <c r="EQ511" s="48"/>
    </row>
    <row r="512" spans="1:147" ht="18" customHeight="1" x14ac:dyDescent="0.2">
      <c r="A512" s="46"/>
      <c r="B512" s="23">
        <v>43647</v>
      </c>
      <c r="D512" s="14">
        <f>II_Región!G158</f>
        <v>84396</v>
      </c>
      <c r="E512" s="14"/>
      <c r="F512" s="14">
        <f>'V Región'!I243</f>
        <v>63952</v>
      </c>
      <c r="G512" s="15">
        <f>'Región Metropolitana'!G242</f>
        <v>46038</v>
      </c>
      <c r="H512" s="14">
        <f>'VIII Región'!H242</f>
        <v>66588</v>
      </c>
      <c r="I512" s="14">
        <f>'VIII Región'!I242</f>
        <v>68156</v>
      </c>
      <c r="J512" s="12">
        <f>'XII Región'!G242</f>
        <v>7006.7945999999993</v>
      </c>
      <c r="K512" s="9"/>
      <c r="L512" s="12">
        <f>'IX Región'!G224</f>
        <v>87986</v>
      </c>
      <c r="O512" s="49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  <c r="EB512" s="48"/>
      <c r="EC512" s="48"/>
      <c r="ED512" s="48"/>
      <c r="EE512" s="48"/>
      <c r="EF512" s="48"/>
      <c r="EG512" s="48"/>
      <c r="EH512" s="48"/>
      <c r="EI512" s="48"/>
      <c r="EJ512" s="48"/>
      <c r="EK512" s="48"/>
      <c r="EL512" s="48"/>
      <c r="EM512" s="48"/>
      <c r="EN512" s="48"/>
      <c r="EO512" s="48"/>
      <c r="EP512" s="48"/>
      <c r="EQ512" s="48"/>
    </row>
    <row r="513" spans="1:147" ht="18" customHeight="1" x14ac:dyDescent="0.2">
      <c r="A513" s="46"/>
      <c r="B513" s="23">
        <v>43678</v>
      </c>
      <c r="D513" s="14">
        <f>II_Región!G159</f>
        <v>84396</v>
      </c>
      <c r="E513" s="14"/>
      <c r="F513" s="14">
        <f>'V Región'!I244</f>
        <v>63952</v>
      </c>
      <c r="G513" s="15">
        <f>'Región Metropolitana'!G243</f>
        <v>46038</v>
      </c>
      <c r="H513" s="14">
        <f>'VIII Región'!H243</f>
        <v>66911</v>
      </c>
      <c r="I513" s="14">
        <f>'VIII Región'!I243</f>
        <v>68156</v>
      </c>
      <c r="J513" s="12">
        <f>'XII Región'!G243</f>
        <v>7010.2266</v>
      </c>
      <c r="K513" s="9"/>
      <c r="L513" s="12">
        <f>'IX Región'!G225</f>
        <v>87986</v>
      </c>
      <c r="O513" s="49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  <c r="EB513" s="48"/>
      <c r="EC513" s="48"/>
      <c r="ED513" s="48"/>
      <c r="EE513" s="48"/>
      <c r="EF513" s="48"/>
      <c r="EG513" s="48"/>
      <c r="EH513" s="48"/>
      <c r="EI513" s="48"/>
      <c r="EJ513" s="48"/>
      <c r="EK513" s="48"/>
      <c r="EL513" s="48"/>
      <c r="EM513" s="48"/>
      <c r="EN513" s="48"/>
      <c r="EO513" s="48"/>
      <c r="EP513" s="48"/>
      <c r="EQ513" s="48"/>
    </row>
    <row r="514" spans="1:147" ht="18" customHeight="1" x14ac:dyDescent="0.2">
      <c r="A514" s="46"/>
      <c r="B514" s="23">
        <v>43709</v>
      </c>
      <c r="D514" s="14">
        <f>II_Región!G160</f>
        <v>84396</v>
      </c>
      <c r="E514" s="14"/>
      <c r="F514" s="14">
        <f>'V Región'!I245</f>
        <v>63952</v>
      </c>
      <c r="G514" s="15">
        <f>'Región Metropolitana'!G244</f>
        <v>46793</v>
      </c>
      <c r="H514" s="14">
        <f>'VIII Región'!H244</f>
        <v>66911</v>
      </c>
      <c r="I514" s="14">
        <f>'VIII Región'!I244</f>
        <v>72861</v>
      </c>
      <c r="J514" s="12">
        <f>'XII Región'!G244</f>
        <v>7026</v>
      </c>
      <c r="K514" s="9"/>
      <c r="L514" s="12">
        <f>'IX Región'!G226</f>
        <v>87986</v>
      </c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  <c r="EB514" s="48"/>
      <c r="EC514" s="48"/>
      <c r="ED514" s="48"/>
      <c r="EE514" s="48"/>
      <c r="EF514" s="48"/>
      <c r="EG514" s="48"/>
      <c r="EH514" s="48"/>
      <c r="EI514" s="48"/>
      <c r="EJ514" s="48"/>
      <c r="EK514" s="48"/>
      <c r="EL514" s="48"/>
      <c r="EM514" s="48"/>
      <c r="EN514" s="48"/>
      <c r="EO514" s="48"/>
      <c r="EP514" s="48"/>
      <c r="EQ514" s="48"/>
    </row>
    <row r="515" spans="1:147" ht="18" customHeight="1" x14ac:dyDescent="0.2">
      <c r="A515" s="46"/>
      <c r="B515" s="23">
        <v>43739</v>
      </c>
      <c r="D515" s="14">
        <f>II_Región!G161</f>
        <v>84396</v>
      </c>
      <c r="E515" s="14"/>
      <c r="F515" s="14">
        <f>'V Región'!I246</f>
        <v>65837</v>
      </c>
      <c r="G515" s="15">
        <f>'Región Metropolitana'!G245</f>
        <v>46793</v>
      </c>
      <c r="H515" s="14">
        <f>'VIII Región'!H245</f>
        <v>66911</v>
      </c>
      <c r="I515" s="14">
        <f>'VIII Región'!I245</f>
        <v>77156</v>
      </c>
      <c r="J515" s="12">
        <f>'XII Región'!G245</f>
        <v>7039.0360000000001</v>
      </c>
      <c r="K515" s="9"/>
      <c r="L515" s="12">
        <f>'IX Región'!G227</f>
        <v>99644</v>
      </c>
      <c r="O515" s="49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8"/>
      <c r="DT515" s="48"/>
      <c r="DU515" s="48"/>
      <c r="DV515" s="48"/>
      <c r="DW515" s="48"/>
      <c r="DX515" s="48"/>
      <c r="DY515" s="48"/>
      <c r="DZ515" s="48"/>
      <c r="EA515" s="48"/>
      <c r="EB515" s="48"/>
      <c r="EC515" s="48"/>
      <c r="ED515" s="48"/>
      <c r="EE515" s="48"/>
      <c r="EF515" s="48"/>
      <c r="EG515" s="48"/>
      <c r="EH515" s="48"/>
      <c r="EI515" s="48"/>
      <c r="EJ515" s="48"/>
      <c r="EK515" s="48"/>
      <c r="EL515" s="48"/>
      <c r="EM515" s="48"/>
      <c r="EN515" s="48"/>
      <c r="EO515" s="48"/>
      <c r="EP515" s="48"/>
      <c r="EQ515" s="48"/>
    </row>
    <row r="516" spans="1:147" ht="18" customHeight="1" x14ac:dyDescent="0.2">
      <c r="A516" s="46"/>
      <c r="B516" s="23">
        <v>43770</v>
      </c>
      <c r="D516" s="14">
        <f>II_Región!G162</f>
        <v>81432</v>
      </c>
      <c r="E516" s="14"/>
      <c r="F516" s="14">
        <f>'V Región'!I247</f>
        <v>65837</v>
      </c>
      <c r="G516" s="15">
        <f>'Región Metropolitana'!G246</f>
        <v>46793</v>
      </c>
      <c r="H516" s="14">
        <f>'VIII Región'!H246</f>
        <v>66911</v>
      </c>
      <c r="I516" s="14">
        <f>'VIII Región'!I246</f>
        <v>77156</v>
      </c>
      <c r="J516" s="12">
        <f>'XII Región'!G246</f>
        <v>7039.7164000000002</v>
      </c>
      <c r="K516" s="9"/>
      <c r="L516" s="12">
        <f>'IX Región'!G228</f>
        <v>99644</v>
      </c>
      <c r="O516" s="49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8"/>
      <c r="DT516" s="48"/>
      <c r="DU516" s="48"/>
      <c r="DV516" s="48"/>
      <c r="DW516" s="48"/>
      <c r="DX516" s="48"/>
      <c r="DY516" s="48"/>
      <c r="DZ516" s="48"/>
      <c r="EA516" s="48"/>
      <c r="EB516" s="48"/>
      <c r="EC516" s="48"/>
      <c r="ED516" s="48"/>
      <c r="EE516" s="48"/>
      <c r="EF516" s="48"/>
      <c r="EG516" s="48"/>
      <c r="EH516" s="48"/>
      <c r="EI516" s="48"/>
      <c r="EJ516" s="48"/>
      <c r="EK516" s="48"/>
      <c r="EL516" s="48"/>
      <c r="EM516" s="48"/>
      <c r="EN516" s="48"/>
      <c r="EO516" s="48"/>
      <c r="EP516" s="48"/>
      <c r="EQ516" s="48"/>
    </row>
    <row r="517" spans="1:147" ht="18" customHeight="1" x14ac:dyDescent="0.2">
      <c r="A517" s="46"/>
      <c r="B517" s="23">
        <v>43800</v>
      </c>
      <c r="D517" s="14">
        <f>II_Región!G163</f>
        <v>81432</v>
      </c>
      <c r="E517" s="14"/>
      <c r="F517" s="14">
        <f>'V Región'!I248</f>
        <v>65837</v>
      </c>
      <c r="G517" s="15">
        <f>'Región Metropolitana'!G247</f>
        <v>48214</v>
      </c>
      <c r="H517" s="14">
        <f>'VIII Región'!H247</f>
        <v>66911</v>
      </c>
      <c r="I517" s="14">
        <f>'VIII Región'!I247</f>
        <v>88241</v>
      </c>
      <c r="J517" s="12">
        <f>'XII Región'!G247</f>
        <v>7097.3351999999995</v>
      </c>
      <c r="K517" s="9"/>
      <c r="L517" s="12">
        <f>'IX Región'!G229</f>
        <v>113970</v>
      </c>
      <c r="O517" s="49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  <c r="DH517" s="48"/>
      <c r="DI517" s="48"/>
      <c r="DJ517" s="48"/>
      <c r="DK517" s="48"/>
      <c r="DL517" s="48"/>
      <c r="DM517" s="48"/>
      <c r="DN517" s="48"/>
      <c r="DO517" s="48"/>
      <c r="DP517" s="48"/>
      <c r="DQ517" s="48"/>
      <c r="DR517" s="48"/>
      <c r="DS517" s="48"/>
      <c r="DT517" s="48"/>
      <c r="DU517" s="48"/>
      <c r="DV517" s="48"/>
      <c r="DW517" s="48"/>
      <c r="DX517" s="48"/>
      <c r="DY517" s="48"/>
      <c r="DZ517" s="48"/>
      <c r="EA517" s="48"/>
      <c r="EB517" s="48"/>
      <c r="EC517" s="48"/>
      <c r="ED517" s="48"/>
      <c r="EE517" s="48"/>
      <c r="EF517" s="48"/>
      <c r="EG517" s="48"/>
      <c r="EH517" s="48"/>
      <c r="EI517" s="48"/>
      <c r="EJ517" s="48"/>
      <c r="EK517" s="48"/>
      <c r="EL517" s="48"/>
      <c r="EM517" s="48"/>
      <c r="EN517" s="48"/>
      <c r="EO517" s="48"/>
      <c r="EP517" s="48"/>
      <c r="EQ517" s="48"/>
    </row>
    <row r="518" spans="1:147" ht="18" customHeight="1" x14ac:dyDescent="0.2">
      <c r="A518" s="46"/>
      <c r="B518" s="23">
        <v>43831</v>
      </c>
      <c r="D518" s="14">
        <f>II_Región!G164</f>
        <v>81432</v>
      </c>
      <c r="E518" s="14"/>
      <c r="F518" s="14">
        <f>'V Región'!I249</f>
        <v>69136</v>
      </c>
      <c r="G518" s="15">
        <f>'Región Metropolitana'!G248</f>
        <v>49167</v>
      </c>
      <c r="H518" s="14">
        <f>'VIII Región'!H248</f>
        <v>66911</v>
      </c>
      <c r="I518" s="14">
        <f>'VIII Región'!I248</f>
        <v>88241</v>
      </c>
      <c r="J518" s="12">
        <f>'XII Región'!G248</f>
        <v>7102.8230000000003</v>
      </c>
      <c r="K518" s="9"/>
      <c r="L518" s="12">
        <f>'IX Región'!G230</f>
        <v>113970</v>
      </c>
      <c r="O518" s="49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  <c r="DH518" s="48"/>
      <c r="DI518" s="48"/>
      <c r="DJ518" s="48"/>
      <c r="DK518" s="48"/>
      <c r="DL518" s="48"/>
      <c r="DM518" s="48"/>
      <c r="DN518" s="48"/>
      <c r="DO518" s="48"/>
      <c r="DP518" s="48"/>
      <c r="DQ518" s="48"/>
      <c r="DR518" s="48"/>
      <c r="DS518" s="48"/>
      <c r="DT518" s="48"/>
      <c r="DU518" s="48"/>
      <c r="DV518" s="48"/>
      <c r="DW518" s="48"/>
      <c r="DX518" s="48"/>
      <c r="DY518" s="48"/>
      <c r="DZ518" s="48"/>
      <c r="EA518" s="48"/>
      <c r="EB518" s="48"/>
      <c r="EC518" s="48"/>
      <c r="ED518" s="48"/>
      <c r="EE518" s="48"/>
      <c r="EF518" s="48"/>
      <c r="EG518" s="48"/>
      <c r="EH518" s="48"/>
      <c r="EI518" s="48"/>
      <c r="EJ518" s="48"/>
      <c r="EK518" s="48"/>
      <c r="EL518" s="48"/>
      <c r="EM518" s="48"/>
      <c r="EN518" s="48"/>
      <c r="EO518" s="48"/>
      <c r="EP518" s="48"/>
      <c r="EQ518" s="48"/>
    </row>
    <row r="519" spans="1:147" ht="18" customHeight="1" x14ac:dyDescent="0.2">
      <c r="A519" s="46"/>
      <c r="B519" s="23">
        <v>43862</v>
      </c>
      <c r="D519" s="14">
        <f>II_Región!G165</f>
        <v>81432</v>
      </c>
      <c r="E519" s="14"/>
      <c r="F519" s="14">
        <f>'V Región'!I250</f>
        <v>69136</v>
      </c>
      <c r="G519" s="15">
        <f>'Región Metropolitana'!G249</f>
        <v>50400</v>
      </c>
      <c r="H519" s="14">
        <f>'VIII Región'!H249</f>
        <v>66911</v>
      </c>
      <c r="I519" s="14">
        <f>'VIII Región'!I249</f>
        <v>88241</v>
      </c>
      <c r="J519" s="12">
        <f>'XII Región'!G249</f>
        <v>7110.3667000000005</v>
      </c>
      <c r="K519" s="9"/>
      <c r="L519" s="12">
        <f>'IX Región'!G231</f>
        <v>113970</v>
      </c>
      <c r="O519" s="49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8"/>
      <c r="DT519" s="48"/>
      <c r="DU519" s="48"/>
      <c r="DV519" s="48"/>
      <c r="DW519" s="48"/>
      <c r="DX519" s="48"/>
      <c r="DY519" s="48"/>
      <c r="DZ519" s="48"/>
      <c r="EA519" s="48"/>
      <c r="EB519" s="48"/>
      <c r="EC519" s="48"/>
      <c r="ED519" s="48"/>
      <c r="EE519" s="48"/>
      <c r="EF519" s="48"/>
      <c r="EG519" s="48"/>
      <c r="EH519" s="48"/>
      <c r="EI519" s="48"/>
      <c r="EJ519" s="48"/>
      <c r="EK519" s="48"/>
      <c r="EL519" s="48"/>
      <c r="EM519" s="48"/>
      <c r="EN519" s="48"/>
      <c r="EO519" s="48"/>
      <c r="EP519" s="48"/>
      <c r="EQ519" s="48"/>
    </row>
    <row r="520" spans="1:147" ht="18" customHeight="1" x14ac:dyDescent="0.2">
      <c r="A520" s="46"/>
      <c r="B520" s="23">
        <v>43891</v>
      </c>
      <c r="D520" s="14">
        <f>II_Región!G166</f>
        <v>81432</v>
      </c>
      <c r="E520" s="14"/>
      <c r="F520" s="14">
        <f>'V Región'!I251</f>
        <v>69136</v>
      </c>
      <c r="G520" s="15">
        <f>'Región Metropolitana'!G250</f>
        <v>50400</v>
      </c>
      <c r="H520" s="14">
        <f>'VIII Región'!H250</f>
        <v>66911</v>
      </c>
      <c r="I520" s="14">
        <f>'VIII Región'!I250</f>
        <v>88241</v>
      </c>
      <c r="J520" s="12">
        <f>'XII Región'!G250</f>
        <v>7150.15</v>
      </c>
      <c r="K520" s="9"/>
      <c r="L520" s="12">
        <f>'IX Región'!G232</f>
        <v>113970</v>
      </c>
      <c r="O520" s="49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8"/>
      <c r="DT520" s="48"/>
      <c r="DU520" s="48"/>
      <c r="DV520" s="48"/>
      <c r="DW520" s="48"/>
      <c r="DX520" s="48"/>
      <c r="DY520" s="48"/>
      <c r="DZ520" s="48"/>
      <c r="EA520" s="48"/>
      <c r="EB520" s="48"/>
      <c r="EC520" s="48"/>
      <c r="ED520" s="48"/>
      <c r="EE520" s="48"/>
      <c r="EF520" s="48"/>
      <c r="EG520" s="48"/>
      <c r="EH520" s="48"/>
      <c r="EI520" s="48"/>
      <c r="EJ520" s="48"/>
      <c r="EK520" s="48"/>
      <c r="EL520" s="48"/>
      <c r="EM520" s="48"/>
      <c r="EN520" s="48"/>
      <c r="EO520" s="48"/>
      <c r="EP520" s="48"/>
      <c r="EQ520" s="48"/>
    </row>
    <row r="521" spans="1:147" ht="18" customHeight="1" x14ac:dyDescent="0.2">
      <c r="A521" s="46"/>
      <c r="B521" s="23">
        <v>43922</v>
      </c>
      <c r="D521" s="14">
        <f>II_Región!G167</f>
        <v>88334</v>
      </c>
      <c r="E521" s="14"/>
      <c r="F521" s="14">
        <f>'V Región'!I252</f>
        <v>69136</v>
      </c>
      <c r="G521" s="15">
        <f>'Región Metropolitana'!G251</f>
        <v>50400</v>
      </c>
      <c r="H521" s="14">
        <f>'VIII Región'!H251</f>
        <v>66948</v>
      </c>
      <c r="I521" s="14">
        <f>'VIII Región'!I251</f>
        <v>88241</v>
      </c>
      <c r="J521" s="12">
        <f>'XII Región'!G251</f>
        <v>5083.4970000000003</v>
      </c>
      <c r="K521" s="9"/>
      <c r="L521" s="12">
        <f>'IX Región'!G233</f>
        <v>113970</v>
      </c>
      <c r="O521" s="49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  <c r="DH521" s="48"/>
      <c r="DI521" s="48"/>
      <c r="DJ521" s="48"/>
      <c r="DK521" s="48"/>
      <c r="DL521" s="48"/>
      <c r="DM521" s="48"/>
      <c r="DN521" s="48"/>
      <c r="DO521" s="48"/>
      <c r="DP521" s="48"/>
      <c r="DQ521" s="48"/>
      <c r="DR521" s="48"/>
      <c r="DS521" s="48"/>
      <c r="DT521" s="48"/>
      <c r="DU521" s="48"/>
      <c r="DV521" s="48"/>
      <c r="DW521" s="48"/>
      <c r="DX521" s="48"/>
      <c r="DY521" s="48"/>
      <c r="DZ521" s="48"/>
      <c r="EA521" s="48"/>
      <c r="EB521" s="48"/>
      <c r="EC521" s="48"/>
      <c r="ED521" s="48"/>
      <c r="EE521" s="48"/>
      <c r="EF521" s="48"/>
      <c r="EG521" s="48"/>
      <c r="EH521" s="48"/>
      <c r="EI521" s="48"/>
      <c r="EJ521" s="48"/>
      <c r="EK521" s="48"/>
      <c r="EL521" s="48"/>
      <c r="EM521" s="48"/>
      <c r="EN521" s="48"/>
      <c r="EO521" s="48"/>
      <c r="EP521" s="48"/>
      <c r="EQ521" s="48"/>
    </row>
    <row r="522" spans="1:147" ht="18" customHeight="1" x14ac:dyDescent="0.2">
      <c r="A522" s="46"/>
      <c r="B522" s="23">
        <v>43952</v>
      </c>
      <c r="D522" s="14">
        <f>II_Región!G168</f>
        <v>81432</v>
      </c>
      <c r="E522" s="14"/>
      <c r="F522" s="14">
        <f>'V Región'!I253</f>
        <v>69136</v>
      </c>
      <c r="G522" s="15">
        <f>'Región Metropolitana'!G252</f>
        <v>48149</v>
      </c>
      <c r="H522" s="14">
        <f>'VIII Región'!H252</f>
        <v>66948</v>
      </c>
      <c r="I522" s="14">
        <f>'VIII Región'!I252</f>
        <v>88241</v>
      </c>
      <c r="J522" s="12">
        <f>'XII Región'!G252</f>
        <v>5130.7264000000005</v>
      </c>
      <c r="K522" s="9"/>
      <c r="L522" s="12">
        <f>'IX Región'!G234</f>
        <v>113970</v>
      </c>
      <c r="O522" s="49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  <c r="DH522" s="48"/>
      <c r="DI522" s="48"/>
      <c r="DJ522" s="48"/>
      <c r="DK522" s="48"/>
      <c r="DL522" s="48"/>
      <c r="DM522" s="48"/>
      <c r="DN522" s="48"/>
      <c r="DO522" s="48"/>
      <c r="DP522" s="48"/>
      <c r="DQ522" s="48"/>
      <c r="DR522" s="48"/>
      <c r="DS522" s="48"/>
      <c r="DT522" s="48"/>
      <c r="DU522" s="48"/>
      <c r="DV522" s="48"/>
      <c r="DW522" s="48"/>
      <c r="DX522" s="48"/>
      <c r="DY522" s="48"/>
      <c r="DZ522" s="48"/>
      <c r="EA522" s="48"/>
      <c r="EB522" s="48"/>
      <c r="EC522" s="48"/>
      <c r="ED522" s="48"/>
      <c r="EE522" s="48"/>
      <c r="EF522" s="48"/>
      <c r="EG522" s="48"/>
      <c r="EH522" s="48"/>
      <c r="EI522" s="48"/>
      <c r="EJ522" s="48"/>
      <c r="EK522" s="48"/>
      <c r="EL522" s="48"/>
      <c r="EM522" s="48"/>
      <c r="EN522" s="48"/>
      <c r="EO522" s="48"/>
      <c r="EP522" s="48"/>
      <c r="EQ522" s="48"/>
    </row>
    <row r="523" spans="1:147" ht="18" customHeight="1" x14ac:dyDescent="0.2">
      <c r="A523" s="46"/>
      <c r="B523" s="23">
        <v>43983</v>
      </c>
      <c r="D523" s="14">
        <f>II_Región!G169</f>
        <v>75632</v>
      </c>
      <c r="E523" s="14"/>
      <c r="F523" s="14">
        <f>'V Región'!I254</f>
        <v>69136</v>
      </c>
      <c r="G523" s="15">
        <f>'Región Metropolitana'!G253</f>
        <v>48149</v>
      </c>
      <c r="H523" s="14">
        <f>'VIII Región'!H253</f>
        <v>66948</v>
      </c>
      <c r="I523" s="14">
        <f>'VIII Región'!I253</f>
        <v>88241</v>
      </c>
      <c r="J523" s="12">
        <f>'XII Región'!G253</f>
        <v>5152.4880000000003</v>
      </c>
      <c r="K523" s="9"/>
      <c r="L523" s="12">
        <f>'IX Región'!G235</f>
        <v>113970</v>
      </c>
      <c r="O523" s="49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  <c r="DH523" s="48"/>
      <c r="DI523" s="48"/>
      <c r="DJ523" s="48"/>
      <c r="DK523" s="48"/>
      <c r="DL523" s="48"/>
      <c r="DM523" s="48"/>
      <c r="DN523" s="48"/>
      <c r="DO523" s="48"/>
      <c r="DP523" s="48"/>
      <c r="DQ523" s="48"/>
      <c r="DR523" s="48"/>
      <c r="DS523" s="48"/>
      <c r="DT523" s="48"/>
      <c r="DU523" s="48"/>
      <c r="DV523" s="48"/>
      <c r="DW523" s="48"/>
      <c r="DX523" s="48"/>
      <c r="DY523" s="48"/>
      <c r="DZ523" s="48"/>
      <c r="EA523" s="48"/>
      <c r="EB523" s="48"/>
      <c r="EC523" s="48"/>
      <c r="ED523" s="48"/>
      <c r="EE523" s="48"/>
      <c r="EF523" s="48"/>
      <c r="EG523" s="48"/>
      <c r="EH523" s="48"/>
      <c r="EI523" s="48"/>
      <c r="EJ523" s="48"/>
      <c r="EK523" s="48"/>
      <c r="EL523" s="48"/>
      <c r="EM523" s="48"/>
      <c r="EN523" s="48"/>
      <c r="EO523" s="48"/>
      <c r="EP523" s="48"/>
      <c r="EQ523" s="48"/>
    </row>
    <row r="524" spans="1:147" ht="18" customHeight="1" x14ac:dyDescent="0.2">
      <c r="A524" s="46"/>
      <c r="B524" s="23">
        <v>44013</v>
      </c>
      <c r="D524" s="14">
        <f>II_Región!G170</f>
        <v>75632</v>
      </c>
      <c r="E524" s="14"/>
      <c r="F524" s="14">
        <f>'V Región'!I255</f>
        <v>69136</v>
      </c>
      <c r="G524" s="15">
        <f>'Región Metropolitana'!G254</f>
        <v>48149</v>
      </c>
      <c r="H524" s="14">
        <f>'VIII Región'!H254</f>
        <v>66948</v>
      </c>
      <c r="I524" s="14">
        <f>'VIII Región'!I254</f>
        <v>88241</v>
      </c>
      <c r="J524" s="12">
        <f>'XII Región'!G254</f>
        <v>5141.3752000000004</v>
      </c>
      <c r="K524" s="9"/>
      <c r="L524" s="12">
        <f>'IX Región'!G236</f>
        <v>113970</v>
      </c>
      <c r="O524" s="49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  <c r="DH524" s="48"/>
      <c r="DI524" s="48"/>
      <c r="DJ524" s="48"/>
      <c r="DK524" s="48"/>
      <c r="DL524" s="48"/>
      <c r="DM524" s="48"/>
      <c r="DN524" s="48"/>
      <c r="DO524" s="48"/>
      <c r="DP524" s="48"/>
      <c r="DQ524" s="48"/>
      <c r="DR524" s="48"/>
      <c r="DS524" s="48"/>
      <c r="DT524" s="48"/>
      <c r="DU524" s="48"/>
      <c r="DV524" s="48"/>
      <c r="DW524" s="48"/>
      <c r="DX524" s="48"/>
      <c r="DY524" s="48"/>
      <c r="DZ524" s="48"/>
      <c r="EA524" s="48"/>
      <c r="EB524" s="48"/>
      <c r="EC524" s="48"/>
      <c r="ED524" s="48"/>
      <c r="EE524" s="48"/>
      <c r="EF524" s="48"/>
      <c r="EG524" s="48"/>
      <c r="EH524" s="48"/>
      <c r="EI524" s="48"/>
      <c r="EJ524" s="48"/>
      <c r="EK524" s="48"/>
      <c r="EL524" s="48"/>
      <c r="EM524" s="48"/>
      <c r="EN524" s="48"/>
      <c r="EO524" s="48"/>
      <c r="EP524" s="48"/>
      <c r="EQ524" s="48"/>
    </row>
    <row r="525" spans="1:147" ht="18" customHeight="1" x14ac:dyDescent="0.2">
      <c r="A525" s="46"/>
      <c r="B525" s="23">
        <v>44044</v>
      </c>
      <c r="D525" s="14">
        <f>II_Región!G171</f>
        <v>81432</v>
      </c>
      <c r="E525" s="14"/>
      <c r="F525" s="14">
        <f>'V Región'!I256</f>
        <v>69136</v>
      </c>
      <c r="G525" s="15">
        <f>'Región Metropolitana'!G255</f>
        <v>48149</v>
      </c>
      <c r="H525" s="14">
        <f>'VIII Región'!H255</f>
        <v>66948</v>
      </c>
      <c r="I525" s="14">
        <f>'VIII Región'!I255</f>
        <v>88241</v>
      </c>
      <c r="J525" s="12">
        <f>'XII Región'!G255</f>
        <v>5112.4331999999995</v>
      </c>
      <c r="K525" s="9"/>
      <c r="L525" s="12">
        <f>'IX Región'!G237</f>
        <v>113970</v>
      </c>
      <c r="O525" s="49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  <c r="DH525" s="48"/>
      <c r="DI525" s="48"/>
      <c r="DJ525" s="48"/>
      <c r="DK525" s="48"/>
      <c r="DL525" s="48"/>
      <c r="DM525" s="48"/>
      <c r="DN525" s="48"/>
      <c r="DO525" s="48"/>
      <c r="DP525" s="48"/>
      <c r="DQ525" s="48"/>
      <c r="DR525" s="48"/>
      <c r="DS525" s="48"/>
      <c r="DT525" s="48"/>
      <c r="DU525" s="48"/>
      <c r="DV525" s="48"/>
      <c r="DW525" s="48"/>
      <c r="DX525" s="48"/>
      <c r="DY525" s="48"/>
      <c r="DZ525" s="48"/>
      <c r="EA525" s="48"/>
      <c r="EB525" s="48"/>
      <c r="EC525" s="48"/>
      <c r="ED525" s="48"/>
      <c r="EE525" s="48"/>
      <c r="EF525" s="48"/>
      <c r="EG525" s="48"/>
      <c r="EH525" s="48"/>
      <c r="EI525" s="48"/>
      <c r="EJ525" s="48"/>
      <c r="EK525" s="48"/>
      <c r="EL525" s="48"/>
      <c r="EM525" s="48"/>
      <c r="EN525" s="48"/>
      <c r="EO525" s="48"/>
      <c r="EP525" s="48"/>
      <c r="EQ525" s="48"/>
    </row>
    <row r="526" spans="1:147" ht="18" customHeight="1" x14ac:dyDescent="0.2">
      <c r="A526" s="46"/>
      <c r="B526" s="23">
        <v>44075</v>
      </c>
      <c r="D526" s="14">
        <f>II_Región!G172</f>
        <v>81432</v>
      </c>
      <c r="E526" s="14"/>
      <c r="F526" s="14">
        <f>'V Región'!I257</f>
        <v>69136</v>
      </c>
      <c r="G526" s="15">
        <f>'Región Metropolitana'!G256</f>
        <v>48149</v>
      </c>
      <c r="H526" s="14">
        <f>'VIII Región'!H256</f>
        <v>66948</v>
      </c>
      <c r="I526" s="14">
        <f>'VIII Región'!I256</f>
        <v>88241</v>
      </c>
      <c r="J526" s="12">
        <f>'XII Región'!G256</f>
        <v>5101.3726000000006</v>
      </c>
      <c r="K526" s="9"/>
      <c r="L526" s="12">
        <f>'IX Región'!G238</f>
        <v>113970</v>
      </c>
      <c r="O526" s="49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  <c r="DH526" s="48"/>
      <c r="DI526" s="48"/>
      <c r="DJ526" s="48"/>
      <c r="DK526" s="48"/>
      <c r="DL526" s="48"/>
      <c r="DM526" s="48"/>
      <c r="DN526" s="48"/>
      <c r="DO526" s="48"/>
      <c r="DP526" s="48"/>
      <c r="DQ526" s="48"/>
      <c r="DR526" s="48"/>
      <c r="DS526" s="48"/>
      <c r="DT526" s="48"/>
      <c r="DU526" s="48"/>
      <c r="DV526" s="48"/>
      <c r="DW526" s="48"/>
      <c r="DX526" s="48"/>
      <c r="DY526" s="48"/>
      <c r="DZ526" s="48"/>
      <c r="EA526" s="48"/>
      <c r="EB526" s="48"/>
      <c r="EC526" s="48"/>
      <c r="ED526" s="48"/>
      <c r="EE526" s="48"/>
      <c r="EF526" s="48"/>
      <c r="EG526" s="48"/>
      <c r="EH526" s="48"/>
      <c r="EI526" s="48"/>
      <c r="EJ526" s="48"/>
      <c r="EK526" s="48"/>
      <c r="EL526" s="48"/>
      <c r="EM526" s="48"/>
      <c r="EN526" s="48"/>
      <c r="EO526" s="48"/>
      <c r="EP526" s="48"/>
      <c r="EQ526" s="48"/>
    </row>
    <row r="527" spans="1:147" ht="18" customHeight="1" x14ac:dyDescent="0.2">
      <c r="A527" s="46"/>
      <c r="B527" s="23">
        <v>44105</v>
      </c>
      <c r="D527" s="14">
        <f>II_Región!G173</f>
        <v>75226</v>
      </c>
      <c r="E527" s="14"/>
      <c r="F527" s="14">
        <f>'V Región'!I258</f>
        <v>69136</v>
      </c>
      <c r="G527" s="15">
        <f>'Región Metropolitana'!G257</f>
        <v>48149</v>
      </c>
      <c r="H527" s="14">
        <f>'VIII Región'!H257</f>
        <v>66948</v>
      </c>
      <c r="I527" s="14">
        <f>'VIII Región'!I257</f>
        <v>88241</v>
      </c>
      <c r="J527" s="12">
        <f>'XII Región'!G257</f>
        <v>5104.9279999999999</v>
      </c>
      <c r="K527" s="9"/>
      <c r="L527" s="12">
        <f>'IX Región'!G239</f>
        <v>113970</v>
      </c>
      <c r="O527" s="49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  <c r="DH527" s="48"/>
      <c r="DI527" s="48"/>
      <c r="DJ527" s="48"/>
      <c r="DK527" s="48"/>
      <c r="DL527" s="48"/>
      <c r="DM527" s="48"/>
      <c r="DN527" s="48"/>
      <c r="DO527" s="48"/>
      <c r="DP527" s="48"/>
      <c r="DQ527" s="48"/>
      <c r="DR527" s="48"/>
      <c r="DS527" s="48"/>
      <c r="DT527" s="48"/>
      <c r="DU527" s="48"/>
      <c r="DV527" s="48"/>
      <c r="DW527" s="48"/>
      <c r="DX527" s="48"/>
      <c r="DY527" s="48"/>
      <c r="DZ527" s="48"/>
      <c r="EA527" s="48"/>
      <c r="EB527" s="48"/>
      <c r="EC527" s="48"/>
      <c r="ED527" s="48"/>
      <c r="EE527" s="48"/>
      <c r="EF527" s="48"/>
      <c r="EG527" s="48"/>
      <c r="EH527" s="48"/>
      <c r="EI527" s="48"/>
      <c r="EJ527" s="48"/>
      <c r="EK527" s="48"/>
      <c r="EL527" s="48"/>
      <c r="EM527" s="48"/>
      <c r="EN527" s="48"/>
      <c r="EO527" s="48"/>
      <c r="EP527" s="48"/>
      <c r="EQ527" s="48"/>
    </row>
    <row r="528" spans="1:147" ht="18" customHeight="1" x14ac:dyDescent="0.2">
      <c r="A528" s="46"/>
      <c r="B528" s="23">
        <v>44136</v>
      </c>
      <c r="D528" s="14">
        <f>II_Región!G174</f>
        <v>77314</v>
      </c>
      <c r="E528" s="14"/>
      <c r="F528" s="14">
        <f>'V Región'!I259</f>
        <v>69136</v>
      </c>
      <c r="G528" s="15">
        <f>'Región Metropolitana'!G258</f>
        <v>48149</v>
      </c>
      <c r="H528" s="14">
        <f>'VIII Región'!H258</f>
        <v>66948</v>
      </c>
      <c r="I528" s="14">
        <f>'VIII Región'!I258</f>
        <v>88241</v>
      </c>
      <c r="J528" s="12">
        <f>'XII Región'!G258</f>
        <v>5127.4088000000002</v>
      </c>
      <c r="K528" s="9"/>
      <c r="L528" s="12">
        <f>'IX Región'!G240</f>
        <v>113970</v>
      </c>
      <c r="O528" s="49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  <c r="DH528" s="48"/>
      <c r="DI528" s="48"/>
      <c r="DJ528" s="48"/>
      <c r="DK528" s="48"/>
      <c r="DL528" s="48"/>
      <c r="DM528" s="48"/>
      <c r="DN528" s="48"/>
      <c r="DO528" s="48"/>
      <c r="DP528" s="48"/>
      <c r="DQ528" s="48"/>
      <c r="DR528" s="48"/>
      <c r="DS528" s="48"/>
      <c r="DT528" s="48"/>
      <c r="DU528" s="48"/>
      <c r="DV528" s="48"/>
      <c r="DW528" s="48"/>
      <c r="DX528" s="48"/>
      <c r="DY528" s="48"/>
      <c r="DZ528" s="48"/>
      <c r="EA528" s="48"/>
      <c r="EB528" s="48"/>
      <c r="EC528" s="48"/>
      <c r="ED528" s="48"/>
      <c r="EE528" s="48"/>
      <c r="EF528" s="48"/>
      <c r="EG528" s="48"/>
      <c r="EH528" s="48"/>
      <c r="EI528" s="48"/>
      <c r="EJ528" s="48"/>
      <c r="EK528" s="48"/>
      <c r="EL528" s="48"/>
      <c r="EM528" s="48"/>
      <c r="EN528" s="48"/>
      <c r="EO528" s="48"/>
      <c r="EP528" s="48"/>
      <c r="EQ528" s="48"/>
    </row>
    <row r="529" spans="1:147" ht="18" customHeight="1" x14ac:dyDescent="0.2">
      <c r="A529" s="46"/>
      <c r="B529" s="23">
        <v>44166</v>
      </c>
      <c r="D529" s="14">
        <f>II_Región!G175</f>
        <v>82824</v>
      </c>
      <c r="E529" s="14"/>
      <c r="F529" s="14">
        <f>'V Región'!I260</f>
        <v>69136</v>
      </c>
      <c r="G529" s="15">
        <f>'Región Metropolitana'!G259</f>
        <v>48149</v>
      </c>
      <c r="H529" s="14">
        <f>'VIII Región'!H259</f>
        <v>66948</v>
      </c>
      <c r="I529" s="14">
        <f>'VIII Región'!I259</f>
        <v>88241</v>
      </c>
      <c r="J529" s="12">
        <f>'XII Región'!G259</f>
        <v>5158.9665999999997</v>
      </c>
      <c r="K529" s="9"/>
      <c r="L529" s="12">
        <f>'IX Región'!G241</f>
        <v>113970</v>
      </c>
      <c r="O529" s="49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  <c r="DH529" s="48"/>
      <c r="DI529" s="48"/>
      <c r="DJ529" s="48"/>
      <c r="DK529" s="48"/>
      <c r="DL529" s="48"/>
      <c r="DM529" s="48"/>
      <c r="DN529" s="48"/>
      <c r="DO529" s="48"/>
      <c r="DP529" s="48"/>
      <c r="DQ529" s="48"/>
      <c r="DR529" s="48"/>
      <c r="DS529" s="48"/>
      <c r="DT529" s="48"/>
      <c r="DU529" s="48"/>
      <c r="DV529" s="48"/>
      <c r="DW529" s="48"/>
      <c r="DX529" s="48"/>
      <c r="DY529" s="48"/>
      <c r="DZ529" s="48"/>
      <c r="EA529" s="48"/>
      <c r="EB529" s="48"/>
      <c r="EC529" s="48"/>
      <c r="ED529" s="48"/>
      <c r="EE529" s="48"/>
      <c r="EF529" s="48"/>
      <c r="EG529" s="48"/>
      <c r="EH529" s="48"/>
      <c r="EI529" s="48"/>
      <c r="EJ529" s="48"/>
      <c r="EK529" s="48"/>
      <c r="EL529" s="48"/>
      <c r="EM529" s="48"/>
      <c r="EN529" s="48"/>
      <c r="EO529" s="48"/>
      <c r="EP529" s="48"/>
      <c r="EQ529" s="48"/>
    </row>
    <row r="530" spans="1:147" ht="18" customHeight="1" x14ac:dyDescent="0.2">
      <c r="A530" s="46"/>
      <c r="B530" s="23">
        <v>44197</v>
      </c>
      <c r="D530" s="14">
        <f>II_Región!G176</f>
        <v>86304</v>
      </c>
      <c r="E530" s="14"/>
      <c r="F530" s="14">
        <f>'V Región'!I261</f>
        <v>69136</v>
      </c>
      <c r="G530" s="15">
        <f>'Región Metropolitana'!G260</f>
        <v>51055</v>
      </c>
      <c r="H530" s="14">
        <f>'VIII Región'!H260</f>
        <v>66948</v>
      </c>
      <c r="I530" s="14">
        <f>'VIII Región'!I260</f>
        <v>88241</v>
      </c>
      <c r="J530" s="12">
        <f>'XII Región'!G260</f>
        <v>5147.2390000000005</v>
      </c>
      <c r="K530" s="9"/>
      <c r="L530" s="12">
        <f>'IX Región'!G242</f>
        <v>113970</v>
      </c>
      <c r="O530" s="49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  <c r="DH530" s="48"/>
      <c r="DI530" s="48"/>
      <c r="DJ530" s="48"/>
      <c r="DK530" s="48"/>
      <c r="DL530" s="48"/>
      <c r="DM530" s="48"/>
      <c r="DN530" s="48"/>
      <c r="DO530" s="48"/>
      <c r="DP530" s="48"/>
      <c r="DQ530" s="48"/>
      <c r="DR530" s="48"/>
      <c r="DS530" s="48"/>
      <c r="DT530" s="48"/>
      <c r="DU530" s="48"/>
      <c r="DV530" s="48"/>
      <c r="DW530" s="48"/>
      <c r="DX530" s="48"/>
      <c r="DY530" s="48"/>
      <c r="DZ530" s="48"/>
      <c r="EA530" s="48"/>
      <c r="EB530" s="48"/>
      <c r="EC530" s="48"/>
      <c r="ED530" s="48"/>
      <c r="EE530" s="48"/>
      <c r="EF530" s="48"/>
      <c r="EG530" s="48"/>
      <c r="EH530" s="48"/>
      <c r="EI530" s="48"/>
      <c r="EJ530" s="48"/>
      <c r="EK530" s="48"/>
      <c r="EL530" s="48"/>
      <c r="EM530" s="48"/>
      <c r="EN530" s="48"/>
      <c r="EO530" s="48"/>
      <c r="EP530" s="48"/>
      <c r="EQ530" s="48"/>
    </row>
    <row r="531" spans="1:147" ht="18" customHeight="1" x14ac:dyDescent="0.2">
      <c r="A531" s="46"/>
      <c r="B531" s="23">
        <v>44228</v>
      </c>
      <c r="D531" s="14">
        <f>II_Región!G177</f>
        <v>88334</v>
      </c>
      <c r="E531" s="14"/>
      <c r="F531" s="14">
        <f>'V Región'!I262</f>
        <v>69136</v>
      </c>
      <c r="G531" s="15">
        <f>'Región Metropolitana'!G261</f>
        <v>51055</v>
      </c>
      <c r="H531" s="14">
        <f>'VIII Región'!H261</f>
        <v>69990</v>
      </c>
      <c r="I531" s="14">
        <f>'VIII Región'!I261</f>
        <v>88241</v>
      </c>
      <c r="J531" s="12">
        <f>'XII Región'!G261</f>
        <v>5134.5254000000004</v>
      </c>
      <c r="K531" s="9"/>
      <c r="L531" s="12">
        <f>'IX Región'!G243</f>
        <v>113970</v>
      </c>
      <c r="O531" s="49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  <c r="DH531" s="48"/>
      <c r="DI531" s="48"/>
      <c r="DJ531" s="48"/>
      <c r="DK531" s="48"/>
      <c r="DL531" s="48"/>
      <c r="DM531" s="48"/>
      <c r="DN531" s="48"/>
      <c r="DO531" s="48"/>
      <c r="DP531" s="48"/>
      <c r="DQ531" s="48"/>
      <c r="DR531" s="48"/>
      <c r="DS531" s="48"/>
      <c r="DT531" s="48"/>
      <c r="DU531" s="48"/>
      <c r="DV531" s="48"/>
      <c r="DW531" s="48"/>
      <c r="DX531" s="48"/>
      <c r="DY531" s="48"/>
      <c r="DZ531" s="48"/>
      <c r="EA531" s="48"/>
      <c r="EB531" s="48"/>
      <c r="EC531" s="48"/>
      <c r="ED531" s="48"/>
      <c r="EE531" s="48"/>
      <c r="EF531" s="48"/>
      <c r="EG531" s="48"/>
      <c r="EH531" s="48"/>
      <c r="EI531" s="48"/>
      <c r="EJ531" s="48"/>
      <c r="EK531" s="48"/>
      <c r="EL531" s="48"/>
      <c r="EM531" s="48"/>
      <c r="EN531" s="48"/>
      <c r="EO531" s="48"/>
      <c r="EP531" s="48"/>
      <c r="EQ531" s="48"/>
    </row>
    <row r="532" spans="1:147" ht="18" customHeight="1" x14ac:dyDescent="0.2">
      <c r="A532" s="46"/>
      <c r="B532" s="23">
        <v>44256</v>
      </c>
      <c r="D532" s="14">
        <f>II_Región!G178</f>
        <v>88682</v>
      </c>
      <c r="E532" s="14"/>
      <c r="F532" s="14">
        <f>'V Región'!I263</f>
        <v>69136</v>
      </c>
      <c r="G532" s="15">
        <f>'Región Metropolitana'!G262</f>
        <v>52596</v>
      </c>
      <c r="H532" s="14">
        <f>'VIII Región'!H262</f>
        <v>69990</v>
      </c>
      <c r="I532" s="14">
        <f>'VIII Región'!I262</f>
        <v>88241</v>
      </c>
      <c r="J532" s="12">
        <f>'XII Región'!G262</f>
        <v>5147.6623999999993</v>
      </c>
      <c r="K532" s="9"/>
      <c r="L532" s="12">
        <f>'IX Región'!G244</f>
        <v>113970</v>
      </c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  <c r="DH532" s="48"/>
      <c r="DI532" s="48"/>
      <c r="DJ532" s="48"/>
      <c r="DK532" s="48"/>
      <c r="DL532" s="48"/>
      <c r="DM532" s="48"/>
      <c r="DN532" s="48"/>
      <c r="DO532" s="48"/>
      <c r="DP532" s="48"/>
      <c r="DQ532" s="48"/>
      <c r="DR532" s="48"/>
      <c r="DS532" s="48"/>
      <c r="DT532" s="48"/>
      <c r="DU532" s="48"/>
      <c r="DV532" s="48"/>
      <c r="DW532" s="48"/>
      <c r="DX532" s="48"/>
      <c r="DY532" s="48"/>
      <c r="DZ532" s="48"/>
      <c r="EA532" s="48"/>
      <c r="EB532" s="48"/>
      <c r="EC532" s="48"/>
      <c r="ED532" s="48"/>
      <c r="EE532" s="48"/>
      <c r="EF532" s="48"/>
      <c r="EG532" s="48"/>
      <c r="EH532" s="48"/>
      <c r="EI532" s="48"/>
      <c r="EJ532" s="48"/>
      <c r="EK532" s="48"/>
      <c r="EL532" s="48"/>
      <c r="EM532" s="48"/>
      <c r="EN532" s="48"/>
      <c r="EO532" s="48"/>
      <c r="EP532" s="48"/>
      <c r="EQ532" s="48"/>
    </row>
    <row r="533" spans="1:147" ht="18" customHeight="1" x14ac:dyDescent="0.2">
      <c r="A533" s="46"/>
      <c r="B533" s="23">
        <v>44287</v>
      </c>
      <c r="D533" s="14">
        <f>II_Región!G179</f>
        <v>88682</v>
      </c>
      <c r="E533" s="14"/>
      <c r="F533" s="14">
        <f>'V Región'!I264</f>
        <v>69136</v>
      </c>
      <c r="G533" s="15">
        <f>'Región Metropolitana'!G263</f>
        <v>52596</v>
      </c>
      <c r="H533" s="14">
        <f>'VIII Región'!H263</f>
        <v>71730</v>
      </c>
      <c r="I533" s="14">
        <f>'VIII Región'!I263</f>
        <v>88241</v>
      </c>
      <c r="J533" s="12">
        <f>'XII Región'!G263</f>
        <v>5153.5957999999991</v>
      </c>
      <c r="K533" s="9"/>
      <c r="L533" s="12">
        <f>'IX Región'!G245</f>
        <v>113970</v>
      </c>
      <c r="O533" s="49" t="s">
        <v>56</v>
      </c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  <c r="EB533" s="48"/>
      <c r="EC533" s="48"/>
      <c r="ED533" s="48"/>
      <c r="EE533" s="48"/>
      <c r="EF533" s="48"/>
      <c r="EG533" s="48"/>
      <c r="EH533" s="48"/>
      <c r="EI533" s="48"/>
      <c r="EJ533" s="48"/>
      <c r="EK533" s="48"/>
      <c r="EL533" s="48"/>
      <c r="EM533" s="48"/>
      <c r="EN533" s="48"/>
      <c r="EO533" s="48"/>
      <c r="EP533" s="48"/>
      <c r="EQ533" s="48"/>
    </row>
    <row r="534" spans="1:147" ht="18" customHeight="1" x14ac:dyDescent="0.2">
      <c r="A534" s="46"/>
      <c r="B534" s="23">
        <v>44317</v>
      </c>
      <c r="D534" s="14">
        <f>II_Región!G180</f>
        <v>87638</v>
      </c>
      <c r="E534" s="14"/>
      <c r="F534" s="14">
        <f>'V Región'!I265</f>
        <v>69136</v>
      </c>
      <c r="G534" s="15">
        <f>'Región Metropolitana'!G264</f>
        <v>52596</v>
      </c>
      <c r="H534" s="14">
        <f>'VIII Región'!H264</f>
        <v>71730</v>
      </c>
      <c r="I534" s="14">
        <f>'VIII Región'!I264</f>
        <v>88241</v>
      </c>
      <c r="J534" s="12">
        <f>'XII Región'!G264</f>
        <v>5176.8248000000003</v>
      </c>
      <c r="K534" s="9"/>
      <c r="L534" s="12">
        <f>'IX Región'!G246</f>
        <v>113970</v>
      </c>
      <c r="O534" s="49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  <c r="DH534" s="48"/>
      <c r="DI534" s="48"/>
      <c r="DJ534" s="48"/>
      <c r="DK534" s="48"/>
      <c r="DL534" s="48"/>
      <c r="DM534" s="48"/>
      <c r="DN534" s="48"/>
      <c r="DO534" s="48"/>
      <c r="DP534" s="48"/>
      <c r="DQ534" s="48"/>
      <c r="DR534" s="48"/>
      <c r="DS534" s="48"/>
      <c r="DT534" s="48"/>
      <c r="DU534" s="48"/>
      <c r="DV534" s="48"/>
      <c r="DW534" s="48"/>
      <c r="DX534" s="48"/>
      <c r="DY534" s="48"/>
      <c r="DZ534" s="48"/>
      <c r="EA534" s="48"/>
      <c r="EB534" s="48"/>
      <c r="EC534" s="48"/>
      <c r="ED534" s="48"/>
      <c r="EE534" s="48"/>
      <c r="EF534" s="48"/>
      <c r="EG534" s="48"/>
      <c r="EH534" s="48"/>
      <c r="EI534" s="48"/>
      <c r="EJ534" s="48"/>
      <c r="EK534" s="48"/>
      <c r="EL534" s="48"/>
      <c r="EM534" s="48"/>
      <c r="EN534" s="48"/>
      <c r="EO534" s="48"/>
      <c r="EP534" s="48"/>
      <c r="EQ534" s="48"/>
    </row>
    <row r="535" spans="1:147" ht="18" customHeight="1" x14ac:dyDescent="0.2">
      <c r="A535" s="46"/>
      <c r="B535" s="23">
        <v>44348</v>
      </c>
      <c r="D535" s="14">
        <f>II_Región!G181</f>
        <v>93206</v>
      </c>
      <c r="E535" s="14"/>
      <c r="F535" s="14">
        <f>'V Región'!I266</f>
        <v>69136</v>
      </c>
      <c r="G535" s="15">
        <f>'Región Metropolitana'!G265</f>
        <v>52596</v>
      </c>
      <c r="H535" s="14">
        <f>'VIII Región'!H265</f>
        <v>71730</v>
      </c>
      <c r="I535" s="14">
        <f>'VIII Región'!I265</f>
        <v>89735</v>
      </c>
      <c r="J535" s="12">
        <f>'XII Región'!G265</f>
        <v>5191.9222</v>
      </c>
      <c r="K535" s="9"/>
      <c r="L535" s="12">
        <f>'IX Región'!G247</f>
        <v>115884</v>
      </c>
      <c r="O535" s="49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  <c r="DH535" s="48"/>
      <c r="DI535" s="48"/>
      <c r="DJ535" s="48"/>
      <c r="DK535" s="48"/>
      <c r="DL535" s="48"/>
      <c r="DM535" s="48"/>
      <c r="DN535" s="48"/>
      <c r="DO535" s="48"/>
      <c r="DP535" s="48"/>
      <c r="DQ535" s="48"/>
      <c r="DR535" s="48"/>
      <c r="DS535" s="48"/>
      <c r="DT535" s="48"/>
      <c r="DU535" s="48"/>
      <c r="DV535" s="48"/>
      <c r="DW535" s="48"/>
      <c r="DX535" s="48"/>
      <c r="DY535" s="48"/>
      <c r="DZ535" s="48"/>
      <c r="EA535" s="48"/>
      <c r="EB535" s="48"/>
      <c r="EC535" s="48"/>
      <c r="ED535" s="48"/>
      <c r="EE535" s="48"/>
      <c r="EF535" s="48"/>
      <c r="EG535" s="48"/>
      <c r="EH535" s="48"/>
      <c r="EI535" s="48"/>
      <c r="EJ535" s="48"/>
      <c r="EK535" s="48"/>
      <c r="EL535" s="48"/>
      <c r="EM535" s="48"/>
      <c r="EN535" s="48"/>
      <c r="EO535" s="48"/>
      <c r="EP535" s="48"/>
      <c r="EQ535" s="48"/>
    </row>
    <row r="536" spans="1:147" ht="18" customHeight="1" x14ac:dyDescent="0.2">
      <c r="A536" s="46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  <c r="DH536" s="48"/>
      <c r="DI536" s="48"/>
      <c r="DJ536" s="48"/>
      <c r="DK536" s="48"/>
      <c r="DL536" s="48"/>
      <c r="DM536" s="48"/>
      <c r="DN536" s="48"/>
      <c r="DO536" s="48"/>
      <c r="DP536" s="48"/>
      <c r="DQ536" s="48"/>
      <c r="DR536" s="48"/>
      <c r="DS536" s="48"/>
      <c r="DT536" s="48"/>
      <c r="DU536" s="48"/>
      <c r="DV536" s="48"/>
      <c r="DW536" s="48"/>
      <c r="DX536" s="48"/>
      <c r="DY536" s="48"/>
      <c r="DZ536" s="48"/>
      <c r="EA536" s="48"/>
      <c r="EB536" s="48"/>
      <c r="EC536" s="48"/>
      <c r="ED536" s="48"/>
      <c r="EE536" s="48"/>
      <c r="EF536" s="48"/>
      <c r="EG536" s="48"/>
      <c r="EH536" s="48"/>
      <c r="EI536" s="48"/>
      <c r="EJ536" s="48"/>
      <c r="EK536" s="48"/>
      <c r="EL536" s="48"/>
      <c r="EM536" s="48"/>
      <c r="EN536" s="48"/>
      <c r="EO536" s="48"/>
      <c r="EP536" s="48"/>
      <c r="EQ536" s="48"/>
    </row>
    <row r="537" spans="1:147" ht="18" customHeight="1" x14ac:dyDescent="0.2">
      <c r="A537" s="46"/>
      <c r="D537" s="28"/>
      <c r="E537" s="28"/>
      <c r="F537" s="28"/>
      <c r="G537" s="28"/>
      <c r="H537" s="28"/>
      <c r="I537" s="28"/>
      <c r="J537" s="28"/>
      <c r="K537" s="9"/>
      <c r="L537" s="27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  <c r="DH537" s="48"/>
      <c r="DI537" s="48"/>
      <c r="DJ537" s="48"/>
      <c r="DK537" s="48"/>
      <c r="DL537" s="48"/>
      <c r="DM537" s="48"/>
      <c r="DN537" s="48"/>
      <c r="DO537" s="48"/>
      <c r="DP537" s="48"/>
      <c r="DQ537" s="48"/>
      <c r="DR537" s="48"/>
      <c r="DS537" s="48"/>
      <c r="DT537" s="48"/>
      <c r="DU537" s="48"/>
      <c r="DV537" s="48"/>
      <c r="DW537" s="48"/>
      <c r="DX537" s="48"/>
      <c r="DY537" s="48"/>
      <c r="DZ537" s="48"/>
      <c r="EA537" s="48"/>
      <c r="EB537" s="48"/>
      <c r="EC537" s="48"/>
      <c r="ED537" s="48"/>
      <c r="EE537" s="48"/>
      <c r="EF537" s="48"/>
      <c r="EG537" s="48"/>
      <c r="EH537" s="48"/>
      <c r="EI537" s="48"/>
      <c r="EJ537" s="48"/>
      <c r="EK537" s="48"/>
      <c r="EL537" s="48"/>
      <c r="EM537" s="48"/>
      <c r="EN537" s="48"/>
      <c r="EO537" s="48"/>
      <c r="EP537" s="48"/>
      <c r="EQ537" s="48"/>
    </row>
    <row r="538" spans="1:147" ht="18" customHeight="1" x14ac:dyDescent="0.25">
      <c r="A538" s="46"/>
      <c r="C538" s="37"/>
      <c r="D538" s="17"/>
      <c r="E538" s="17"/>
      <c r="F538" s="18"/>
      <c r="G538" s="18" t="s">
        <v>28</v>
      </c>
      <c r="H538" s="18"/>
      <c r="I538" s="18"/>
      <c r="J538" s="19"/>
      <c r="K538" s="9"/>
      <c r="L538" s="19" t="s">
        <v>61</v>
      </c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  <c r="EB538" s="48"/>
      <c r="EC538" s="48"/>
      <c r="ED538" s="48"/>
      <c r="EE538" s="48"/>
      <c r="EF538" s="48"/>
      <c r="EG538" s="48"/>
      <c r="EH538" s="48"/>
      <c r="EI538" s="48"/>
      <c r="EJ538" s="48"/>
      <c r="EK538" s="48"/>
      <c r="EL538" s="48"/>
      <c r="EM538" s="48"/>
      <c r="EN538" s="48"/>
      <c r="EO538" s="48"/>
      <c r="EP538" s="48"/>
      <c r="EQ538" s="48"/>
    </row>
    <row r="539" spans="1:147" ht="18" customHeight="1" x14ac:dyDescent="0.25">
      <c r="A539" s="46"/>
      <c r="C539" s="37"/>
      <c r="D539" s="20" t="s">
        <v>51</v>
      </c>
      <c r="E539" s="20" t="s">
        <v>3</v>
      </c>
      <c r="F539" s="20" t="s">
        <v>4</v>
      </c>
      <c r="G539" s="20" t="s">
        <v>13</v>
      </c>
      <c r="H539" s="20" t="s">
        <v>14</v>
      </c>
      <c r="I539" s="20" t="s">
        <v>38</v>
      </c>
      <c r="J539" s="20" t="s">
        <v>15</v>
      </c>
      <c r="K539" s="9"/>
      <c r="L539" s="20" t="s">
        <v>38</v>
      </c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  <c r="DH539" s="48"/>
      <c r="DI539" s="48"/>
      <c r="DJ539" s="48"/>
      <c r="DK539" s="48"/>
      <c r="DL539" s="48"/>
      <c r="DM539" s="48"/>
      <c r="DN539" s="48"/>
      <c r="DO539" s="48"/>
      <c r="DP539" s="48"/>
      <c r="DQ539" s="48"/>
      <c r="DR539" s="48"/>
      <c r="DS539" s="48"/>
      <c r="DT539" s="48"/>
      <c r="DU539" s="48"/>
      <c r="DV539" s="48"/>
      <c r="DW539" s="48"/>
      <c r="DX539" s="48"/>
      <c r="DY539" s="48"/>
      <c r="DZ539" s="48"/>
      <c r="EA539" s="48"/>
      <c r="EB539" s="48"/>
      <c r="EC539" s="48"/>
      <c r="ED539" s="48"/>
      <c r="EE539" s="48"/>
      <c r="EF539" s="48"/>
      <c r="EG539" s="48"/>
      <c r="EH539" s="48"/>
      <c r="EI539" s="48"/>
      <c r="EJ539" s="48"/>
      <c r="EK539" s="48"/>
      <c r="EL539" s="48"/>
      <c r="EM539" s="48"/>
      <c r="EN539" s="48"/>
      <c r="EO539" s="48"/>
      <c r="EP539" s="48"/>
      <c r="EQ539" s="48"/>
    </row>
    <row r="540" spans="1:147" ht="18" customHeight="1" x14ac:dyDescent="0.25">
      <c r="A540" s="46"/>
      <c r="C540" s="37"/>
      <c r="D540" s="21" t="s">
        <v>50</v>
      </c>
      <c r="E540" s="21" t="s">
        <v>6</v>
      </c>
      <c r="F540" s="21" t="s">
        <v>6</v>
      </c>
      <c r="G540" s="21" t="s">
        <v>16</v>
      </c>
      <c r="H540" s="21" t="s">
        <v>7</v>
      </c>
      <c r="I540" s="21" t="s">
        <v>7</v>
      </c>
      <c r="J540" s="21" t="s">
        <v>2</v>
      </c>
      <c r="K540" s="9"/>
      <c r="L540" s="21" t="s">
        <v>39</v>
      </c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  <c r="DH540" s="48"/>
      <c r="DI540" s="48"/>
      <c r="DJ540" s="48"/>
      <c r="DK540" s="48"/>
      <c r="DL540" s="48"/>
      <c r="DM540" s="48"/>
      <c r="DN540" s="48"/>
      <c r="DO540" s="48"/>
      <c r="DP540" s="48"/>
      <c r="DQ540" s="48"/>
      <c r="DR540" s="48"/>
      <c r="DS540" s="48"/>
      <c r="DT540" s="48"/>
      <c r="DU540" s="48"/>
      <c r="DV540" s="48"/>
      <c r="DW540" s="48"/>
      <c r="DX540" s="48"/>
      <c r="DY540" s="48"/>
      <c r="DZ540" s="48"/>
      <c r="EA540" s="48"/>
      <c r="EB540" s="48"/>
      <c r="EC540" s="48"/>
      <c r="ED540" s="48"/>
      <c r="EE540" s="48"/>
      <c r="EF540" s="48"/>
      <c r="EG540" s="48"/>
      <c r="EH540" s="48"/>
      <c r="EI540" s="48"/>
      <c r="EJ540" s="48"/>
      <c r="EK540" s="48"/>
      <c r="EL540" s="48"/>
      <c r="EM540" s="48"/>
      <c r="EN540" s="48"/>
      <c r="EO540" s="48"/>
      <c r="EP540" s="48"/>
      <c r="EQ540" s="48"/>
    </row>
    <row r="541" spans="1:147" ht="18" hidden="1" customHeight="1" outlineLevel="1" x14ac:dyDescent="0.25">
      <c r="A541" s="46"/>
      <c r="B541" s="22">
        <v>36526</v>
      </c>
      <c r="C541" s="37"/>
      <c r="D541" s="12"/>
      <c r="E541" s="12">
        <v>27074.400000000001</v>
      </c>
      <c r="F541" s="12">
        <v>28989.4</v>
      </c>
      <c r="G541" s="12">
        <v>28652.902000000002</v>
      </c>
      <c r="H541" s="12"/>
      <c r="I541" s="12"/>
      <c r="J541" s="12">
        <v>4879.5200000000004</v>
      </c>
      <c r="K541" s="9"/>
      <c r="L541" s="12" t="s">
        <v>40</v>
      </c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  <c r="DH541" s="48"/>
      <c r="DI541" s="48"/>
      <c r="DJ541" s="48"/>
      <c r="DK541" s="48"/>
      <c r="DL541" s="48"/>
      <c r="DM541" s="48"/>
      <c r="DN541" s="48"/>
      <c r="DO541" s="48"/>
      <c r="DP541" s="48"/>
      <c r="DQ541" s="48"/>
      <c r="DR541" s="48"/>
      <c r="DS541" s="48"/>
      <c r="DT541" s="48"/>
      <c r="DU541" s="48"/>
      <c r="DV541" s="48"/>
      <c r="DW541" s="48"/>
      <c r="DX541" s="48"/>
      <c r="DY541" s="48"/>
      <c r="DZ541" s="48"/>
      <c r="EA541" s="48"/>
      <c r="EB541" s="48"/>
      <c r="EC541" s="48"/>
      <c r="ED541" s="48"/>
      <c r="EE541" s="48"/>
      <c r="EF541" s="48"/>
      <c r="EG541" s="48"/>
      <c r="EH541" s="48"/>
      <c r="EI541" s="48"/>
      <c r="EJ541" s="48"/>
      <c r="EK541" s="48"/>
      <c r="EL541" s="48"/>
      <c r="EM541" s="48"/>
      <c r="EN541" s="48"/>
      <c r="EO541" s="48"/>
      <c r="EP541" s="48"/>
      <c r="EQ541" s="48"/>
    </row>
    <row r="542" spans="1:147" ht="18" hidden="1" customHeight="1" outlineLevel="1" x14ac:dyDescent="0.25">
      <c r="A542" s="46"/>
      <c r="B542" s="23">
        <v>36558</v>
      </c>
      <c r="C542" s="37"/>
      <c r="D542" s="12"/>
      <c r="E542" s="12">
        <v>27074.400000000001</v>
      </c>
      <c r="F542" s="12">
        <v>28989.4</v>
      </c>
      <c r="G542" s="12">
        <v>28652.902000000002</v>
      </c>
      <c r="H542" s="13" t="s">
        <v>12</v>
      </c>
      <c r="I542" s="13"/>
      <c r="J542" s="12">
        <v>4910.3599999999997</v>
      </c>
      <c r="K542" s="9"/>
      <c r="L542" s="12" t="s">
        <v>40</v>
      </c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  <c r="DH542" s="48"/>
      <c r="DI542" s="48"/>
      <c r="DJ542" s="48"/>
      <c r="DK542" s="48"/>
      <c r="DL542" s="48"/>
      <c r="DM542" s="48"/>
      <c r="DN542" s="48"/>
      <c r="DO542" s="48"/>
      <c r="DP542" s="48"/>
      <c r="DQ542" s="48"/>
      <c r="DR542" s="48"/>
      <c r="DS542" s="48"/>
      <c r="DT542" s="48"/>
      <c r="DU542" s="48"/>
      <c r="DV542" s="48"/>
      <c r="DW542" s="48"/>
      <c r="DX542" s="48"/>
      <c r="DY542" s="48"/>
      <c r="DZ542" s="48"/>
      <c r="EA542" s="48"/>
      <c r="EB542" s="48"/>
      <c r="EC542" s="48"/>
      <c r="ED542" s="48"/>
      <c r="EE542" s="48"/>
      <c r="EF542" s="48"/>
      <c r="EG542" s="48"/>
      <c r="EH542" s="48"/>
      <c r="EI542" s="48"/>
      <c r="EJ542" s="48"/>
      <c r="EK542" s="48"/>
      <c r="EL542" s="48"/>
      <c r="EM542" s="48"/>
      <c r="EN542" s="48"/>
      <c r="EO542" s="48"/>
      <c r="EP542" s="48"/>
      <c r="EQ542" s="48"/>
    </row>
    <row r="543" spans="1:147" ht="18" hidden="1" customHeight="1" outlineLevel="1" x14ac:dyDescent="0.25">
      <c r="A543" s="46"/>
      <c r="B543" s="23">
        <v>36590</v>
      </c>
      <c r="C543" s="37"/>
      <c r="D543" s="12"/>
      <c r="E543" s="12">
        <v>27074.400000000001</v>
      </c>
      <c r="F543" s="12">
        <v>28989.4</v>
      </c>
      <c r="G543" s="12">
        <v>29208.27</v>
      </c>
      <c r="H543" s="13" t="s">
        <v>17</v>
      </c>
      <c r="I543" s="13"/>
      <c r="J543" s="12">
        <v>4965.76</v>
      </c>
      <c r="K543" s="9"/>
      <c r="L543" s="12" t="s">
        <v>40</v>
      </c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  <c r="DH543" s="48"/>
      <c r="DI543" s="48"/>
      <c r="DJ543" s="48"/>
      <c r="DK543" s="48"/>
      <c r="DL543" s="48"/>
      <c r="DM543" s="48"/>
      <c r="DN543" s="48"/>
      <c r="DO543" s="48"/>
      <c r="DP543" s="48"/>
      <c r="DQ543" s="48"/>
      <c r="DR543" s="48"/>
      <c r="DS543" s="48"/>
      <c r="DT543" s="48"/>
      <c r="DU543" s="48"/>
      <c r="DV543" s="48"/>
      <c r="DW543" s="48"/>
      <c r="DX543" s="48"/>
      <c r="DY543" s="48"/>
      <c r="DZ543" s="48"/>
      <c r="EA543" s="48"/>
      <c r="EB543" s="48"/>
      <c r="EC543" s="48"/>
      <c r="ED543" s="48"/>
      <c r="EE543" s="48"/>
      <c r="EF543" s="48"/>
      <c r="EG543" s="48"/>
      <c r="EH543" s="48"/>
      <c r="EI543" s="48"/>
      <c r="EJ543" s="48"/>
      <c r="EK543" s="48"/>
      <c r="EL543" s="48"/>
      <c r="EM543" s="48"/>
      <c r="EN543" s="48"/>
      <c r="EO543" s="48"/>
      <c r="EP543" s="48"/>
      <c r="EQ543" s="48"/>
    </row>
    <row r="544" spans="1:147" ht="18" hidden="1" customHeight="1" outlineLevel="1" x14ac:dyDescent="0.25">
      <c r="A544" s="46"/>
      <c r="B544" s="23">
        <v>36622</v>
      </c>
      <c r="C544" s="37"/>
      <c r="D544" s="12"/>
      <c r="E544" s="12">
        <v>27341.200000000001</v>
      </c>
      <c r="F544" s="12">
        <v>28989.4</v>
      </c>
      <c r="G544" s="12">
        <v>33181.53</v>
      </c>
      <c r="H544" s="13" t="s">
        <v>18</v>
      </c>
      <c r="I544" s="13"/>
      <c r="J544" s="12">
        <v>4999.6000000000004</v>
      </c>
      <c r="K544" s="9"/>
      <c r="L544" s="12" t="s">
        <v>40</v>
      </c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  <c r="DH544" s="48"/>
      <c r="DI544" s="48"/>
      <c r="DJ544" s="48"/>
      <c r="DK544" s="48"/>
      <c r="DL544" s="48"/>
      <c r="DM544" s="48"/>
      <c r="DN544" s="48"/>
      <c r="DO544" s="48"/>
      <c r="DP544" s="48"/>
      <c r="DQ544" s="48"/>
      <c r="DR544" s="48"/>
      <c r="DS544" s="48"/>
      <c r="DT544" s="48"/>
      <c r="DU544" s="48"/>
      <c r="DV544" s="48"/>
      <c r="DW544" s="48"/>
      <c r="DX544" s="48"/>
      <c r="DY544" s="48"/>
      <c r="DZ544" s="48"/>
      <c r="EA544" s="48"/>
      <c r="EB544" s="48"/>
      <c r="EC544" s="48"/>
      <c r="ED544" s="48"/>
      <c r="EE544" s="48"/>
      <c r="EF544" s="48"/>
      <c r="EG544" s="48"/>
      <c r="EH544" s="48"/>
      <c r="EI544" s="48"/>
      <c r="EJ544" s="48"/>
      <c r="EK544" s="48"/>
      <c r="EL544" s="48"/>
      <c r="EM544" s="48"/>
      <c r="EN544" s="48"/>
      <c r="EO544" s="48"/>
      <c r="EP544" s="48"/>
      <c r="EQ544" s="48"/>
    </row>
    <row r="545" spans="1:147" ht="18" hidden="1" customHeight="1" outlineLevel="1" x14ac:dyDescent="0.25">
      <c r="A545" s="46"/>
      <c r="B545" s="23">
        <v>36654</v>
      </c>
      <c r="C545" s="37"/>
      <c r="D545" s="12"/>
      <c r="E545" s="12">
        <v>30196.799999999999</v>
      </c>
      <c r="F545" s="12">
        <v>28989.4</v>
      </c>
      <c r="G545" s="12">
        <v>33181.53</v>
      </c>
      <c r="H545" s="13" t="s">
        <v>0</v>
      </c>
      <c r="I545" s="13"/>
      <c r="J545" s="12">
        <v>5060.28</v>
      </c>
      <c r="K545" s="9"/>
      <c r="L545" s="12" t="s">
        <v>40</v>
      </c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  <c r="DH545" s="48"/>
      <c r="DI545" s="48"/>
      <c r="DJ545" s="48"/>
      <c r="DK545" s="48"/>
      <c r="DL545" s="48"/>
      <c r="DM545" s="48"/>
      <c r="DN545" s="48"/>
      <c r="DO545" s="48"/>
      <c r="DP545" s="48"/>
      <c r="DQ545" s="48"/>
      <c r="DR545" s="48"/>
      <c r="DS545" s="48"/>
      <c r="DT545" s="48"/>
      <c r="DU545" s="48"/>
      <c r="DV545" s="48"/>
      <c r="DW545" s="48"/>
      <c r="DX545" s="48"/>
      <c r="DY545" s="48"/>
      <c r="DZ545" s="48"/>
      <c r="EA545" s="48"/>
      <c r="EB545" s="48"/>
      <c r="EC545" s="48"/>
      <c r="ED545" s="48"/>
      <c r="EE545" s="48"/>
      <c r="EF545" s="48"/>
      <c r="EG545" s="48"/>
      <c r="EH545" s="48"/>
      <c r="EI545" s="48"/>
      <c r="EJ545" s="48"/>
      <c r="EK545" s="48"/>
      <c r="EL545" s="48"/>
      <c r="EM545" s="48"/>
      <c r="EN545" s="48"/>
      <c r="EO545" s="48"/>
      <c r="EP545" s="48"/>
      <c r="EQ545" s="48"/>
    </row>
    <row r="546" spans="1:147" ht="18" hidden="1" customHeight="1" outlineLevel="1" x14ac:dyDescent="0.25">
      <c r="A546" s="46"/>
      <c r="B546" s="23">
        <v>36686</v>
      </c>
      <c r="C546" s="37"/>
      <c r="D546" s="12"/>
      <c r="E546" s="12">
        <v>30196.799999999999</v>
      </c>
      <c r="F546" s="12">
        <v>28989.4</v>
      </c>
      <c r="G546" s="12">
        <v>33181.53</v>
      </c>
      <c r="H546" s="13" t="s">
        <v>11</v>
      </c>
      <c r="I546" s="13"/>
      <c r="J546" s="12">
        <v>5127.6000000000004</v>
      </c>
      <c r="K546" s="9"/>
      <c r="L546" s="12" t="s">
        <v>40</v>
      </c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  <c r="DH546" s="48"/>
      <c r="DI546" s="48"/>
      <c r="DJ546" s="48"/>
      <c r="DK546" s="48"/>
      <c r="DL546" s="48"/>
      <c r="DM546" s="48"/>
      <c r="DN546" s="48"/>
      <c r="DO546" s="48"/>
      <c r="DP546" s="48"/>
      <c r="DQ546" s="48"/>
      <c r="DR546" s="48"/>
      <c r="DS546" s="48"/>
      <c r="DT546" s="48"/>
      <c r="DU546" s="48"/>
      <c r="DV546" s="48"/>
      <c r="DW546" s="48"/>
      <c r="DX546" s="48"/>
      <c r="DY546" s="48"/>
      <c r="DZ546" s="48"/>
      <c r="EA546" s="48"/>
      <c r="EB546" s="48"/>
      <c r="EC546" s="48"/>
      <c r="ED546" s="48"/>
      <c r="EE546" s="48"/>
      <c r="EF546" s="48"/>
      <c r="EG546" s="48"/>
      <c r="EH546" s="48"/>
      <c r="EI546" s="48"/>
      <c r="EJ546" s="48"/>
      <c r="EK546" s="48"/>
      <c r="EL546" s="48"/>
      <c r="EM546" s="48"/>
      <c r="EN546" s="48"/>
      <c r="EO546" s="48"/>
      <c r="EP546" s="48"/>
      <c r="EQ546" s="48"/>
    </row>
    <row r="547" spans="1:147" ht="18" hidden="1" customHeight="1" outlineLevel="1" x14ac:dyDescent="0.25">
      <c r="A547" s="46"/>
      <c r="B547" s="23">
        <v>36718</v>
      </c>
      <c r="C547" s="37"/>
      <c r="D547" s="12"/>
      <c r="E547" s="12">
        <v>30196.799999999999</v>
      </c>
      <c r="F547" s="12">
        <v>28989.4</v>
      </c>
      <c r="G547" s="12">
        <v>33181.53</v>
      </c>
      <c r="H547" s="13" t="s">
        <v>19</v>
      </c>
      <c r="I547" s="13"/>
      <c r="J547" s="12">
        <v>5158.28</v>
      </c>
      <c r="K547" s="9"/>
      <c r="L547" s="12" t="s">
        <v>40</v>
      </c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  <c r="DH547" s="48"/>
      <c r="DI547" s="48"/>
      <c r="DJ547" s="48"/>
      <c r="DK547" s="48"/>
      <c r="DL547" s="48"/>
      <c r="DM547" s="48"/>
      <c r="DN547" s="48"/>
      <c r="DO547" s="48"/>
      <c r="DP547" s="48"/>
      <c r="DQ547" s="48"/>
      <c r="DR547" s="48"/>
      <c r="DS547" s="48"/>
      <c r="DT547" s="48"/>
      <c r="DU547" s="48"/>
      <c r="DV547" s="48"/>
      <c r="DW547" s="48"/>
      <c r="DX547" s="48"/>
      <c r="DY547" s="48"/>
      <c r="DZ547" s="48"/>
      <c r="EA547" s="48"/>
      <c r="EB547" s="48"/>
      <c r="EC547" s="48"/>
      <c r="ED547" s="48"/>
      <c r="EE547" s="48"/>
      <c r="EF547" s="48"/>
      <c r="EG547" s="48"/>
      <c r="EH547" s="48"/>
      <c r="EI547" s="48"/>
      <c r="EJ547" s="48"/>
      <c r="EK547" s="48"/>
      <c r="EL547" s="48"/>
      <c r="EM547" s="48"/>
      <c r="EN547" s="48"/>
      <c r="EO547" s="48"/>
      <c r="EP547" s="48"/>
      <c r="EQ547" s="48"/>
    </row>
    <row r="548" spans="1:147" ht="18" hidden="1" customHeight="1" outlineLevel="1" x14ac:dyDescent="0.25">
      <c r="A548" s="46"/>
      <c r="B548" s="23">
        <v>36750</v>
      </c>
      <c r="C548" s="37"/>
      <c r="D548" s="12"/>
      <c r="E548" s="12">
        <v>31060.6</v>
      </c>
      <c r="F548" s="12">
        <v>28989.4</v>
      </c>
      <c r="G548" s="12">
        <v>33181.53</v>
      </c>
      <c r="H548" s="12">
        <v>33653.599999999999</v>
      </c>
      <c r="I548" s="12"/>
      <c r="J548" s="12">
        <v>5201.88</v>
      </c>
      <c r="K548" s="9"/>
      <c r="L548" s="12" t="s">
        <v>40</v>
      </c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  <c r="DH548" s="48"/>
      <c r="DI548" s="48"/>
      <c r="DJ548" s="48"/>
      <c r="DK548" s="48"/>
      <c r="DL548" s="48"/>
      <c r="DM548" s="48"/>
      <c r="DN548" s="48"/>
      <c r="DO548" s="48"/>
      <c r="DP548" s="48"/>
      <c r="DQ548" s="48"/>
      <c r="DR548" s="48"/>
      <c r="DS548" s="48"/>
      <c r="DT548" s="48"/>
      <c r="DU548" s="48"/>
      <c r="DV548" s="48"/>
      <c r="DW548" s="48"/>
      <c r="DX548" s="48"/>
      <c r="DY548" s="48"/>
      <c r="DZ548" s="48"/>
      <c r="EA548" s="48"/>
      <c r="EB548" s="48"/>
      <c r="EC548" s="48"/>
      <c r="ED548" s="48"/>
      <c r="EE548" s="48"/>
      <c r="EF548" s="48"/>
      <c r="EG548" s="48"/>
      <c r="EH548" s="48"/>
      <c r="EI548" s="48"/>
      <c r="EJ548" s="48"/>
      <c r="EK548" s="48"/>
      <c r="EL548" s="48"/>
      <c r="EM548" s="48"/>
      <c r="EN548" s="48"/>
      <c r="EO548" s="48"/>
      <c r="EP548" s="48"/>
      <c r="EQ548" s="48"/>
    </row>
    <row r="549" spans="1:147" ht="18" hidden="1" customHeight="1" outlineLevel="1" x14ac:dyDescent="0.25">
      <c r="A549" s="46"/>
      <c r="B549" s="23">
        <v>36782</v>
      </c>
      <c r="C549" s="37"/>
      <c r="D549" s="12"/>
      <c r="E549" s="12">
        <v>31060.6</v>
      </c>
      <c r="F549" s="12">
        <v>28989.4</v>
      </c>
      <c r="G549" s="12">
        <v>34812.476000000002</v>
      </c>
      <c r="H549" s="12">
        <v>33653.599999999999</v>
      </c>
      <c r="I549" s="12"/>
      <c r="J549" s="12">
        <v>5260.24</v>
      </c>
      <c r="K549" s="9"/>
      <c r="L549" s="12" t="s">
        <v>40</v>
      </c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8"/>
      <c r="DT549" s="48"/>
      <c r="DU549" s="48"/>
      <c r="DV549" s="48"/>
      <c r="DW549" s="48"/>
      <c r="DX549" s="48"/>
      <c r="DY549" s="48"/>
      <c r="DZ549" s="48"/>
      <c r="EA549" s="48"/>
      <c r="EB549" s="48"/>
      <c r="EC549" s="48"/>
      <c r="ED549" s="48"/>
      <c r="EE549" s="48"/>
      <c r="EF549" s="48"/>
      <c r="EG549" s="48"/>
      <c r="EH549" s="48"/>
      <c r="EI549" s="48"/>
      <c r="EJ549" s="48"/>
      <c r="EK549" s="48"/>
      <c r="EL549" s="48"/>
      <c r="EM549" s="48"/>
      <c r="EN549" s="48"/>
      <c r="EO549" s="48"/>
      <c r="EP549" s="48"/>
      <c r="EQ549" s="48"/>
    </row>
    <row r="550" spans="1:147" ht="18" hidden="1" customHeight="1" outlineLevel="1" x14ac:dyDescent="0.25">
      <c r="A550" s="46"/>
      <c r="B550" s="23">
        <v>36814</v>
      </c>
      <c r="C550" s="37"/>
      <c r="D550" s="12"/>
      <c r="E550" s="12">
        <v>31254.7</v>
      </c>
      <c r="F550" s="12">
        <v>30436.9</v>
      </c>
      <c r="G550" s="12">
        <v>38304.573999999993</v>
      </c>
      <c r="H550" s="12">
        <v>33653.599999999999</v>
      </c>
      <c r="I550" s="12"/>
      <c r="J550" s="12">
        <v>5294.4</v>
      </c>
      <c r="K550" s="9"/>
      <c r="L550" s="12" t="s">
        <v>40</v>
      </c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8"/>
      <c r="DT550" s="48"/>
      <c r="DU550" s="48"/>
      <c r="DV550" s="48"/>
      <c r="DW550" s="48"/>
      <c r="DX550" s="48"/>
      <c r="DY550" s="48"/>
      <c r="DZ550" s="48"/>
      <c r="EA550" s="48"/>
      <c r="EB550" s="48"/>
      <c r="EC550" s="48"/>
      <c r="ED550" s="48"/>
      <c r="EE550" s="48"/>
      <c r="EF550" s="48"/>
      <c r="EG550" s="48"/>
      <c r="EH550" s="48"/>
      <c r="EI550" s="48"/>
      <c r="EJ550" s="48"/>
      <c r="EK550" s="48"/>
      <c r="EL550" s="48"/>
      <c r="EM550" s="48"/>
      <c r="EN550" s="48"/>
      <c r="EO550" s="48"/>
      <c r="EP550" s="48"/>
      <c r="EQ550" s="48"/>
    </row>
    <row r="551" spans="1:147" ht="18" hidden="1" customHeight="1" outlineLevel="1" x14ac:dyDescent="0.25">
      <c r="A551" s="46"/>
      <c r="B551" s="23">
        <v>36846</v>
      </c>
      <c r="C551" s="37"/>
      <c r="D551" s="12"/>
      <c r="E551" s="12">
        <v>34525</v>
      </c>
      <c r="F551" s="12">
        <v>32394.9</v>
      </c>
      <c r="G551" s="12">
        <v>38304.573999999993</v>
      </c>
      <c r="H551" s="12">
        <v>33653.599999999999</v>
      </c>
      <c r="I551" s="12"/>
      <c r="J551" s="12">
        <v>5335.2</v>
      </c>
      <c r="K551" s="9"/>
      <c r="L551" s="12" t="s">
        <v>40</v>
      </c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  <c r="DI551" s="48"/>
      <c r="DJ551" s="48"/>
      <c r="DK551" s="48"/>
      <c r="DL551" s="48"/>
      <c r="DM551" s="48"/>
      <c r="DN551" s="48"/>
      <c r="DO551" s="48"/>
      <c r="DP551" s="48"/>
      <c r="DQ551" s="48"/>
      <c r="DR551" s="48"/>
      <c r="DS551" s="48"/>
      <c r="DT551" s="48"/>
      <c r="DU551" s="48"/>
      <c r="DV551" s="48"/>
      <c r="DW551" s="48"/>
      <c r="DX551" s="48"/>
      <c r="DY551" s="48"/>
      <c r="DZ551" s="48"/>
      <c r="EA551" s="48"/>
      <c r="EB551" s="48"/>
      <c r="EC551" s="48"/>
      <c r="ED551" s="48"/>
      <c r="EE551" s="48"/>
      <c r="EF551" s="48"/>
      <c r="EG551" s="48"/>
      <c r="EH551" s="48"/>
      <c r="EI551" s="48"/>
      <c r="EJ551" s="48"/>
      <c r="EK551" s="48"/>
      <c r="EL551" s="48"/>
      <c r="EM551" s="48"/>
      <c r="EN551" s="48"/>
      <c r="EO551" s="48"/>
      <c r="EP551" s="48"/>
      <c r="EQ551" s="48"/>
    </row>
    <row r="552" spans="1:147" ht="18" hidden="1" customHeight="1" outlineLevel="1" x14ac:dyDescent="0.25">
      <c r="A552" s="46"/>
      <c r="B552" s="23">
        <v>36878</v>
      </c>
      <c r="C552" s="37"/>
      <c r="D552" s="12"/>
      <c r="E552" s="12">
        <v>34525</v>
      </c>
      <c r="F552" s="12">
        <v>33939.1</v>
      </c>
      <c r="G552" s="12">
        <v>38304.573999999993</v>
      </c>
      <c r="H552" s="12">
        <v>33653.599999999999</v>
      </c>
      <c r="I552" s="12"/>
      <c r="J552" s="12">
        <v>5400.36</v>
      </c>
      <c r="K552" s="9"/>
      <c r="L552" s="12" t="s">
        <v>40</v>
      </c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  <c r="DH552" s="48"/>
      <c r="DI552" s="48"/>
      <c r="DJ552" s="48"/>
      <c r="DK552" s="48"/>
      <c r="DL552" s="48"/>
      <c r="DM552" s="48"/>
      <c r="DN552" s="48"/>
      <c r="DO552" s="48"/>
      <c r="DP552" s="48"/>
      <c r="DQ552" s="48"/>
      <c r="DR552" s="48"/>
      <c r="DS552" s="48"/>
      <c r="DT552" s="48"/>
      <c r="DU552" s="48"/>
      <c r="DV552" s="48"/>
      <c r="DW552" s="48"/>
      <c r="DX552" s="48"/>
      <c r="DY552" s="48"/>
      <c r="DZ552" s="48"/>
      <c r="EA552" s="48"/>
      <c r="EB552" s="48"/>
      <c r="EC552" s="48"/>
      <c r="ED552" s="48"/>
      <c r="EE552" s="48"/>
      <c r="EF552" s="48"/>
      <c r="EG552" s="48"/>
      <c r="EH552" s="48"/>
      <c r="EI552" s="48"/>
      <c r="EJ552" s="48"/>
      <c r="EK552" s="48"/>
      <c r="EL552" s="48"/>
      <c r="EM552" s="48"/>
      <c r="EN552" s="48"/>
      <c r="EO552" s="48"/>
      <c r="EP552" s="48"/>
      <c r="EQ552" s="48"/>
    </row>
    <row r="553" spans="1:147" ht="18" hidden="1" customHeight="1" outlineLevel="1" x14ac:dyDescent="0.25">
      <c r="A553" s="46"/>
      <c r="B553" s="22">
        <v>36910</v>
      </c>
      <c r="C553" s="37"/>
      <c r="D553" s="12"/>
      <c r="E553" s="12">
        <v>34525</v>
      </c>
      <c r="F553" s="12">
        <v>33939.1</v>
      </c>
      <c r="G553" s="12">
        <v>38304.573999999993</v>
      </c>
      <c r="H553" s="12">
        <v>33653.599999999999</v>
      </c>
      <c r="I553" s="12"/>
      <c r="J553" s="12">
        <v>5467.08</v>
      </c>
      <c r="K553" s="9"/>
      <c r="L553" s="12" t="s">
        <v>40</v>
      </c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8"/>
      <c r="DT553" s="48"/>
      <c r="DU553" s="48"/>
      <c r="DV553" s="48"/>
      <c r="DW553" s="48"/>
      <c r="DX553" s="48"/>
      <c r="DY553" s="48"/>
      <c r="DZ553" s="48"/>
      <c r="EA553" s="48"/>
      <c r="EB553" s="48"/>
      <c r="EC553" s="48"/>
      <c r="ED553" s="48"/>
      <c r="EE553" s="48"/>
      <c r="EF553" s="48"/>
      <c r="EG553" s="48"/>
      <c r="EH553" s="48"/>
      <c r="EI553" s="48"/>
      <c r="EJ553" s="48"/>
      <c r="EK553" s="48"/>
      <c r="EL553" s="48"/>
      <c r="EM553" s="48"/>
      <c r="EN553" s="48"/>
      <c r="EO553" s="48"/>
      <c r="EP553" s="48"/>
      <c r="EQ553" s="48"/>
    </row>
    <row r="554" spans="1:147" ht="18" hidden="1" customHeight="1" outlineLevel="1" x14ac:dyDescent="0.25">
      <c r="A554" s="46"/>
      <c r="B554" s="23">
        <v>36942</v>
      </c>
      <c r="C554" s="37"/>
      <c r="D554" s="12"/>
      <c r="E554" s="12">
        <v>37975.699999999997</v>
      </c>
      <c r="F554" s="12">
        <v>33939.1</v>
      </c>
      <c r="G554" s="12">
        <v>38304.573999999993</v>
      </c>
      <c r="H554" s="12">
        <v>33653.599999999999</v>
      </c>
      <c r="I554" s="12"/>
      <c r="J554" s="12">
        <v>5491.12</v>
      </c>
      <c r="K554" s="9"/>
      <c r="L554" s="12" t="s">
        <v>40</v>
      </c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8"/>
      <c r="DT554" s="48"/>
      <c r="DU554" s="48"/>
      <c r="DV554" s="48"/>
      <c r="DW554" s="48"/>
      <c r="DX554" s="48"/>
      <c r="DY554" s="48"/>
      <c r="DZ554" s="48"/>
      <c r="EA554" s="48"/>
      <c r="EB554" s="48"/>
      <c r="EC554" s="48"/>
      <c r="ED554" s="48"/>
      <c r="EE554" s="48"/>
      <c r="EF554" s="48"/>
      <c r="EG554" s="48"/>
      <c r="EH554" s="48"/>
      <c r="EI554" s="48"/>
      <c r="EJ554" s="48"/>
      <c r="EK554" s="48"/>
      <c r="EL554" s="48"/>
      <c r="EM554" s="48"/>
      <c r="EN554" s="48"/>
      <c r="EO554" s="48"/>
      <c r="EP554" s="48"/>
      <c r="EQ554" s="48"/>
    </row>
    <row r="555" spans="1:147" ht="18" hidden="1" customHeight="1" outlineLevel="1" x14ac:dyDescent="0.25">
      <c r="A555" s="46"/>
      <c r="B555" s="23">
        <v>36974</v>
      </c>
      <c r="C555" s="37"/>
      <c r="D555" s="12"/>
      <c r="E555" s="12">
        <v>37975.699999999997</v>
      </c>
      <c r="F555" s="12">
        <v>33939.1</v>
      </c>
      <c r="G555" s="12">
        <v>38304.46</v>
      </c>
      <c r="H555" s="12">
        <v>33653.599999999999</v>
      </c>
      <c r="I555" s="12"/>
      <c r="J555" s="12">
        <v>5524.96</v>
      </c>
      <c r="K555" s="9"/>
      <c r="L555" s="12" t="s">
        <v>40</v>
      </c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8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8"/>
      <c r="DH555" s="48"/>
      <c r="DI555" s="48"/>
      <c r="DJ555" s="48"/>
      <c r="DK555" s="48"/>
      <c r="DL555" s="48"/>
      <c r="DM555" s="48"/>
      <c r="DN555" s="48"/>
      <c r="DO555" s="48"/>
      <c r="DP555" s="48"/>
      <c r="DQ555" s="48"/>
      <c r="DR555" s="48"/>
      <c r="DS555" s="48"/>
      <c r="DT555" s="48"/>
      <c r="DU555" s="48"/>
      <c r="DV555" s="48"/>
      <c r="DW555" s="48"/>
      <c r="DX555" s="48"/>
      <c r="DY555" s="48"/>
      <c r="DZ555" s="48"/>
      <c r="EA555" s="48"/>
      <c r="EB555" s="48"/>
      <c r="EC555" s="48"/>
      <c r="ED555" s="48"/>
      <c r="EE555" s="48"/>
      <c r="EF555" s="48"/>
      <c r="EG555" s="48"/>
      <c r="EH555" s="48"/>
      <c r="EI555" s="48"/>
      <c r="EJ555" s="48"/>
      <c r="EK555" s="48"/>
      <c r="EL555" s="48"/>
      <c r="EM555" s="48"/>
      <c r="EN555" s="48"/>
      <c r="EO555" s="48"/>
      <c r="EP555" s="48"/>
      <c r="EQ555" s="48"/>
    </row>
    <row r="556" spans="1:147" ht="18" hidden="1" customHeight="1" outlineLevel="1" x14ac:dyDescent="0.25">
      <c r="A556" s="46"/>
      <c r="B556" s="23">
        <v>37006</v>
      </c>
      <c r="C556" s="37"/>
      <c r="D556" s="12"/>
      <c r="E556" s="12">
        <v>37975.699999999997</v>
      </c>
      <c r="F556" s="12">
        <v>33939.1</v>
      </c>
      <c r="G556" s="12">
        <v>37839.5</v>
      </c>
      <c r="H556" s="12">
        <v>33653.599999999999</v>
      </c>
      <c r="I556" s="12"/>
      <c r="J556" s="12">
        <v>5589.6</v>
      </c>
      <c r="K556" s="9"/>
      <c r="L556" s="12" t="s">
        <v>40</v>
      </c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8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8"/>
      <c r="DH556" s="48"/>
      <c r="DI556" s="48"/>
      <c r="DJ556" s="48"/>
      <c r="DK556" s="48"/>
      <c r="DL556" s="48"/>
      <c r="DM556" s="48"/>
      <c r="DN556" s="48"/>
      <c r="DO556" s="48"/>
      <c r="DP556" s="48"/>
      <c r="DQ556" s="48"/>
      <c r="DR556" s="48"/>
      <c r="DS556" s="48"/>
      <c r="DT556" s="48"/>
      <c r="DU556" s="48"/>
      <c r="DV556" s="48"/>
      <c r="DW556" s="48"/>
      <c r="DX556" s="48"/>
      <c r="DY556" s="48"/>
      <c r="DZ556" s="48"/>
      <c r="EA556" s="48"/>
      <c r="EB556" s="48"/>
      <c r="EC556" s="48"/>
      <c r="ED556" s="48"/>
      <c r="EE556" s="48"/>
      <c r="EF556" s="48"/>
      <c r="EG556" s="48"/>
      <c r="EH556" s="48"/>
      <c r="EI556" s="48"/>
      <c r="EJ556" s="48"/>
      <c r="EK556" s="48"/>
      <c r="EL556" s="48"/>
      <c r="EM556" s="48"/>
      <c r="EN556" s="48"/>
      <c r="EO556" s="48"/>
      <c r="EP556" s="48"/>
      <c r="EQ556" s="48"/>
    </row>
    <row r="557" spans="1:147" ht="18" hidden="1" customHeight="1" outlineLevel="1" x14ac:dyDescent="0.25">
      <c r="A557" s="46"/>
      <c r="B557" s="23">
        <v>37012</v>
      </c>
      <c r="C557" s="37"/>
      <c r="D557" s="12"/>
      <c r="E557" s="12">
        <v>37975.699999999997</v>
      </c>
      <c r="F557" s="12">
        <v>33939.1</v>
      </c>
      <c r="G557" s="12">
        <v>37839.5</v>
      </c>
      <c r="H557" s="12">
        <v>33653.599999999999</v>
      </c>
      <c r="I557" s="12"/>
      <c r="J557" s="12">
        <v>5632.88</v>
      </c>
      <c r="K557" s="9"/>
      <c r="L557" s="12" t="s">
        <v>40</v>
      </c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8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8"/>
      <c r="DH557" s="48"/>
      <c r="DI557" s="48"/>
      <c r="DJ557" s="48"/>
      <c r="DK557" s="48"/>
      <c r="DL557" s="48"/>
      <c r="DM557" s="48"/>
      <c r="DN557" s="48"/>
      <c r="DO557" s="48"/>
      <c r="DP557" s="48"/>
      <c r="DQ557" s="48"/>
      <c r="DR557" s="48"/>
      <c r="DS557" s="48"/>
      <c r="DT557" s="48"/>
      <c r="DU557" s="48"/>
      <c r="DV557" s="48"/>
      <c r="DW557" s="48"/>
      <c r="DX557" s="48"/>
      <c r="DY557" s="48"/>
      <c r="DZ557" s="48"/>
      <c r="EA557" s="48"/>
      <c r="EB557" s="48"/>
      <c r="EC557" s="48"/>
      <c r="ED557" s="48"/>
      <c r="EE557" s="48"/>
      <c r="EF557" s="48"/>
      <c r="EG557" s="48"/>
      <c r="EH557" s="48"/>
      <c r="EI557" s="48"/>
      <c r="EJ557" s="48"/>
      <c r="EK557" s="48"/>
      <c r="EL557" s="48"/>
      <c r="EM557" s="48"/>
      <c r="EN557" s="48"/>
      <c r="EO557" s="48"/>
      <c r="EP557" s="48"/>
      <c r="EQ557" s="48"/>
    </row>
    <row r="558" spans="1:147" ht="18" hidden="1" customHeight="1" outlineLevel="1" x14ac:dyDescent="0.25">
      <c r="A558" s="46"/>
      <c r="B558" s="23">
        <v>37043</v>
      </c>
      <c r="C558" s="37"/>
      <c r="D558" s="12"/>
      <c r="E558" s="12">
        <v>36082</v>
      </c>
      <c r="F558" s="12">
        <v>33939.1</v>
      </c>
      <c r="G558" s="12">
        <v>37839.5</v>
      </c>
      <c r="H558" s="12">
        <v>33653.599999999999</v>
      </c>
      <c r="I558" s="12"/>
      <c r="J558" s="12">
        <v>5666.88</v>
      </c>
      <c r="K558" s="9"/>
      <c r="L558" s="12" t="s">
        <v>40</v>
      </c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8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8"/>
      <c r="DH558" s="48"/>
      <c r="DI558" s="48"/>
      <c r="DJ558" s="48"/>
      <c r="DK558" s="48"/>
      <c r="DL558" s="48"/>
      <c r="DM558" s="48"/>
      <c r="DN558" s="48"/>
      <c r="DO558" s="48"/>
      <c r="DP558" s="48"/>
      <c r="DQ558" s="48"/>
      <c r="DR558" s="48"/>
      <c r="DS558" s="48"/>
      <c r="DT558" s="48"/>
      <c r="DU558" s="48"/>
      <c r="DV558" s="48"/>
      <c r="DW558" s="48"/>
      <c r="DX558" s="48"/>
      <c r="DY558" s="48"/>
      <c r="DZ558" s="48"/>
      <c r="EA558" s="48"/>
      <c r="EB558" s="48"/>
      <c r="EC558" s="48"/>
      <c r="ED558" s="48"/>
      <c r="EE558" s="48"/>
      <c r="EF558" s="48"/>
      <c r="EG558" s="48"/>
      <c r="EH558" s="48"/>
      <c r="EI558" s="48"/>
      <c r="EJ558" s="48"/>
      <c r="EK558" s="48"/>
      <c r="EL558" s="48"/>
      <c r="EM558" s="48"/>
      <c r="EN558" s="48"/>
      <c r="EO558" s="48"/>
      <c r="EP558" s="48"/>
      <c r="EQ558" s="48"/>
    </row>
    <row r="559" spans="1:147" ht="18" hidden="1" customHeight="1" outlineLevel="1" x14ac:dyDescent="0.25">
      <c r="A559" s="46"/>
      <c r="B559" s="23">
        <v>37073</v>
      </c>
      <c r="C559" s="37"/>
      <c r="D559" s="12"/>
      <c r="E559" s="12">
        <v>36082</v>
      </c>
      <c r="F559" s="12">
        <v>33939.1</v>
      </c>
      <c r="G559" s="12">
        <v>35080.620000000003</v>
      </c>
      <c r="H559" s="12">
        <v>33653.599999999999</v>
      </c>
      <c r="I559" s="12"/>
      <c r="J559" s="12">
        <v>5720.6</v>
      </c>
      <c r="K559" s="9"/>
      <c r="L559" s="12" t="s">
        <v>40</v>
      </c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8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8"/>
      <c r="DH559" s="48"/>
      <c r="DI559" s="48"/>
      <c r="DJ559" s="48"/>
      <c r="DK559" s="48"/>
      <c r="DL559" s="48"/>
      <c r="DM559" s="48"/>
      <c r="DN559" s="48"/>
      <c r="DO559" s="48"/>
      <c r="DP559" s="48"/>
      <c r="DQ559" s="48"/>
      <c r="DR559" s="48"/>
      <c r="DS559" s="48"/>
      <c r="DT559" s="48"/>
      <c r="DU559" s="48"/>
      <c r="DV559" s="48"/>
      <c r="DW559" s="48"/>
      <c r="DX559" s="48"/>
      <c r="DY559" s="48"/>
      <c r="DZ559" s="48"/>
      <c r="EA559" s="48"/>
      <c r="EB559" s="48"/>
      <c r="EC559" s="48"/>
      <c r="ED559" s="48"/>
      <c r="EE559" s="48"/>
      <c r="EF559" s="48"/>
      <c r="EG559" s="48"/>
      <c r="EH559" s="48"/>
      <c r="EI559" s="48"/>
      <c r="EJ559" s="48"/>
      <c r="EK559" s="48"/>
      <c r="EL559" s="48"/>
      <c r="EM559" s="48"/>
      <c r="EN559" s="48"/>
      <c r="EO559" s="48"/>
      <c r="EP559" s="48"/>
      <c r="EQ559" s="48"/>
    </row>
    <row r="560" spans="1:147" ht="18" hidden="1" customHeight="1" outlineLevel="1" x14ac:dyDescent="0.25">
      <c r="A560" s="46"/>
      <c r="B560" s="23">
        <v>37104</v>
      </c>
      <c r="C560" s="37"/>
      <c r="D560" s="12"/>
      <c r="E560" s="12">
        <v>36082</v>
      </c>
      <c r="F560" s="12">
        <v>35868.199999999997</v>
      </c>
      <c r="G560" s="12">
        <v>35080.620000000003</v>
      </c>
      <c r="H560" s="12">
        <v>35336.28</v>
      </c>
      <c r="I560" s="12"/>
      <c r="J560" s="12">
        <v>5779.12</v>
      </c>
      <c r="K560" s="9"/>
      <c r="L560" s="12" t="s">
        <v>40</v>
      </c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8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8"/>
      <c r="DH560" s="48"/>
      <c r="DI560" s="48"/>
      <c r="DJ560" s="48"/>
      <c r="DK560" s="48"/>
      <c r="DL560" s="48"/>
      <c r="DM560" s="48"/>
      <c r="DN560" s="48"/>
      <c r="DO560" s="48"/>
      <c r="DP560" s="48"/>
      <c r="DQ560" s="48"/>
      <c r="DR560" s="48"/>
      <c r="DS560" s="48"/>
      <c r="DT560" s="48"/>
      <c r="DU560" s="48"/>
      <c r="DV560" s="48"/>
      <c r="DW560" s="48"/>
      <c r="DX560" s="48"/>
      <c r="DY560" s="48"/>
      <c r="DZ560" s="48"/>
      <c r="EA560" s="48"/>
      <c r="EB560" s="48"/>
      <c r="EC560" s="48"/>
      <c r="ED560" s="48"/>
      <c r="EE560" s="48"/>
      <c r="EF560" s="48"/>
      <c r="EG560" s="48"/>
      <c r="EH560" s="48"/>
      <c r="EI560" s="48"/>
      <c r="EJ560" s="48"/>
      <c r="EK560" s="48"/>
      <c r="EL560" s="48"/>
      <c r="EM560" s="48"/>
      <c r="EN560" s="48"/>
      <c r="EO560" s="48"/>
      <c r="EP560" s="48"/>
      <c r="EQ560" s="48"/>
    </row>
    <row r="561" spans="1:147" ht="18" hidden="1" customHeight="1" outlineLevel="1" x14ac:dyDescent="0.25">
      <c r="A561" s="46"/>
      <c r="B561" s="23">
        <v>37135</v>
      </c>
      <c r="C561" s="37"/>
      <c r="D561" s="12"/>
      <c r="E561" s="12">
        <v>36082</v>
      </c>
      <c r="F561" s="12">
        <v>35868.199999999997</v>
      </c>
      <c r="G561" s="12">
        <v>35080.620000000003</v>
      </c>
      <c r="H561" s="12">
        <v>35336.28</v>
      </c>
      <c r="I561" s="12"/>
      <c r="J561" s="12">
        <v>5804</v>
      </c>
      <c r="K561" s="9"/>
      <c r="L561" s="12" t="s">
        <v>40</v>
      </c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8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8"/>
      <c r="DH561" s="48"/>
      <c r="DI561" s="48"/>
      <c r="DJ561" s="48"/>
      <c r="DK561" s="48"/>
      <c r="DL561" s="48"/>
      <c r="DM561" s="48"/>
      <c r="DN561" s="48"/>
      <c r="DO561" s="48"/>
      <c r="DP561" s="48"/>
      <c r="DQ561" s="48"/>
      <c r="DR561" s="48"/>
      <c r="DS561" s="48"/>
      <c r="DT561" s="48"/>
      <c r="DU561" s="48"/>
      <c r="DV561" s="48"/>
      <c r="DW561" s="48"/>
      <c r="DX561" s="48"/>
      <c r="DY561" s="48"/>
      <c r="DZ561" s="48"/>
      <c r="EA561" s="48"/>
      <c r="EB561" s="48"/>
      <c r="EC561" s="48"/>
      <c r="ED561" s="48"/>
      <c r="EE561" s="48"/>
      <c r="EF561" s="48"/>
      <c r="EG561" s="48"/>
      <c r="EH561" s="48"/>
      <c r="EI561" s="48"/>
      <c r="EJ561" s="48"/>
      <c r="EK561" s="48"/>
      <c r="EL561" s="48"/>
      <c r="EM561" s="48"/>
      <c r="EN561" s="48"/>
      <c r="EO561" s="48"/>
      <c r="EP561" s="48"/>
      <c r="EQ561" s="48"/>
    </row>
    <row r="562" spans="1:147" ht="18" hidden="1" customHeight="1" outlineLevel="1" x14ac:dyDescent="0.25">
      <c r="A562" s="46"/>
      <c r="B562" s="23">
        <v>37165</v>
      </c>
      <c r="C562" s="37"/>
      <c r="D562" s="12"/>
      <c r="E562" s="12">
        <v>37215</v>
      </c>
      <c r="F562" s="12">
        <v>37568</v>
      </c>
      <c r="G562" s="12">
        <v>35080.620000000003</v>
      </c>
      <c r="H562" s="12">
        <v>35336.28</v>
      </c>
      <c r="I562" s="12"/>
      <c r="J562" s="25">
        <v>5798</v>
      </c>
      <c r="K562" s="9"/>
      <c r="L562" s="12" t="s">
        <v>40</v>
      </c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8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8"/>
      <c r="DH562" s="48"/>
      <c r="DI562" s="48"/>
      <c r="DJ562" s="48"/>
      <c r="DK562" s="48"/>
      <c r="DL562" s="48"/>
      <c r="DM562" s="48"/>
      <c r="DN562" s="48"/>
      <c r="DO562" s="48"/>
      <c r="DP562" s="48"/>
      <c r="DQ562" s="48"/>
      <c r="DR562" s="48"/>
      <c r="DS562" s="48"/>
      <c r="DT562" s="48"/>
      <c r="DU562" s="48"/>
      <c r="DV562" s="48"/>
      <c r="DW562" s="48"/>
      <c r="DX562" s="48"/>
      <c r="DY562" s="48"/>
      <c r="DZ562" s="48"/>
      <c r="EA562" s="48"/>
      <c r="EB562" s="48"/>
      <c r="EC562" s="48"/>
      <c r="ED562" s="48"/>
      <c r="EE562" s="48"/>
      <c r="EF562" s="48"/>
      <c r="EG562" s="48"/>
      <c r="EH562" s="48"/>
      <c r="EI562" s="48"/>
      <c r="EJ562" s="48"/>
      <c r="EK562" s="48"/>
      <c r="EL562" s="48"/>
      <c r="EM562" s="48"/>
      <c r="EN562" s="48"/>
      <c r="EO562" s="48"/>
      <c r="EP562" s="48"/>
      <c r="EQ562" s="48"/>
    </row>
    <row r="563" spans="1:147" ht="18" hidden="1" customHeight="1" outlineLevel="1" x14ac:dyDescent="0.25">
      <c r="A563" s="46"/>
      <c r="B563" s="23">
        <v>37196</v>
      </c>
      <c r="C563" s="37"/>
      <c r="D563" s="25"/>
      <c r="E563" s="25">
        <v>37215</v>
      </c>
      <c r="F563" s="25">
        <v>37567.800000000003</v>
      </c>
      <c r="G563" s="25">
        <v>35080.620000000003</v>
      </c>
      <c r="H563" s="25">
        <v>38507.128799999999</v>
      </c>
      <c r="I563" s="25"/>
      <c r="J563" s="25">
        <v>5421.56</v>
      </c>
      <c r="K563" s="9"/>
      <c r="L563" s="12">
        <v>33521</v>
      </c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8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8"/>
      <c r="DH563" s="48"/>
      <c r="DI563" s="48"/>
      <c r="DJ563" s="48"/>
      <c r="DK563" s="48"/>
      <c r="DL563" s="48"/>
      <c r="DM563" s="48"/>
      <c r="DN563" s="48"/>
      <c r="DO563" s="48"/>
      <c r="DP563" s="48"/>
      <c r="DQ563" s="48"/>
      <c r="DR563" s="48"/>
      <c r="DS563" s="48"/>
      <c r="DT563" s="48"/>
      <c r="DU563" s="48"/>
      <c r="DV563" s="48"/>
      <c r="DW563" s="48"/>
      <c r="DX563" s="48"/>
      <c r="DY563" s="48"/>
      <c r="DZ563" s="48"/>
      <c r="EA563" s="48"/>
      <c r="EB563" s="48"/>
      <c r="EC563" s="48"/>
      <c r="ED563" s="48"/>
      <c r="EE563" s="48"/>
      <c r="EF563" s="48"/>
      <c r="EG563" s="48"/>
      <c r="EH563" s="48"/>
      <c r="EI563" s="48"/>
      <c r="EJ563" s="48"/>
      <c r="EK563" s="48"/>
      <c r="EL563" s="48"/>
      <c r="EM563" s="48"/>
      <c r="EN563" s="48"/>
      <c r="EO563" s="48"/>
      <c r="EP563" s="48"/>
      <c r="EQ563" s="48"/>
    </row>
    <row r="564" spans="1:147" ht="18" hidden="1" customHeight="1" outlineLevel="1" x14ac:dyDescent="0.25">
      <c r="A564" s="46"/>
      <c r="B564" s="23">
        <v>37226</v>
      </c>
      <c r="C564" s="37"/>
      <c r="D564" s="25"/>
      <c r="E564" s="25">
        <v>37215</v>
      </c>
      <c r="F564" s="25">
        <v>37567.800000000003</v>
      </c>
      <c r="G564" s="25">
        <v>35080.620000000003</v>
      </c>
      <c r="H564" s="25">
        <v>38507.128799999999</v>
      </c>
      <c r="I564" s="25"/>
      <c r="J564" s="25">
        <v>5872.48</v>
      </c>
      <c r="K564" s="9"/>
      <c r="L564" s="12">
        <v>32869</v>
      </c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8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8"/>
      <c r="DH564" s="48"/>
      <c r="DI564" s="48"/>
      <c r="DJ564" s="48"/>
      <c r="DK564" s="48"/>
      <c r="DL564" s="48"/>
      <c r="DM564" s="48"/>
      <c r="DN564" s="48"/>
      <c r="DO564" s="48"/>
      <c r="DP564" s="48"/>
      <c r="DQ564" s="48"/>
      <c r="DR564" s="48"/>
      <c r="DS564" s="48"/>
      <c r="DT564" s="48"/>
      <c r="DU564" s="48"/>
      <c r="DV564" s="48"/>
      <c r="DW564" s="48"/>
      <c r="DX564" s="48"/>
      <c r="DY564" s="48"/>
      <c r="DZ564" s="48"/>
      <c r="EA564" s="48"/>
      <c r="EB564" s="48"/>
      <c r="EC564" s="48"/>
      <c r="ED564" s="48"/>
      <c r="EE564" s="48"/>
      <c r="EF564" s="48"/>
      <c r="EG564" s="48"/>
      <c r="EH564" s="48"/>
      <c r="EI564" s="48"/>
      <c r="EJ564" s="48"/>
      <c r="EK564" s="48"/>
      <c r="EL564" s="48"/>
      <c r="EM564" s="48"/>
      <c r="EN564" s="48"/>
      <c r="EO564" s="48"/>
      <c r="EP564" s="48"/>
      <c r="EQ564" s="48"/>
    </row>
    <row r="565" spans="1:147" ht="18" hidden="1" customHeight="1" outlineLevel="1" x14ac:dyDescent="0.25">
      <c r="A565" s="46"/>
      <c r="B565" s="23">
        <v>37257</v>
      </c>
      <c r="C565" s="37"/>
      <c r="D565" s="14"/>
      <c r="E565" s="14">
        <v>37215</v>
      </c>
      <c r="F565" s="14">
        <v>37567.800000000003</v>
      </c>
      <c r="G565" s="15">
        <v>35080.620000000003</v>
      </c>
      <c r="H565" s="14">
        <v>38507.128799999999</v>
      </c>
      <c r="I565" s="14"/>
      <c r="J565" s="12">
        <v>5856</v>
      </c>
      <c r="K565" s="9"/>
      <c r="L565" s="12">
        <v>32590</v>
      </c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8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8"/>
      <c r="DH565" s="48"/>
      <c r="DI565" s="48"/>
      <c r="DJ565" s="48"/>
      <c r="DK565" s="48"/>
      <c r="DL565" s="48"/>
      <c r="DM565" s="48"/>
      <c r="DN565" s="48"/>
      <c r="DO565" s="48"/>
      <c r="DP565" s="48"/>
      <c r="DQ565" s="48"/>
      <c r="DR565" s="48"/>
      <c r="DS565" s="48"/>
      <c r="DT565" s="48"/>
      <c r="DU565" s="48"/>
      <c r="DV565" s="48"/>
      <c r="DW565" s="48"/>
      <c r="DX565" s="48"/>
      <c r="DY565" s="48"/>
      <c r="DZ565" s="48"/>
      <c r="EA565" s="48"/>
      <c r="EB565" s="48"/>
      <c r="EC565" s="48"/>
      <c r="ED565" s="48"/>
      <c r="EE565" s="48"/>
      <c r="EF565" s="48"/>
      <c r="EG565" s="48"/>
      <c r="EH565" s="48"/>
      <c r="EI565" s="48"/>
      <c r="EJ565" s="48"/>
      <c r="EK565" s="48"/>
      <c r="EL565" s="48"/>
      <c r="EM565" s="48"/>
      <c r="EN565" s="48"/>
      <c r="EO565" s="48"/>
      <c r="EP565" s="48"/>
      <c r="EQ565" s="48"/>
    </row>
    <row r="566" spans="1:147" ht="18" hidden="1" customHeight="1" outlineLevel="1" x14ac:dyDescent="0.25">
      <c r="B566" s="23">
        <v>37288</v>
      </c>
      <c r="C566" s="37"/>
      <c r="D566" s="14"/>
      <c r="E566" s="14">
        <v>37215</v>
      </c>
      <c r="F566" s="14">
        <v>37567.800000000003</v>
      </c>
      <c r="G566" s="15">
        <v>35080.620000000003</v>
      </c>
      <c r="H566" s="14">
        <v>38507.128799999999</v>
      </c>
      <c r="I566" s="14"/>
      <c r="J566" s="12">
        <v>5868</v>
      </c>
      <c r="K566" s="9"/>
      <c r="L566" s="12">
        <v>27619</v>
      </c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8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8"/>
      <c r="DH566" s="48"/>
      <c r="DI566" s="48"/>
      <c r="DJ566" s="48"/>
      <c r="DK566" s="48"/>
      <c r="DL566" s="48"/>
      <c r="DM566" s="48"/>
      <c r="DN566" s="48"/>
      <c r="DO566" s="48"/>
      <c r="DP566" s="48"/>
      <c r="DQ566" s="48"/>
      <c r="DR566" s="48"/>
      <c r="DS566" s="48"/>
      <c r="DT566" s="48"/>
      <c r="DU566" s="48"/>
      <c r="DV566" s="48"/>
      <c r="DW566" s="48"/>
      <c r="DX566" s="48"/>
      <c r="DY566" s="48"/>
      <c r="DZ566" s="48"/>
      <c r="EA566" s="48"/>
      <c r="EB566" s="48"/>
      <c r="EC566" s="48"/>
      <c r="ED566" s="48"/>
      <c r="EE566" s="48"/>
      <c r="EF566" s="48"/>
      <c r="EG566" s="48"/>
      <c r="EH566" s="48"/>
      <c r="EI566" s="48"/>
      <c r="EJ566" s="48"/>
      <c r="EK566" s="48"/>
      <c r="EL566" s="48"/>
      <c r="EM566" s="48"/>
      <c r="EN566" s="48"/>
      <c r="EO566" s="48"/>
      <c r="EP566" s="48"/>
      <c r="EQ566" s="48"/>
    </row>
    <row r="567" spans="1:147" ht="18" hidden="1" customHeight="1" outlineLevel="1" x14ac:dyDescent="0.25">
      <c r="B567" s="23">
        <v>37316</v>
      </c>
      <c r="C567" s="37"/>
      <c r="D567" s="14"/>
      <c r="E567" s="14">
        <v>37215</v>
      </c>
      <c r="F567" s="14">
        <v>38850</v>
      </c>
      <c r="G567" s="15">
        <v>35080.620000000003</v>
      </c>
      <c r="H567" s="14">
        <v>38507.128799999999</v>
      </c>
      <c r="I567" s="14"/>
      <c r="J567" s="12">
        <v>5897</v>
      </c>
      <c r="K567" s="9"/>
      <c r="L567" s="12">
        <v>28802</v>
      </c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8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8"/>
      <c r="DH567" s="48"/>
      <c r="DI567" s="48"/>
      <c r="DJ567" s="48"/>
      <c r="DK567" s="48"/>
      <c r="DL567" s="48"/>
      <c r="DM567" s="48"/>
      <c r="DN567" s="48"/>
      <c r="DO567" s="48"/>
      <c r="DP567" s="48"/>
      <c r="DQ567" s="48"/>
      <c r="DR567" s="48"/>
      <c r="DS567" s="48"/>
      <c r="DT567" s="48"/>
      <c r="DU567" s="48"/>
      <c r="DV567" s="48"/>
      <c r="DW567" s="48"/>
      <c r="DX567" s="48"/>
      <c r="DY567" s="48"/>
      <c r="DZ567" s="48"/>
      <c r="EA567" s="48"/>
      <c r="EB567" s="48"/>
      <c r="EC567" s="48"/>
      <c r="ED567" s="48"/>
      <c r="EE567" s="48"/>
      <c r="EF567" s="48"/>
      <c r="EG567" s="48"/>
      <c r="EH567" s="48"/>
      <c r="EI567" s="48"/>
      <c r="EJ567" s="48"/>
      <c r="EK567" s="48"/>
      <c r="EL567" s="48"/>
      <c r="EM567" s="48"/>
      <c r="EN567" s="48"/>
      <c r="EO567" s="48"/>
      <c r="EP567" s="48"/>
      <c r="EQ567" s="48"/>
    </row>
    <row r="568" spans="1:147" ht="18" hidden="1" customHeight="1" outlineLevel="1" x14ac:dyDescent="0.2">
      <c r="B568" s="23">
        <v>37347</v>
      </c>
      <c r="D568" s="14"/>
      <c r="E568" s="14">
        <v>39558</v>
      </c>
      <c r="F568" s="14">
        <v>38850</v>
      </c>
      <c r="G568" s="15">
        <v>35080.620000000003</v>
      </c>
      <c r="H568" s="14">
        <v>38507.128799999999</v>
      </c>
      <c r="I568" s="14"/>
      <c r="J568" s="12">
        <v>5939.52</v>
      </c>
      <c r="K568" s="9"/>
      <c r="L568" s="12">
        <v>33773.480000000003</v>
      </c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8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8"/>
      <c r="DH568" s="48"/>
      <c r="DI568" s="48"/>
      <c r="DJ568" s="48"/>
      <c r="DK568" s="48"/>
      <c r="DL568" s="48"/>
      <c r="DM568" s="48"/>
      <c r="DN568" s="48"/>
      <c r="DO568" s="48"/>
      <c r="DP568" s="48"/>
      <c r="DQ568" s="48"/>
      <c r="DR568" s="48"/>
      <c r="DS568" s="48"/>
      <c r="DT568" s="48"/>
      <c r="DU568" s="48"/>
      <c r="DV568" s="48"/>
      <c r="DW568" s="48"/>
      <c r="DX568" s="48"/>
      <c r="DY568" s="48"/>
      <c r="DZ568" s="48"/>
      <c r="EA568" s="48"/>
      <c r="EB568" s="48"/>
      <c r="EC568" s="48"/>
      <c r="ED568" s="48"/>
      <c r="EE568" s="48"/>
      <c r="EF568" s="48"/>
      <c r="EG568" s="48"/>
      <c r="EH568" s="48"/>
      <c r="EI568" s="48"/>
      <c r="EJ568" s="48"/>
      <c r="EK568" s="48"/>
      <c r="EL568" s="48"/>
      <c r="EM568" s="48"/>
      <c r="EN568" s="48"/>
      <c r="EO568" s="48"/>
      <c r="EP568" s="48"/>
      <c r="EQ568" s="48"/>
    </row>
    <row r="569" spans="1:147" ht="18" hidden="1" customHeight="1" outlineLevel="1" x14ac:dyDescent="0.2">
      <c r="B569" s="23">
        <v>37377</v>
      </c>
      <c r="D569" s="14"/>
      <c r="E569" s="14">
        <v>39558</v>
      </c>
      <c r="F569" s="14">
        <v>38850</v>
      </c>
      <c r="G569" s="15">
        <v>35080.620000000003</v>
      </c>
      <c r="H569" s="14">
        <v>38507.128799999999</v>
      </c>
      <c r="I569" s="14"/>
      <c r="J569" s="12">
        <v>5982.8</v>
      </c>
      <c r="K569" s="9"/>
      <c r="L569" s="12">
        <v>33300.019999999997</v>
      </c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8"/>
      <c r="DH569" s="48"/>
      <c r="DI569" s="48"/>
      <c r="DJ569" s="48"/>
      <c r="DK569" s="48"/>
      <c r="DL569" s="48"/>
      <c r="DM569" s="48"/>
      <c r="DN569" s="48"/>
      <c r="DO569" s="48"/>
      <c r="DP569" s="48"/>
      <c r="DQ569" s="48"/>
      <c r="DR569" s="48"/>
      <c r="DS569" s="48"/>
      <c r="DT569" s="48"/>
      <c r="DU569" s="48"/>
      <c r="DV569" s="48"/>
      <c r="DW569" s="48"/>
      <c r="DX569" s="48"/>
      <c r="DY569" s="48"/>
      <c r="DZ569" s="48"/>
      <c r="EA569" s="48"/>
      <c r="EB569" s="48"/>
      <c r="EC569" s="48"/>
      <c r="ED569" s="48"/>
      <c r="EE569" s="48"/>
      <c r="EF569" s="48"/>
      <c r="EG569" s="48"/>
      <c r="EH569" s="48"/>
      <c r="EI569" s="48"/>
      <c r="EJ569" s="48"/>
      <c r="EK569" s="48"/>
      <c r="EL569" s="48"/>
      <c r="EM569" s="48"/>
      <c r="EN569" s="48"/>
      <c r="EO569" s="48"/>
      <c r="EP569" s="48"/>
      <c r="EQ569" s="48"/>
    </row>
    <row r="570" spans="1:147" ht="18" hidden="1" customHeight="1" outlineLevel="1" x14ac:dyDescent="0.2">
      <c r="B570" s="23">
        <v>37408</v>
      </c>
      <c r="D570" s="14"/>
      <c r="E570" s="14">
        <v>39558</v>
      </c>
      <c r="F570" s="14">
        <v>38850</v>
      </c>
      <c r="G570" s="15">
        <v>35080.620000000003</v>
      </c>
      <c r="H570" s="14">
        <v>38507.128799999999</v>
      </c>
      <c r="I570" s="14"/>
      <c r="J570" s="12">
        <v>6043.8</v>
      </c>
      <c r="K570" s="9"/>
      <c r="L570" s="12">
        <v>35114.949999999997</v>
      </c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8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8"/>
      <c r="DH570" s="48"/>
      <c r="DI570" s="48"/>
      <c r="DJ570" s="48"/>
      <c r="DK570" s="48"/>
      <c r="DL570" s="48"/>
      <c r="DM570" s="48"/>
      <c r="DN570" s="48"/>
      <c r="DO570" s="48"/>
      <c r="DP570" s="48"/>
      <c r="DQ570" s="48"/>
      <c r="DR570" s="48"/>
      <c r="DS570" s="48"/>
      <c r="DT570" s="48"/>
      <c r="DU570" s="48"/>
      <c r="DV570" s="48"/>
      <c r="DW570" s="48"/>
      <c r="DX570" s="48"/>
      <c r="DY570" s="48"/>
      <c r="DZ570" s="48"/>
      <c r="EA570" s="48"/>
      <c r="EB570" s="48"/>
      <c r="EC570" s="48"/>
      <c r="ED570" s="48"/>
      <c r="EE570" s="48"/>
      <c r="EF570" s="48"/>
      <c r="EG570" s="48"/>
      <c r="EH570" s="48"/>
      <c r="EI570" s="48"/>
      <c r="EJ570" s="48"/>
      <c r="EK570" s="48"/>
      <c r="EL570" s="48"/>
      <c r="EM570" s="48"/>
      <c r="EN570" s="48"/>
      <c r="EO570" s="48"/>
      <c r="EP570" s="48"/>
      <c r="EQ570" s="48"/>
    </row>
    <row r="571" spans="1:147" ht="18" hidden="1" customHeight="1" outlineLevel="1" x14ac:dyDescent="0.25">
      <c r="B571" s="23">
        <v>37438</v>
      </c>
      <c r="C571" s="37"/>
      <c r="D571" s="14"/>
      <c r="E571" s="14">
        <v>39558</v>
      </c>
      <c r="F571" s="14">
        <v>38850</v>
      </c>
      <c r="G571" s="15">
        <v>35080.620000000003</v>
      </c>
      <c r="H571" s="14">
        <v>39272.76</v>
      </c>
      <c r="I571" s="14"/>
      <c r="J571" s="12">
        <v>6060.04</v>
      </c>
      <c r="K571" s="9"/>
      <c r="L571" s="12">
        <v>35114.949999999997</v>
      </c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8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8"/>
      <c r="DH571" s="48"/>
      <c r="DI571" s="48"/>
      <c r="DJ571" s="48"/>
      <c r="DK571" s="48"/>
      <c r="DL571" s="48"/>
      <c r="DM571" s="48"/>
      <c r="DN571" s="48"/>
      <c r="DO571" s="48"/>
      <c r="DP571" s="48"/>
      <c r="DQ571" s="48"/>
      <c r="DR571" s="48"/>
      <c r="DS571" s="48"/>
      <c r="DT571" s="48"/>
      <c r="DU571" s="48"/>
      <c r="DV571" s="48"/>
      <c r="DW571" s="48"/>
      <c r="DX571" s="48"/>
      <c r="DY571" s="48"/>
      <c r="DZ571" s="48"/>
      <c r="EA571" s="48"/>
      <c r="EB571" s="48"/>
      <c r="EC571" s="48"/>
      <c r="ED571" s="48"/>
      <c r="EE571" s="48"/>
      <c r="EF571" s="48"/>
      <c r="EG571" s="48"/>
      <c r="EH571" s="48"/>
      <c r="EI571" s="48"/>
      <c r="EJ571" s="48"/>
      <c r="EK571" s="48"/>
      <c r="EL571" s="48"/>
      <c r="EM571" s="48"/>
      <c r="EN571" s="48"/>
      <c r="EO571" s="48"/>
      <c r="EP571" s="48"/>
      <c r="EQ571" s="48"/>
    </row>
    <row r="572" spans="1:147" ht="18" hidden="1" customHeight="1" outlineLevel="1" x14ac:dyDescent="0.2">
      <c r="B572" s="23">
        <v>37469</v>
      </c>
      <c r="D572" s="14"/>
      <c r="E572" s="14">
        <v>39558</v>
      </c>
      <c r="F572" s="14">
        <v>38850</v>
      </c>
      <c r="G572" s="15">
        <v>35080.620000000003</v>
      </c>
      <c r="H572" s="14">
        <v>39272.76</v>
      </c>
      <c r="I572" s="14"/>
      <c r="J572" s="12">
        <v>6063</v>
      </c>
      <c r="K572" s="9"/>
      <c r="L572" s="12">
        <v>35114.949999999997</v>
      </c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8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8"/>
      <c r="DH572" s="48"/>
      <c r="DI572" s="48"/>
      <c r="DJ572" s="48"/>
      <c r="DK572" s="48"/>
      <c r="DL572" s="48"/>
      <c r="DM572" s="48"/>
      <c r="DN572" s="48"/>
      <c r="DO572" s="48"/>
      <c r="DP572" s="48"/>
      <c r="DQ572" s="48"/>
      <c r="DR572" s="48"/>
      <c r="DS572" s="48"/>
      <c r="DT572" s="48"/>
      <c r="DU572" s="48"/>
      <c r="DV572" s="48"/>
      <c r="DW572" s="48"/>
      <c r="DX572" s="48"/>
      <c r="DY572" s="48"/>
      <c r="DZ572" s="48"/>
      <c r="EA572" s="48"/>
      <c r="EB572" s="48"/>
      <c r="EC572" s="48"/>
      <c r="ED572" s="48"/>
      <c r="EE572" s="48"/>
      <c r="EF572" s="48"/>
      <c r="EG572" s="48"/>
      <c r="EH572" s="48"/>
      <c r="EI572" s="48"/>
      <c r="EJ572" s="48"/>
      <c r="EK572" s="48"/>
      <c r="EL572" s="48"/>
      <c r="EM572" s="48"/>
      <c r="EN572" s="48"/>
      <c r="EO572" s="48"/>
      <c r="EP572" s="48"/>
      <c r="EQ572" s="48"/>
    </row>
    <row r="573" spans="1:147" ht="18" hidden="1" customHeight="1" outlineLevel="1" x14ac:dyDescent="0.2">
      <c r="B573" s="23">
        <v>37500</v>
      </c>
      <c r="D573" s="14"/>
      <c r="E573" s="14">
        <v>39558</v>
      </c>
      <c r="F573" s="14">
        <v>38850</v>
      </c>
      <c r="G573" s="15">
        <v>35080.620000000003</v>
      </c>
      <c r="H573" s="14">
        <v>39272.76</v>
      </c>
      <c r="I573" s="14"/>
      <c r="J573" s="12">
        <v>6692</v>
      </c>
      <c r="K573" s="9"/>
      <c r="L573" s="12">
        <v>36850.97</v>
      </c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8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8"/>
      <c r="DH573" s="48"/>
      <c r="DI573" s="48"/>
      <c r="DJ573" s="48"/>
      <c r="DK573" s="48"/>
      <c r="DL573" s="48"/>
      <c r="DM573" s="48"/>
      <c r="DN573" s="48"/>
      <c r="DO573" s="48"/>
      <c r="DP573" s="48"/>
      <c r="DQ573" s="48"/>
      <c r="DR573" s="48"/>
      <c r="DS573" s="48"/>
      <c r="DT573" s="48"/>
      <c r="DU573" s="48"/>
      <c r="DV573" s="48"/>
      <c r="DW573" s="48"/>
      <c r="DX573" s="48"/>
      <c r="DY573" s="48"/>
      <c r="DZ573" s="48"/>
      <c r="EA573" s="48"/>
      <c r="EB573" s="48"/>
      <c r="EC573" s="48"/>
      <c r="ED573" s="48"/>
      <c r="EE573" s="48"/>
      <c r="EF573" s="48"/>
      <c r="EG573" s="48"/>
      <c r="EH573" s="48"/>
      <c r="EI573" s="48"/>
      <c r="EJ573" s="48"/>
      <c r="EK573" s="48"/>
      <c r="EL573" s="48"/>
      <c r="EM573" s="48"/>
      <c r="EN573" s="48"/>
      <c r="EO573" s="48"/>
      <c r="EP573" s="48"/>
      <c r="EQ573" s="48"/>
    </row>
    <row r="574" spans="1:147" ht="18" hidden="1" customHeight="1" outlineLevel="1" x14ac:dyDescent="0.2">
      <c r="B574" s="23">
        <v>37530</v>
      </c>
      <c r="D574" s="14"/>
      <c r="E574" s="14">
        <v>43618</v>
      </c>
      <c r="F574" s="14">
        <v>42775</v>
      </c>
      <c r="G574" s="15">
        <v>38582</v>
      </c>
      <c r="H574" s="14">
        <v>41517</v>
      </c>
      <c r="I574" s="14"/>
      <c r="J574" s="12">
        <v>6832</v>
      </c>
      <c r="K574" s="9"/>
      <c r="L574" s="12">
        <v>36850.97</v>
      </c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8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8"/>
      <c r="DH574" s="48"/>
      <c r="DI574" s="48"/>
      <c r="DJ574" s="48"/>
      <c r="DK574" s="48"/>
      <c r="DL574" s="48"/>
      <c r="DM574" s="48"/>
      <c r="DN574" s="48"/>
      <c r="DO574" s="48"/>
      <c r="DP574" s="48"/>
      <c r="DQ574" s="48"/>
      <c r="DR574" s="48"/>
      <c r="DS574" s="48"/>
      <c r="DT574" s="48"/>
      <c r="DU574" s="48"/>
      <c r="DV574" s="48"/>
      <c r="DW574" s="48"/>
      <c r="DX574" s="48"/>
      <c r="DY574" s="48"/>
      <c r="DZ574" s="48"/>
      <c r="EA574" s="48"/>
      <c r="EB574" s="48"/>
      <c r="EC574" s="48"/>
      <c r="ED574" s="48"/>
      <c r="EE574" s="48"/>
      <c r="EF574" s="48"/>
      <c r="EG574" s="48"/>
      <c r="EH574" s="48"/>
      <c r="EI574" s="48"/>
      <c r="EJ574" s="48"/>
      <c r="EK574" s="48"/>
      <c r="EL574" s="48"/>
      <c r="EM574" s="48"/>
      <c r="EN574" s="48"/>
      <c r="EO574" s="48"/>
      <c r="EP574" s="48"/>
      <c r="EQ574" s="48"/>
    </row>
    <row r="575" spans="1:147" ht="18" hidden="1" customHeight="1" outlineLevel="1" x14ac:dyDescent="0.2">
      <c r="B575" s="23">
        <v>37561</v>
      </c>
      <c r="D575" s="14"/>
      <c r="E575" s="14">
        <v>43618</v>
      </c>
      <c r="F575" s="14">
        <v>42775</v>
      </c>
      <c r="G575" s="15">
        <v>38582</v>
      </c>
      <c r="H575" s="14">
        <v>41517</v>
      </c>
      <c r="I575" s="14"/>
      <c r="J575" s="12">
        <v>7015</v>
      </c>
      <c r="K575" s="9"/>
      <c r="L575" s="12">
        <v>38586.99</v>
      </c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8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8"/>
      <c r="DH575" s="48"/>
      <c r="DI575" s="48"/>
      <c r="DJ575" s="48"/>
      <c r="DK575" s="48"/>
      <c r="DL575" s="48"/>
      <c r="DM575" s="48"/>
      <c r="DN575" s="48"/>
      <c r="DO575" s="48"/>
      <c r="DP575" s="48"/>
      <c r="DQ575" s="48"/>
      <c r="DR575" s="48"/>
      <c r="DS575" s="48"/>
      <c r="DT575" s="48"/>
      <c r="DU575" s="48"/>
      <c r="DV575" s="48"/>
      <c r="DW575" s="48"/>
      <c r="DX575" s="48"/>
      <c r="DY575" s="48"/>
      <c r="DZ575" s="48"/>
      <c r="EA575" s="48"/>
      <c r="EB575" s="48"/>
      <c r="EC575" s="48"/>
      <c r="ED575" s="48"/>
      <c r="EE575" s="48"/>
      <c r="EF575" s="48"/>
      <c r="EG575" s="48"/>
      <c r="EH575" s="48"/>
      <c r="EI575" s="48"/>
      <c r="EJ575" s="48"/>
      <c r="EK575" s="48"/>
      <c r="EL575" s="48"/>
      <c r="EM575" s="48"/>
      <c r="EN575" s="48"/>
      <c r="EO575" s="48"/>
      <c r="EP575" s="48"/>
      <c r="EQ575" s="48"/>
    </row>
    <row r="576" spans="1:147" ht="18" hidden="1" customHeight="1" outlineLevel="1" x14ac:dyDescent="0.2">
      <c r="B576" s="23">
        <v>37591</v>
      </c>
      <c r="D576" s="14"/>
      <c r="E576" s="14">
        <v>43618</v>
      </c>
      <c r="F576" s="14">
        <v>42775</v>
      </c>
      <c r="G576" s="15">
        <v>38582</v>
      </c>
      <c r="H576" s="14">
        <v>41517</v>
      </c>
      <c r="I576" s="14"/>
      <c r="J576" s="12">
        <v>7123</v>
      </c>
      <c r="K576" s="9"/>
      <c r="L576" s="12">
        <v>38586.99</v>
      </c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8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8"/>
      <c r="DH576" s="48"/>
      <c r="DI576" s="48"/>
      <c r="DJ576" s="48"/>
      <c r="DK576" s="48"/>
      <c r="DL576" s="48"/>
      <c r="DM576" s="48"/>
      <c r="DN576" s="48"/>
      <c r="DO576" s="48"/>
      <c r="DP576" s="48"/>
      <c r="DQ576" s="48"/>
      <c r="DR576" s="48"/>
      <c r="DS576" s="48"/>
      <c r="DT576" s="48"/>
      <c r="DU576" s="48"/>
      <c r="DV576" s="48"/>
      <c r="DW576" s="48"/>
      <c r="DX576" s="48"/>
      <c r="DY576" s="48"/>
      <c r="DZ576" s="48"/>
      <c r="EA576" s="48"/>
      <c r="EB576" s="48"/>
      <c r="EC576" s="48"/>
      <c r="ED576" s="48"/>
      <c r="EE576" s="48"/>
      <c r="EF576" s="48"/>
      <c r="EG576" s="48"/>
      <c r="EH576" s="48"/>
      <c r="EI576" s="48"/>
      <c r="EJ576" s="48"/>
      <c r="EK576" s="48"/>
      <c r="EL576" s="48"/>
      <c r="EM576" s="48"/>
      <c r="EN576" s="48"/>
      <c r="EO576" s="48"/>
      <c r="EP576" s="48"/>
      <c r="EQ576" s="48"/>
    </row>
    <row r="577" spans="2:147" ht="18" hidden="1" customHeight="1" outlineLevel="1" x14ac:dyDescent="0.2">
      <c r="B577" s="23">
        <v>37622</v>
      </c>
      <c r="D577" s="14"/>
      <c r="E577" s="14">
        <v>43618</v>
      </c>
      <c r="F577" s="14">
        <v>43059.28</v>
      </c>
      <c r="G577" s="15">
        <v>38582</v>
      </c>
      <c r="H577" s="14">
        <v>41517</v>
      </c>
      <c r="I577" s="14"/>
      <c r="J577" s="12">
        <v>7107</v>
      </c>
      <c r="K577" s="9"/>
      <c r="L577" s="12">
        <v>42769.22</v>
      </c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  <c r="EB577" s="48"/>
      <c r="EC577" s="48"/>
      <c r="ED577" s="48"/>
      <c r="EE577" s="48"/>
      <c r="EF577" s="48"/>
      <c r="EG577" s="48"/>
      <c r="EH577" s="48"/>
      <c r="EI577" s="48"/>
      <c r="EJ577" s="48"/>
      <c r="EK577" s="48"/>
      <c r="EL577" s="48"/>
      <c r="EM577" s="48"/>
      <c r="EN577" s="48"/>
      <c r="EO577" s="48"/>
      <c r="EP577" s="48"/>
      <c r="EQ577" s="48"/>
    </row>
    <row r="578" spans="2:147" ht="18" hidden="1" customHeight="1" outlineLevel="1" x14ac:dyDescent="0.2">
      <c r="B578" s="23">
        <v>37653</v>
      </c>
      <c r="D578" s="14"/>
      <c r="E578" s="14">
        <v>43618</v>
      </c>
      <c r="F578" s="14">
        <v>43059.28</v>
      </c>
      <c r="G578" s="15">
        <v>42434.8</v>
      </c>
      <c r="H578" s="14">
        <v>42775</v>
      </c>
      <c r="I578" s="14"/>
      <c r="J578" s="12">
        <v>7107</v>
      </c>
      <c r="K578" s="9"/>
      <c r="L578" s="12">
        <v>47582.73</v>
      </c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  <c r="EB578" s="48"/>
      <c r="EC578" s="48"/>
      <c r="ED578" s="48"/>
      <c r="EE578" s="48"/>
      <c r="EF578" s="48"/>
      <c r="EG578" s="48"/>
      <c r="EH578" s="48"/>
      <c r="EI578" s="48"/>
      <c r="EJ578" s="48"/>
      <c r="EK578" s="48"/>
      <c r="EL578" s="48"/>
      <c r="EM578" s="48"/>
      <c r="EN578" s="48"/>
      <c r="EO578" s="48"/>
      <c r="EP578" s="48"/>
      <c r="EQ578" s="48"/>
    </row>
    <row r="579" spans="2:147" ht="18" hidden="1" customHeight="1" outlineLevel="1" x14ac:dyDescent="0.2">
      <c r="B579" s="23">
        <v>37681</v>
      </c>
      <c r="D579" s="14"/>
      <c r="E579" s="14">
        <v>43618</v>
      </c>
      <c r="F579" s="14">
        <v>43059.28</v>
      </c>
      <c r="G579" s="15">
        <v>42434.8</v>
      </c>
      <c r="H579" s="14">
        <v>48531.040000000001</v>
      </c>
      <c r="I579" s="14"/>
      <c r="J579" s="12">
        <v>7212</v>
      </c>
      <c r="K579" s="9"/>
      <c r="L579" s="12">
        <v>50344.58</v>
      </c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  <c r="EB579" s="48"/>
      <c r="EC579" s="48"/>
      <c r="ED579" s="48"/>
      <c r="EE579" s="48"/>
      <c r="EF579" s="48"/>
      <c r="EG579" s="48"/>
      <c r="EH579" s="48"/>
      <c r="EI579" s="48"/>
      <c r="EJ579" s="48"/>
      <c r="EK579" s="48"/>
      <c r="EL579" s="48"/>
      <c r="EM579" s="48"/>
      <c r="EN579" s="48"/>
      <c r="EO579" s="48"/>
      <c r="EP579" s="48"/>
      <c r="EQ579" s="48"/>
    </row>
    <row r="580" spans="2:147" ht="18" hidden="1" customHeight="1" outlineLevel="1" x14ac:dyDescent="0.2">
      <c r="B580" s="23">
        <v>37712</v>
      </c>
      <c r="D580" s="14"/>
      <c r="E580" s="14">
        <v>43618</v>
      </c>
      <c r="F580" s="14">
        <v>43059.28</v>
      </c>
      <c r="G580" s="15">
        <v>42434.8</v>
      </c>
      <c r="H580" s="14">
        <v>48531.040000000001</v>
      </c>
      <c r="I580" s="14"/>
      <c r="J580" s="12">
        <v>7361</v>
      </c>
      <c r="K580" s="9"/>
      <c r="L580" s="12">
        <v>50344.58</v>
      </c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  <c r="EB580" s="48"/>
      <c r="EC580" s="48"/>
      <c r="ED580" s="48"/>
      <c r="EE580" s="48"/>
      <c r="EF580" s="48"/>
      <c r="EG580" s="48"/>
      <c r="EH580" s="48"/>
      <c r="EI580" s="48"/>
      <c r="EJ580" s="48"/>
      <c r="EK580" s="48"/>
      <c r="EL580" s="48"/>
      <c r="EM580" s="48"/>
      <c r="EN580" s="48"/>
      <c r="EO580" s="48"/>
      <c r="EP580" s="48"/>
      <c r="EQ580" s="48"/>
    </row>
    <row r="581" spans="2:147" ht="18" hidden="1" customHeight="1" outlineLevel="1" x14ac:dyDescent="0.2">
      <c r="B581" s="23">
        <v>37742</v>
      </c>
      <c r="D581" s="14"/>
      <c r="E581" s="14">
        <v>43618</v>
      </c>
      <c r="F581" s="14">
        <v>43059.28</v>
      </c>
      <c r="G581" s="15">
        <v>42434.8</v>
      </c>
      <c r="H581" s="14">
        <v>42649.919999999998</v>
      </c>
      <c r="I581" s="14"/>
      <c r="J581" s="12">
        <v>7510</v>
      </c>
      <c r="K581" s="9"/>
      <c r="L581" s="12">
        <v>44900</v>
      </c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  <c r="EB581" s="48"/>
      <c r="EC581" s="48"/>
      <c r="ED581" s="48"/>
      <c r="EE581" s="48"/>
      <c r="EF581" s="48"/>
      <c r="EG581" s="48"/>
      <c r="EH581" s="48"/>
      <c r="EI581" s="48"/>
      <c r="EJ581" s="48"/>
      <c r="EK581" s="48"/>
      <c r="EL581" s="48"/>
      <c r="EM581" s="48"/>
      <c r="EN581" s="48"/>
      <c r="EO581" s="48"/>
      <c r="EP581" s="48"/>
      <c r="EQ581" s="48"/>
    </row>
    <row r="582" spans="2:147" ht="18" hidden="1" customHeight="1" outlineLevel="1" x14ac:dyDescent="0.2">
      <c r="B582" s="23">
        <v>37773</v>
      </c>
      <c r="D582" s="14"/>
      <c r="E582" s="14">
        <v>44460</v>
      </c>
      <c r="F582" s="14">
        <v>43059.28</v>
      </c>
      <c r="G582" s="15">
        <v>42434.8</v>
      </c>
      <c r="H582" s="14">
        <v>44757.4</v>
      </c>
      <c r="I582" s="14"/>
      <c r="J582" s="12">
        <v>7447.76</v>
      </c>
      <c r="K582" s="9"/>
      <c r="L582" s="12">
        <v>41743</v>
      </c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  <c r="EB582" s="48"/>
      <c r="EC582" s="48"/>
      <c r="ED582" s="48"/>
      <c r="EE582" s="48"/>
      <c r="EF582" s="48"/>
      <c r="EG582" s="48"/>
      <c r="EH582" s="48"/>
      <c r="EI582" s="48"/>
      <c r="EJ582" s="48"/>
      <c r="EK582" s="48"/>
      <c r="EL582" s="48"/>
      <c r="EM582" s="48"/>
      <c r="EN582" s="48"/>
      <c r="EO582" s="48"/>
      <c r="EP582" s="48"/>
      <c r="EQ582" s="48"/>
    </row>
    <row r="583" spans="2:147" ht="18" hidden="1" customHeight="1" outlineLevel="1" x14ac:dyDescent="0.2">
      <c r="B583" s="23">
        <v>37803</v>
      </c>
      <c r="D583" s="14"/>
      <c r="E583" s="14">
        <v>44460</v>
      </c>
      <c r="F583" s="14">
        <v>43059.28</v>
      </c>
      <c r="G583" s="15">
        <v>42434.8</v>
      </c>
      <c r="H583" s="14">
        <v>44757.4</v>
      </c>
      <c r="I583" s="14"/>
      <c r="J583" s="12">
        <v>7391</v>
      </c>
      <c r="K583" s="9"/>
      <c r="L583" s="12">
        <v>41743</v>
      </c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  <c r="EB583" s="48"/>
      <c r="EC583" s="48"/>
      <c r="ED583" s="48"/>
      <c r="EE583" s="48"/>
      <c r="EF583" s="48"/>
      <c r="EG583" s="48"/>
      <c r="EH583" s="48"/>
      <c r="EI583" s="48"/>
      <c r="EJ583" s="48"/>
      <c r="EK583" s="48"/>
      <c r="EL583" s="48"/>
      <c r="EM583" s="48"/>
      <c r="EN583" s="48"/>
      <c r="EO583" s="48"/>
      <c r="EP583" s="48"/>
      <c r="EQ583" s="48"/>
    </row>
    <row r="584" spans="2:147" ht="18" hidden="1" customHeight="1" outlineLevel="1" x14ac:dyDescent="0.2">
      <c r="B584" s="23">
        <v>37834</v>
      </c>
      <c r="D584" s="14"/>
      <c r="E584" s="14">
        <v>44460</v>
      </c>
      <c r="F584" s="14">
        <v>43059.28</v>
      </c>
      <c r="G584" s="15">
        <v>42434.8</v>
      </c>
      <c r="H584" s="14">
        <v>44757.4</v>
      </c>
      <c r="I584" s="14"/>
      <c r="J584" s="12">
        <v>7354.68</v>
      </c>
      <c r="K584" s="9"/>
      <c r="L584" s="12">
        <v>41743</v>
      </c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  <c r="EB584" s="48"/>
      <c r="EC584" s="48"/>
      <c r="ED584" s="48"/>
      <c r="EE584" s="48"/>
      <c r="EF584" s="48"/>
      <c r="EG584" s="48"/>
      <c r="EH584" s="48"/>
      <c r="EI584" s="48"/>
      <c r="EJ584" s="48"/>
      <c r="EK584" s="48"/>
      <c r="EL584" s="48"/>
      <c r="EM584" s="48"/>
      <c r="EN584" s="48"/>
      <c r="EO584" s="48"/>
      <c r="EP584" s="48"/>
      <c r="EQ584" s="48"/>
    </row>
    <row r="585" spans="2:147" ht="18" hidden="1" customHeight="1" outlineLevel="1" x14ac:dyDescent="0.2">
      <c r="B585" s="23">
        <v>37865</v>
      </c>
      <c r="D585" s="14"/>
      <c r="E585" s="14">
        <v>44460</v>
      </c>
      <c r="F585" s="14">
        <v>43425.904999999999</v>
      </c>
      <c r="G585" s="15">
        <v>42434.8</v>
      </c>
      <c r="H585" s="14">
        <v>44757.4</v>
      </c>
      <c r="I585" s="14"/>
      <c r="J585" s="12">
        <v>7353</v>
      </c>
      <c r="K585" s="9"/>
      <c r="L585" s="12">
        <v>41743</v>
      </c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8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8"/>
      <c r="DH585" s="48"/>
      <c r="DI585" s="48"/>
      <c r="DJ585" s="48"/>
      <c r="DK585" s="48"/>
      <c r="DL585" s="48"/>
      <c r="DM585" s="48"/>
      <c r="DN585" s="48"/>
      <c r="DO585" s="48"/>
      <c r="DP585" s="48"/>
      <c r="DQ585" s="48"/>
      <c r="DR585" s="48"/>
      <c r="DS585" s="48"/>
      <c r="DT585" s="48"/>
      <c r="DU585" s="48"/>
      <c r="DV585" s="48"/>
      <c r="DW585" s="48"/>
      <c r="DX585" s="48"/>
      <c r="DY585" s="48"/>
      <c r="DZ585" s="48"/>
      <c r="EA585" s="48"/>
      <c r="EB585" s="48"/>
      <c r="EC585" s="48"/>
      <c r="ED585" s="48"/>
      <c r="EE585" s="48"/>
      <c r="EF585" s="48"/>
      <c r="EG585" s="48"/>
      <c r="EH585" s="48"/>
      <c r="EI585" s="48"/>
      <c r="EJ585" s="48"/>
      <c r="EK585" s="48"/>
      <c r="EL585" s="48"/>
      <c r="EM585" s="48"/>
      <c r="EN585" s="48"/>
      <c r="EO585" s="48"/>
      <c r="EP585" s="48"/>
      <c r="EQ585" s="48"/>
    </row>
    <row r="586" spans="2:147" ht="18" hidden="1" customHeight="1" outlineLevel="1" x14ac:dyDescent="0.2">
      <c r="B586" s="23">
        <v>37895</v>
      </c>
      <c r="D586" s="14"/>
      <c r="E586" s="14">
        <v>44460</v>
      </c>
      <c r="F586" s="14">
        <v>43425.904999999999</v>
      </c>
      <c r="G586" s="15">
        <v>42434.8</v>
      </c>
      <c r="H586" s="14">
        <v>44757.4</v>
      </c>
      <c r="I586" s="14"/>
      <c r="J586" s="12">
        <v>7405.08</v>
      </c>
      <c r="K586" s="9"/>
      <c r="L586" s="12">
        <v>41743</v>
      </c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8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8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8"/>
      <c r="DH586" s="48"/>
      <c r="DI586" s="48"/>
      <c r="DJ586" s="48"/>
      <c r="DK586" s="48"/>
      <c r="DL586" s="48"/>
      <c r="DM586" s="48"/>
      <c r="DN586" s="48"/>
      <c r="DO586" s="48"/>
      <c r="DP586" s="48"/>
      <c r="DQ586" s="48"/>
      <c r="DR586" s="48"/>
      <c r="DS586" s="48"/>
      <c r="DT586" s="48"/>
      <c r="DU586" s="48"/>
      <c r="DV586" s="48"/>
      <c r="DW586" s="48"/>
      <c r="DX586" s="48"/>
      <c r="DY586" s="48"/>
      <c r="DZ586" s="48"/>
      <c r="EA586" s="48"/>
      <c r="EB586" s="48"/>
      <c r="EC586" s="48"/>
      <c r="ED586" s="48"/>
      <c r="EE586" s="48"/>
      <c r="EF586" s="48"/>
      <c r="EG586" s="48"/>
      <c r="EH586" s="48"/>
      <c r="EI586" s="48"/>
      <c r="EJ586" s="48"/>
      <c r="EK586" s="48"/>
      <c r="EL586" s="48"/>
      <c r="EM586" s="48"/>
      <c r="EN586" s="48"/>
      <c r="EO586" s="48"/>
      <c r="EP586" s="48"/>
      <c r="EQ586" s="48"/>
    </row>
    <row r="587" spans="2:147" ht="18" hidden="1" customHeight="1" outlineLevel="1" x14ac:dyDescent="0.2">
      <c r="B587" s="23">
        <v>37926</v>
      </c>
      <c r="D587" s="14"/>
      <c r="E587" s="14">
        <v>44460</v>
      </c>
      <c r="F587" s="14">
        <v>43425.904999999999</v>
      </c>
      <c r="G587" s="15">
        <v>42434.8</v>
      </c>
      <c r="H587" s="14">
        <v>44757.4</v>
      </c>
      <c r="I587" s="14"/>
      <c r="J587" s="12">
        <v>7312.04</v>
      </c>
      <c r="K587" s="9"/>
      <c r="L587" s="12">
        <v>41743</v>
      </c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8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8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8"/>
      <c r="DH587" s="48"/>
      <c r="DI587" s="48"/>
      <c r="DJ587" s="48"/>
      <c r="DK587" s="48"/>
      <c r="DL587" s="48"/>
      <c r="DM587" s="48"/>
      <c r="DN587" s="48"/>
      <c r="DO587" s="48"/>
      <c r="DP587" s="48"/>
      <c r="DQ587" s="48"/>
      <c r="DR587" s="48"/>
      <c r="DS587" s="48"/>
      <c r="DT587" s="48"/>
      <c r="DU587" s="48"/>
      <c r="DV587" s="48"/>
      <c r="DW587" s="48"/>
      <c r="DX587" s="48"/>
      <c r="DY587" s="48"/>
      <c r="DZ587" s="48"/>
      <c r="EA587" s="48"/>
      <c r="EB587" s="48"/>
      <c r="EC587" s="48"/>
      <c r="ED587" s="48"/>
      <c r="EE587" s="48"/>
      <c r="EF587" s="48"/>
      <c r="EG587" s="48"/>
      <c r="EH587" s="48"/>
      <c r="EI587" s="48"/>
      <c r="EJ587" s="48"/>
      <c r="EK587" s="48"/>
      <c r="EL587" s="48"/>
      <c r="EM587" s="48"/>
      <c r="EN587" s="48"/>
      <c r="EO587" s="48"/>
      <c r="EP587" s="48"/>
      <c r="EQ587" s="48"/>
    </row>
    <row r="588" spans="2:147" ht="18" hidden="1" customHeight="1" outlineLevel="1" x14ac:dyDescent="0.2">
      <c r="B588" s="23">
        <v>37956</v>
      </c>
      <c r="D588" s="14"/>
      <c r="E588" s="14">
        <v>44460</v>
      </c>
      <c r="F588" s="14">
        <v>43425.904999999999</v>
      </c>
      <c r="G588" s="15">
        <v>42434.8</v>
      </c>
      <c r="H588" s="14">
        <v>44757.4</v>
      </c>
      <c r="I588" s="14"/>
      <c r="J588" s="12">
        <v>7236.72</v>
      </c>
      <c r="K588" s="9"/>
      <c r="L588" s="12">
        <v>41743</v>
      </c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8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8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8"/>
      <c r="DH588" s="48"/>
      <c r="DI588" s="48"/>
      <c r="DJ588" s="48"/>
      <c r="DK588" s="48"/>
      <c r="DL588" s="48"/>
      <c r="DM588" s="48"/>
      <c r="DN588" s="48"/>
      <c r="DO588" s="48"/>
      <c r="DP588" s="48"/>
      <c r="DQ588" s="48"/>
      <c r="DR588" s="48"/>
      <c r="DS588" s="48"/>
      <c r="DT588" s="48"/>
      <c r="DU588" s="48"/>
      <c r="DV588" s="48"/>
      <c r="DW588" s="48"/>
      <c r="DX588" s="48"/>
      <c r="DY588" s="48"/>
      <c r="DZ588" s="48"/>
      <c r="EA588" s="48"/>
      <c r="EB588" s="48"/>
      <c r="EC588" s="48"/>
      <c r="ED588" s="48"/>
      <c r="EE588" s="48"/>
      <c r="EF588" s="48"/>
      <c r="EG588" s="48"/>
      <c r="EH588" s="48"/>
      <c r="EI588" s="48"/>
      <c r="EJ588" s="48"/>
      <c r="EK588" s="48"/>
      <c r="EL588" s="48"/>
      <c r="EM588" s="48"/>
      <c r="EN588" s="48"/>
      <c r="EO588" s="48"/>
      <c r="EP588" s="48"/>
      <c r="EQ588" s="48"/>
    </row>
    <row r="589" spans="2:147" ht="18" hidden="1" customHeight="1" outlineLevel="1" x14ac:dyDescent="0.2">
      <c r="B589" s="23">
        <v>37987</v>
      </c>
      <c r="D589" s="14"/>
      <c r="E589" s="14">
        <v>44460</v>
      </c>
      <c r="F589" s="14">
        <v>43425.904999999999</v>
      </c>
      <c r="G589" s="15">
        <v>42434.8</v>
      </c>
      <c r="H589" s="14">
        <v>44757.4</v>
      </c>
      <c r="I589" s="14"/>
      <c r="J589" s="12">
        <v>7027.96</v>
      </c>
      <c r="K589" s="9"/>
      <c r="L589" s="12">
        <v>41743.39</v>
      </c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8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8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8"/>
      <c r="DH589" s="48"/>
      <c r="DI589" s="48"/>
      <c r="DJ589" s="48"/>
      <c r="DK589" s="48"/>
      <c r="DL589" s="48"/>
      <c r="DM589" s="48"/>
      <c r="DN589" s="48"/>
      <c r="DO589" s="48"/>
      <c r="DP589" s="48"/>
      <c r="DQ589" s="48"/>
      <c r="DR589" s="48"/>
      <c r="DS589" s="48"/>
      <c r="DT589" s="48"/>
      <c r="DU589" s="48"/>
      <c r="DV589" s="48"/>
      <c r="DW589" s="48"/>
      <c r="DX589" s="48"/>
      <c r="DY589" s="48"/>
      <c r="DZ589" s="48"/>
      <c r="EA589" s="48"/>
      <c r="EB589" s="48"/>
      <c r="EC589" s="48"/>
      <c r="ED589" s="48"/>
      <c r="EE589" s="48"/>
      <c r="EF589" s="48"/>
      <c r="EG589" s="48"/>
      <c r="EH589" s="48"/>
      <c r="EI589" s="48"/>
      <c r="EJ589" s="48"/>
      <c r="EK589" s="48"/>
      <c r="EL589" s="48"/>
      <c r="EM589" s="48"/>
      <c r="EN589" s="48"/>
      <c r="EO589" s="48"/>
      <c r="EP589" s="48"/>
      <c r="EQ589" s="48"/>
    </row>
    <row r="590" spans="2:147" ht="18" hidden="1" customHeight="1" outlineLevel="1" x14ac:dyDescent="0.2">
      <c r="B590" s="23">
        <v>38018</v>
      </c>
      <c r="D590" s="14"/>
      <c r="E590" s="14">
        <v>44460</v>
      </c>
      <c r="F590" s="14">
        <v>43425.904999999999</v>
      </c>
      <c r="G590" s="15">
        <v>42434.8</v>
      </c>
      <c r="H590" s="14">
        <v>44757.4</v>
      </c>
      <c r="I590" s="14"/>
      <c r="J590" s="12">
        <v>6971.7675237607218</v>
      </c>
      <c r="K590" s="9"/>
      <c r="L590" s="12">
        <v>42927.040000000001</v>
      </c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8"/>
      <c r="CF590" s="48"/>
      <c r="CG590" s="48"/>
      <c r="CH590" s="48"/>
      <c r="CI590" s="48"/>
      <c r="CJ590" s="48"/>
      <c r="CK590" s="48"/>
      <c r="CL590" s="48"/>
      <c r="CM590" s="48"/>
      <c r="CN590" s="48"/>
      <c r="CO590" s="48"/>
      <c r="CP590" s="48"/>
      <c r="CQ590" s="48"/>
      <c r="CR590" s="48"/>
      <c r="CS590" s="48"/>
      <c r="CT590" s="48"/>
      <c r="CU590" s="48"/>
      <c r="CV590" s="48"/>
      <c r="CW590" s="48"/>
      <c r="CX590" s="48"/>
      <c r="CY590" s="48"/>
      <c r="CZ590" s="48"/>
      <c r="DA590" s="48"/>
      <c r="DB590" s="48"/>
      <c r="DC590" s="48"/>
      <c r="DD590" s="48"/>
      <c r="DE590" s="48"/>
      <c r="DF590" s="48"/>
      <c r="DG590" s="48"/>
      <c r="DH590" s="48"/>
      <c r="DI590" s="48"/>
      <c r="DJ590" s="48"/>
      <c r="DK590" s="48"/>
      <c r="DL590" s="48"/>
      <c r="DM590" s="48"/>
      <c r="DN590" s="48"/>
      <c r="DO590" s="48"/>
      <c r="DP590" s="48"/>
      <c r="DQ590" s="48"/>
      <c r="DR590" s="48"/>
      <c r="DS590" s="48"/>
      <c r="DT590" s="48"/>
      <c r="DU590" s="48"/>
      <c r="DV590" s="48"/>
      <c r="DW590" s="48"/>
      <c r="DX590" s="48"/>
      <c r="DY590" s="48"/>
      <c r="DZ590" s="48"/>
      <c r="EA590" s="48"/>
      <c r="EB590" s="48"/>
      <c r="EC590" s="48"/>
      <c r="ED590" s="48"/>
      <c r="EE590" s="48"/>
      <c r="EF590" s="48"/>
      <c r="EG590" s="48"/>
      <c r="EH590" s="48"/>
      <c r="EI590" s="48"/>
      <c r="EJ590" s="48"/>
      <c r="EK590" s="48"/>
      <c r="EL590" s="48"/>
      <c r="EM590" s="48"/>
      <c r="EN590" s="48"/>
      <c r="EO590" s="48"/>
      <c r="EP590" s="48"/>
      <c r="EQ590" s="48"/>
    </row>
    <row r="591" spans="2:147" ht="18" hidden="1" customHeight="1" outlineLevel="1" x14ac:dyDescent="0.2">
      <c r="B591" s="23">
        <v>38047</v>
      </c>
      <c r="D591" s="14"/>
      <c r="E591" s="14">
        <v>44460</v>
      </c>
      <c r="F591" s="14">
        <v>43425.904999999999</v>
      </c>
      <c r="G591" s="15">
        <v>42434.8</v>
      </c>
      <c r="H591" s="14">
        <v>48811.42</v>
      </c>
      <c r="I591" s="14"/>
      <c r="J591" s="12">
        <v>6916.0257772798032</v>
      </c>
      <c r="K591" s="9"/>
      <c r="L591" s="12">
        <v>42927.040000000001</v>
      </c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8"/>
      <c r="CF591" s="48"/>
      <c r="CG591" s="48"/>
      <c r="CH591" s="48"/>
      <c r="CI591" s="48"/>
      <c r="CJ591" s="48"/>
      <c r="CK591" s="48"/>
      <c r="CL591" s="48"/>
      <c r="CM591" s="48"/>
      <c r="CN591" s="48"/>
      <c r="CO591" s="48"/>
      <c r="CP591" s="48"/>
      <c r="CQ591" s="48"/>
      <c r="CR591" s="48"/>
      <c r="CS591" s="48"/>
      <c r="CT591" s="48"/>
      <c r="CU591" s="48"/>
      <c r="CV591" s="48"/>
      <c r="CW591" s="48"/>
      <c r="CX591" s="48"/>
      <c r="CY591" s="48"/>
      <c r="CZ591" s="48"/>
      <c r="DA591" s="48"/>
      <c r="DB591" s="48"/>
      <c r="DC591" s="48"/>
      <c r="DD591" s="48"/>
      <c r="DE591" s="48"/>
      <c r="DF591" s="48"/>
      <c r="DG591" s="48"/>
      <c r="DH591" s="48"/>
      <c r="DI591" s="48"/>
      <c r="DJ591" s="48"/>
      <c r="DK591" s="48"/>
      <c r="DL591" s="48"/>
      <c r="DM591" s="48"/>
      <c r="DN591" s="48"/>
      <c r="DO591" s="48"/>
      <c r="DP591" s="48"/>
      <c r="DQ591" s="48"/>
      <c r="DR591" s="48"/>
      <c r="DS591" s="48"/>
      <c r="DT591" s="48"/>
      <c r="DU591" s="48"/>
      <c r="DV591" s="48"/>
      <c r="DW591" s="48"/>
      <c r="DX591" s="48"/>
      <c r="DY591" s="48"/>
      <c r="DZ591" s="48"/>
      <c r="EA591" s="48"/>
      <c r="EB591" s="48"/>
      <c r="EC591" s="48"/>
      <c r="ED591" s="48"/>
      <c r="EE591" s="48"/>
      <c r="EF591" s="48"/>
      <c r="EG591" s="48"/>
      <c r="EH591" s="48"/>
      <c r="EI591" s="48"/>
      <c r="EJ591" s="48"/>
      <c r="EK591" s="48"/>
      <c r="EL591" s="48"/>
      <c r="EM591" s="48"/>
      <c r="EN591" s="48"/>
      <c r="EO591" s="48"/>
      <c r="EP591" s="48"/>
      <c r="EQ591" s="48"/>
    </row>
    <row r="592" spans="2:147" ht="18" hidden="1" customHeight="1" outlineLevel="1" x14ac:dyDescent="0.2">
      <c r="B592" s="23">
        <v>38078</v>
      </c>
      <c r="D592" s="14"/>
      <c r="E592" s="14">
        <v>44460</v>
      </c>
      <c r="F592" s="14">
        <v>43425.904999999999</v>
      </c>
      <c r="G592" s="15">
        <v>42434.8</v>
      </c>
      <c r="H592" s="14">
        <v>48811.42</v>
      </c>
      <c r="I592" s="14"/>
      <c r="J592" s="12">
        <v>6860.7311348491503</v>
      </c>
      <c r="K592" s="9"/>
      <c r="L592" s="12">
        <v>42927.040000000001</v>
      </c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  <c r="CD592" s="48"/>
      <c r="CE592" s="48"/>
      <c r="CF592" s="48"/>
      <c r="CG592" s="48"/>
      <c r="CH592" s="48"/>
      <c r="CI592" s="48"/>
      <c r="CJ592" s="48"/>
      <c r="CK592" s="48"/>
      <c r="CL592" s="48"/>
      <c r="CM592" s="48"/>
      <c r="CN592" s="48"/>
      <c r="CO592" s="48"/>
      <c r="CP592" s="48"/>
      <c r="CQ592" s="48"/>
      <c r="CR592" s="48"/>
      <c r="CS592" s="48"/>
      <c r="CT592" s="48"/>
      <c r="CU592" s="48"/>
      <c r="CV592" s="48"/>
      <c r="CW592" s="48"/>
      <c r="CX592" s="48"/>
      <c r="CY592" s="48"/>
      <c r="CZ592" s="48"/>
      <c r="DA592" s="48"/>
      <c r="DB592" s="48"/>
      <c r="DC592" s="48"/>
      <c r="DD592" s="48"/>
      <c r="DE592" s="48"/>
      <c r="DF592" s="48"/>
      <c r="DG592" s="48"/>
      <c r="DH592" s="48"/>
      <c r="DI592" s="48"/>
      <c r="DJ592" s="48"/>
      <c r="DK592" s="48"/>
      <c r="DL592" s="48"/>
      <c r="DM592" s="48"/>
      <c r="DN592" s="48"/>
      <c r="DO592" s="48"/>
      <c r="DP592" s="48"/>
      <c r="DQ592" s="48"/>
      <c r="DR592" s="48"/>
      <c r="DS592" s="48"/>
      <c r="DT592" s="48"/>
      <c r="DU592" s="48"/>
      <c r="DV592" s="48"/>
      <c r="DW592" s="48"/>
      <c r="DX592" s="48"/>
      <c r="DY592" s="48"/>
      <c r="DZ592" s="48"/>
      <c r="EA592" s="48"/>
      <c r="EB592" s="48"/>
      <c r="EC592" s="48"/>
      <c r="ED592" s="48"/>
      <c r="EE592" s="48"/>
      <c r="EF592" s="48"/>
      <c r="EG592" s="48"/>
      <c r="EH592" s="48"/>
      <c r="EI592" s="48"/>
      <c r="EJ592" s="48"/>
      <c r="EK592" s="48"/>
      <c r="EL592" s="48"/>
      <c r="EM592" s="48"/>
      <c r="EN592" s="48"/>
      <c r="EO592" s="48"/>
      <c r="EP592" s="48"/>
      <c r="EQ592" s="48"/>
    </row>
    <row r="593" spans="2:147" ht="18" hidden="1" customHeight="1" outlineLevel="1" x14ac:dyDescent="0.2">
      <c r="B593" s="23">
        <v>38108</v>
      </c>
      <c r="D593" s="14"/>
      <c r="E593" s="14">
        <v>44460</v>
      </c>
      <c r="F593" s="14">
        <v>43425.904999999999</v>
      </c>
      <c r="G593" s="15">
        <v>42434.8</v>
      </c>
      <c r="H593" s="14">
        <v>48811.42</v>
      </c>
      <c r="I593" s="14"/>
      <c r="J593" s="12">
        <v>6805.88</v>
      </c>
      <c r="K593" s="9"/>
      <c r="L593" s="12">
        <v>44347.42</v>
      </c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  <c r="CD593" s="48"/>
      <c r="CE593" s="48"/>
      <c r="CF593" s="48"/>
      <c r="CG593" s="48"/>
      <c r="CH593" s="48"/>
      <c r="CI593" s="48"/>
      <c r="CJ593" s="48"/>
      <c r="CK593" s="48"/>
      <c r="CL593" s="48"/>
      <c r="CM593" s="48"/>
      <c r="CN593" s="48"/>
      <c r="CO593" s="48"/>
      <c r="CP593" s="48"/>
      <c r="CQ593" s="48"/>
      <c r="CR593" s="48"/>
      <c r="CS593" s="48"/>
      <c r="CT593" s="48"/>
      <c r="CU593" s="48"/>
      <c r="CV593" s="48"/>
      <c r="CW593" s="48"/>
      <c r="CX593" s="48"/>
      <c r="CY593" s="48"/>
      <c r="CZ593" s="48"/>
      <c r="DA593" s="48"/>
      <c r="DB593" s="48"/>
      <c r="DC593" s="48"/>
      <c r="DD593" s="48"/>
      <c r="DE593" s="48"/>
      <c r="DF593" s="48"/>
      <c r="DG593" s="48"/>
      <c r="DH593" s="48"/>
      <c r="DI593" s="48"/>
      <c r="DJ593" s="48"/>
      <c r="DK593" s="48"/>
      <c r="DL593" s="48"/>
      <c r="DM593" s="48"/>
      <c r="DN593" s="48"/>
      <c r="DO593" s="48"/>
      <c r="DP593" s="48"/>
      <c r="DQ593" s="48"/>
      <c r="DR593" s="48"/>
      <c r="DS593" s="48"/>
      <c r="DT593" s="48"/>
      <c r="DU593" s="48"/>
      <c r="DV593" s="48"/>
      <c r="DW593" s="48"/>
      <c r="DX593" s="48"/>
      <c r="DY593" s="48"/>
      <c r="DZ593" s="48"/>
      <c r="EA593" s="48"/>
      <c r="EB593" s="48"/>
      <c r="EC593" s="48"/>
      <c r="ED593" s="48"/>
      <c r="EE593" s="48"/>
      <c r="EF593" s="48"/>
      <c r="EG593" s="48"/>
      <c r="EH593" s="48"/>
      <c r="EI593" s="48"/>
      <c r="EJ593" s="48"/>
      <c r="EK593" s="48"/>
      <c r="EL593" s="48"/>
      <c r="EM593" s="48"/>
      <c r="EN593" s="48"/>
      <c r="EO593" s="48"/>
      <c r="EP593" s="48"/>
      <c r="EQ593" s="48"/>
    </row>
    <row r="594" spans="2:147" ht="18" hidden="1" customHeight="1" outlineLevel="1" x14ac:dyDescent="0.2">
      <c r="B594" s="23">
        <v>38139</v>
      </c>
      <c r="D594" s="14"/>
      <c r="E594" s="14">
        <v>48026</v>
      </c>
      <c r="F594" s="14">
        <v>43425.904999999999</v>
      </c>
      <c r="G594" s="15">
        <v>42434.8</v>
      </c>
      <c r="H594" s="14">
        <v>48811.42</v>
      </c>
      <c r="I594" s="14"/>
      <c r="J594" s="12">
        <v>7036.48</v>
      </c>
      <c r="K594" s="9"/>
      <c r="L594" s="12">
        <v>45136.52</v>
      </c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  <c r="CD594" s="48"/>
      <c r="CE594" s="48"/>
      <c r="CF594" s="48"/>
      <c r="CG594" s="48"/>
      <c r="CH594" s="48"/>
      <c r="CI594" s="48"/>
      <c r="CJ594" s="48"/>
      <c r="CK594" s="48"/>
      <c r="CL594" s="48"/>
      <c r="CM594" s="48"/>
      <c r="CN594" s="48"/>
      <c r="CO594" s="48"/>
      <c r="CP594" s="48"/>
      <c r="CQ594" s="48"/>
      <c r="CR594" s="48"/>
      <c r="CS594" s="48"/>
      <c r="CT594" s="48"/>
      <c r="CU594" s="48"/>
      <c r="CV594" s="48"/>
      <c r="CW594" s="48"/>
      <c r="CX594" s="48"/>
      <c r="CY594" s="48"/>
      <c r="CZ594" s="48"/>
      <c r="DA594" s="48"/>
      <c r="DB594" s="48"/>
      <c r="DC594" s="48"/>
      <c r="DD594" s="48"/>
      <c r="DE594" s="48"/>
      <c r="DF594" s="48"/>
      <c r="DG594" s="48"/>
      <c r="DH594" s="48"/>
      <c r="DI594" s="48"/>
      <c r="DJ594" s="48"/>
      <c r="DK594" s="48"/>
      <c r="DL594" s="48"/>
      <c r="DM594" s="48"/>
      <c r="DN594" s="48"/>
      <c r="DO594" s="48"/>
      <c r="DP594" s="48"/>
      <c r="DQ594" s="48"/>
      <c r="DR594" s="48"/>
      <c r="DS594" s="48"/>
      <c r="DT594" s="48"/>
      <c r="DU594" s="48"/>
      <c r="DV594" s="48"/>
      <c r="DW594" s="48"/>
      <c r="DX594" s="48"/>
      <c r="DY594" s="48"/>
      <c r="DZ594" s="48"/>
      <c r="EA594" s="48"/>
      <c r="EB594" s="48"/>
      <c r="EC594" s="48"/>
      <c r="ED594" s="48"/>
      <c r="EE594" s="48"/>
      <c r="EF594" s="48"/>
      <c r="EG594" s="48"/>
      <c r="EH594" s="48"/>
      <c r="EI594" s="48"/>
      <c r="EJ594" s="48"/>
      <c r="EK594" s="48"/>
      <c r="EL594" s="48"/>
      <c r="EM594" s="48"/>
      <c r="EN594" s="48"/>
      <c r="EO594" s="48"/>
      <c r="EP594" s="48"/>
      <c r="EQ594" s="48"/>
    </row>
    <row r="595" spans="2:147" ht="18" hidden="1" customHeight="1" outlineLevel="1" x14ac:dyDescent="0.2">
      <c r="B595" s="23">
        <v>38169</v>
      </c>
      <c r="D595" s="14"/>
      <c r="E595" s="14">
        <v>48026</v>
      </c>
      <c r="F595" s="14">
        <v>45630.85</v>
      </c>
      <c r="G595" s="15">
        <v>42434.8</v>
      </c>
      <c r="H595" s="14">
        <v>50763.876799999998</v>
      </c>
      <c r="I595" s="14"/>
      <c r="J595" s="12">
        <v>7258</v>
      </c>
      <c r="K595" s="9"/>
      <c r="L595" s="12">
        <v>45136.52</v>
      </c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  <c r="CD595" s="48"/>
      <c r="CE595" s="48"/>
      <c r="CF595" s="48"/>
      <c r="CG595" s="48"/>
      <c r="CH595" s="48"/>
      <c r="CI595" s="48"/>
      <c r="CJ595" s="48"/>
      <c r="CK595" s="48"/>
      <c r="CL595" s="48"/>
      <c r="CM595" s="48"/>
      <c r="CN595" s="48"/>
      <c r="CO595" s="48"/>
      <c r="CP595" s="48"/>
      <c r="CQ595" s="48"/>
      <c r="CR595" s="48"/>
      <c r="CS595" s="48"/>
      <c r="CT595" s="48"/>
      <c r="CU595" s="48"/>
      <c r="CV595" s="48"/>
      <c r="CW595" s="48"/>
      <c r="CX595" s="48"/>
      <c r="CY595" s="48"/>
      <c r="CZ595" s="48"/>
      <c r="DA595" s="48"/>
      <c r="DB595" s="48"/>
      <c r="DC595" s="48"/>
      <c r="DD595" s="48"/>
      <c r="DE595" s="48"/>
      <c r="DF595" s="48"/>
      <c r="DG595" s="48"/>
      <c r="DH595" s="48"/>
      <c r="DI595" s="48"/>
      <c r="DJ595" s="48"/>
      <c r="DK595" s="48"/>
      <c r="DL595" s="48"/>
      <c r="DM595" s="48"/>
      <c r="DN595" s="48"/>
      <c r="DO595" s="48"/>
      <c r="DP595" s="48"/>
      <c r="DQ595" s="48"/>
      <c r="DR595" s="48"/>
      <c r="DS595" s="48"/>
      <c r="DT595" s="48"/>
      <c r="DU595" s="48"/>
      <c r="DV595" s="48"/>
      <c r="DW595" s="48"/>
      <c r="DX595" s="48"/>
      <c r="DY595" s="48"/>
      <c r="DZ595" s="48"/>
      <c r="EA595" s="48"/>
      <c r="EB595" s="48"/>
      <c r="EC595" s="48"/>
      <c r="ED595" s="48"/>
      <c r="EE595" s="48"/>
      <c r="EF595" s="48"/>
      <c r="EG595" s="48"/>
      <c r="EH595" s="48"/>
      <c r="EI595" s="48"/>
      <c r="EJ595" s="48"/>
      <c r="EK595" s="48"/>
      <c r="EL595" s="48"/>
      <c r="EM595" s="48"/>
      <c r="EN595" s="48"/>
      <c r="EO595" s="48"/>
      <c r="EP595" s="48"/>
      <c r="EQ595" s="48"/>
    </row>
    <row r="596" spans="2:147" ht="18" hidden="1" customHeight="1" outlineLevel="1" x14ac:dyDescent="0.2">
      <c r="B596" s="23">
        <v>38200</v>
      </c>
      <c r="D596" s="14"/>
      <c r="E596" s="14">
        <v>48026</v>
      </c>
      <c r="F596" s="14">
        <v>45630.85</v>
      </c>
      <c r="G596" s="15">
        <v>42434.8</v>
      </c>
      <c r="H596" s="14">
        <v>57032.963399999993</v>
      </c>
      <c r="I596" s="14"/>
      <c r="J596" s="12">
        <v>7331</v>
      </c>
      <c r="K596" s="9"/>
      <c r="L596" s="12">
        <v>48608.56</v>
      </c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  <c r="CM596" s="48"/>
      <c r="CN596" s="48"/>
      <c r="CO596" s="48"/>
      <c r="CP596" s="48"/>
      <c r="CQ596" s="48"/>
      <c r="CR596" s="48"/>
      <c r="CS596" s="48"/>
      <c r="CT596" s="48"/>
      <c r="CU596" s="48"/>
      <c r="CV596" s="48"/>
      <c r="CW596" s="48"/>
      <c r="CX596" s="48"/>
      <c r="CY596" s="48"/>
      <c r="CZ596" s="48"/>
      <c r="DA596" s="48"/>
      <c r="DB596" s="48"/>
      <c r="DC596" s="48"/>
      <c r="DD596" s="48"/>
      <c r="DE596" s="48"/>
      <c r="DF596" s="48"/>
      <c r="DG596" s="48"/>
      <c r="DH596" s="48"/>
      <c r="DI596" s="48"/>
      <c r="DJ596" s="48"/>
      <c r="DK596" s="48"/>
      <c r="DL596" s="48"/>
      <c r="DM596" s="48"/>
      <c r="DN596" s="48"/>
      <c r="DO596" s="48"/>
      <c r="DP596" s="48"/>
      <c r="DQ596" s="48"/>
      <c r="DR596" s="48"/>
      <c r="DS596" s="48"/>
      <c r="DT596" s="48"/>
      <c r="DU596" s="48"/>
      <c r="DV596" s="48"/>
      <c r="DW596" s="48"/>
      <c r="DX596" s="48"/>
      <c r="DY596" s="48"/>
      <c r="DZ596" s="48"/>
      <c r="EA596" s="48"/>
      <c r="EB596" s="48"/>
      <c r="EC596" s="48"/>
      <c r="ED596" s="48"/>
      <c r="EE596" s="48"/>
      <c r="EF596" s="48"/>
      <c r="EG596" s="48"/>
      <c r="EH596" s="48"/>
      <c r="EI596" s="48"/>
      <c r="EJ596" s="48"/>
      <c r="EK596" s="48"/>
      <c r="EL596" s="48"/>
      <c r="EM596" s="48"/>
      <c r="EN596" s="48"/>
      <c r="EO596" s="48"/>
      <c r="EP596" s="48"/>
      <c r="EQ596" s="48"/>
    </row>
    <row r="597" spans="2:147" ht="18" hidden="1" customHeight="1" outlineLevel="1" x14ac:dyDescent="0.2">
      <c r="B597" s="23">
        <v>38231</v>
      </c>
      <c r="D597" s="14"/>
      <c r="E597" s="14">
        <v>48026</v>
      </c>
      <c r="F597" s="14">
        <v>45630.85</v>
      </c>
      <c r="G597" s="15">
        <v>42434.8</v>
      </c>
      <c r="H597" s="14">
        <v>63021.923999999992</v>
      </c>
      <c r="I597" s="14"/>
      <c r="J597" s="12">
        <v>7376.72</v>
      </c>
      <c r="K597" s="9"/>
      <c r="L597" s="12">
        <v>50739.13</v>
      </c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  <c r="CD597" s="48"/>
      <c r="CE597" s="48"/>
      <c r="CF597" s="48"/>
      <c r="CG597" s="48"/>
      <c r="CH597" s="48"/>
      <c r="CI597" s="48"/>
      <c r="CJ597" s="48"/>
      <c r="CK597" s="48"/>
      <c r="CL597" s="48"/>
      <c r="CM597" s="48"/>
      <c r="CN597" s="48"/>
      <c r="CO597" s="48"/>
      <c r="CP597" s="48"/>
      <c r="CQ597" s="48"/>
      <c r="CR597" s="48"/>
      <c r="CS597" s="48"/>
      <c r="CT597" s="48"/>
      <c r="CU597" s="48"/>
      <c r="CV597" s="48"/>
      <c r="CW597" s="48"/>
      <c r="CX597" s="48"/>
      <c r="CY597" s="48"/>
      <c r="CZ597" s="48"/>
      <c r="DA597" s="48"/>
      <c r="DB597" s="48"/>
      <c r="DC597" s="48"/>
      <c r="DD597" s="48"/>
      <c r="DE597" s="48"/>
      <c r="DF597" s="48"/>
      <c r="DG597" s="48"/>
      <c r="DH597" s="48"/>
      <c r="DI597" s="48"/>
      <c r="DJ597" s="48"/>
      <c r="DK597" s="48"/>
      <c r="DL597" s="48"/>
      <c r="DM597" s="48"/>
      <c r="DN597" s="48"/>
      <c r="DO597" s="48"/>
      <c r="DP597" s="48"/>
      <c r="DQ597" s="48"/>
      <c r="DR597" s="48"/>
      <c r="DS597" s="48"/>
      <c r="DT597" s="48"/>
      <c r="DU597" s="48"/>
      <c r="DV597" s="48"/>
      <c r="DW597" s="48"/>
      <c r="DX597" s="48"/>
      <c r="DY597" s="48"/>
      <c r="DZ597" s="48"/>
      <c r="EA597" s="48"/>
      <c r="EB597" s="48"/>
      <c r="EC597" s="48"/>
      <c r="ED597" s="48"/>
      <c r="EE597" s="48"/>
      <c r="EF597" s="48"/>
      <c r="EG597" s="48"/>
      <c r="EH597" s="48"/>
      <c r="EI597" s="48"/>
      <c r="EJ597" s="48"/>
      <c r="EK597" s="48"/>
      <c r="EL597" s="48"/>
      <c r="EM597" s="48"/>
      <c r="EN597" s="48"/>
      <c r="EO597" s="48"/>
      <c r="EP597" s="48"/>
      <c r="EQ597" s="48"/>
    </row>
    <row r="598" spans="2:147" ht="18" hidden="1" customHeight="1" outlineLevel="1" x14ac:dyDescent="0.2">
      <c r="B598" s="23">
        <v>38261</v>
      </c>
      <c r="D598" s="14"/>
      <c r="E598" s="14">
        <v>50286</v>
      </c>
      <c r="F598" s="14">
        <v>45630.85</v>
      </c>
      <c r="G598" s="15">
        <v>42434.8</v>
      </c>
      <c r="H598" s="14">
        <v>63021.923999999992</v>
      </c>
      <c r="I598" s="14"/>
      <c r="J598" s="12">
        <v>7368.08</v>
      </c>
      <c r="K598" s="9"/>
      <c r="L598" s="12">
        <v>51764.959999999999</v>
      </c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  <c r="CM598" s="48"/>
      <c r="CN598" s="48"/>
      <c r="CO598" s="48"/>
      <c r="CP598" s="48"/>
      <c r="CQ598" s="48"/>
      <c r="CR598" s="48"/>
      <c r="CS598" s="48"/>
      <c r="CT598" s="48"/>
      <c r="CU598" s="48"/>
      <c r="CV598" s="48"/>
      <c r="CW598" s="48"/>
      <c r="CX598" s="48"/>
      <c r="CY598" s="48"/>
      <c r="CZ598" s="48"/>
      <c r="DA598" s="48"/>
      <c r="DB598" s="48"/>
      <c r="DC598" s="48"/>
      <c r="DD598" s="48"/>
      <c r="DE598" s="48"/>
      <c r="DF598" s="48"/>
      <c r="DG598" s="48"/>
      <c r="DH598" s="48"/>
      <c r="DI598" s="48"/>
      <c r="DJ598" s="48"/>
      <c r="DK598" s="48"/>
      <c r="DL598" s="48"/>
      <c r="DM598" s="48"/>
      <c r="DN598" s="48"/>
      <c r="DO598" s="48"/>
      <c r="DP598" s="48"/>
      <c r="DQ598" s="48"/>
      <c r="DR598" s="48"/>
      <c r="DS598" s="48"/>
      <c r="DT598" s="48"/>
      <c r="DU598" s="48"/>
      <c r="DV598" s="48"/>
      <c r="DW598" s="48"/>
      <c r="DX598" s="48"/>
      <c r="DY598" s="48"/>
      <c r="DZ598" s="48"/>
      <c r="EA598" s="48"/>
      <c r="EB598" s="48"/>
      <c r="EC598" s="48"/>
      <c r="ED598" s="48"/>
      <c r="EE598" s="48"/>
      <c r="EF598" s="48"/>
      <c r="EG598" s="48"/>
      <c r="EH598" s="48"/>
      <c r="EI598" s="48"/>
      <c r="EJ598" s="48"/>
      <c r="EK598" s="48"/>
      <c r="EL598" s="48"/>
      <c r="EM598" s="48"/>
      <c r="EN598" s="48"/>
      <c r="EO598" s="48"/>
      <c r="EP598" s="48"/>
      <c r="EQ598" s="48"/>
    </row>
    <row r="599" spans="2:147" ht="18" hidden="1" customHeight="1" outlineLevel="1" x14ac:dyDescent="0.2">
      <c r="B599" s="23">
        <v>38292</v>
      </c>
      <c r="D599" s="14"/>
      <c r="E599" s="14">
        <v>50286</v>
      </c>
      <c r="F599" s="14">
        <v>45630.85</v>
      </c>
      <c r="G599" s="15">
        <v>42434.8</v>
      </c>
      <c r="H599" s="14">
        <v>63021.923999999992</v>
      </c>
      <c r="I599" s="14"/>
      <c r="J599" s="12">
        <v>7279</v>
      </c>
      <c r="K599" s="9"/>
      <c r="L599" s="12">
        <v>51764.959999999999</v>
      </c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  <c r="CD599" s="48"/>
      <c r="CE599" s="48"/>
      <c r="CF599" s="48"/>
      <c r="CG599" s="48"/>
      <c r="CH599" s="48"/>
      <c r="CI599" s="48"/>
      <c r="CJ599" s="48"/>
      <c r="CK599" s="48"/>
      <c r="CL599" s="48"/>
      <c r="CM599" s="48"/>
      <c r="CN599" s="48"/>
      <c r="CO599" s="48"/>
      <c r="CP599" s="48"/>
      <c r="CQ599" s="48"/>
      <c r="CR599" s="48"/>
      <c r="CS599" s="48"/>
      <c r="CT599" s="48"/>
      <c r="CU599" s="48"/>
      <c r="CV599" s="48"/>
      <c r="CW599" s="48"/>
      <c r="CX599" s="48"/>
      <c r="CY599" s="48"/>
      <c r="CZ599" s="48"/>
      <c r="DA599" s="48"/>
      <c r="DB599" s="48"/>
      <c r="DC599" s="48"/>
      <c r="DD599" s="48"/>
      <c r="DE599" s="48"/>
      <c r="DF599" s="48"/>
      <c r="DG599" s="48"/>
      <c r="DH599" s="48"/>
      <c r="DI599" s="48"/>
      <c r="DJ599" s="48"/>
      <c r="DK599" s="48"/>
      <c r="DL599" s="48"/>
      <c r="DM599" s="48"/>
      <c r="DN599" s="48"/>
      <c r="DO599" s="48"/>
      <c r="DP599" s="48"/>
      <c r="DQ599" s="48"/>
      <c r="DR599" s="48"/>
      <c r="DS599" s="48"/>
      <c r="DT599" s="48"/>
      <c r="DU599" s="48"/>
      <c r="DV599" s="48"/>
      <c r="DW599" s="48"/>
      <c r="DX599" s="48"/>
      <c r="DY599" s="48"/>
      <c r="DZ599" s="48"/>
      <c r="EA599" s="48"/>
      <c r="EB599" s="48"/>
      <c r="EC599" s="48"/>
      <c r="ED599" s="48"/>
      <c r="EE599" s="48"/>
      <c r="EF599" s="48"/>
      <c r="EG599" s="48"/>
      <c r="EH599" s="48"/>
      <c r="EI599" s="48"/>
      <c r="EJ599" s="48"/>
      <c r="EK599" s="48"/>
      <c r="EL599" s="48"/>
      <c r="EM599" s="48"/>
      <c r="EN599" s="48"/>
      <c r="EO599" s="48"/>
      <c r="EP599" s="48"/>
      <c r="EQ599" s="48"/>
    </row>
    <row r="600" spans="2:147" ht="18" hidden="1" customHeight="1" outlineLevel="1" x14ac:dyDescent="0.2">
      <c r="B600" s="23">
        <v>38322</v>
      </c>
      <c r="D600" s="14"/>
      <c r="E600" s="14">
        <v>50286</v>
      </c>
      <c r="F600" s="14">
        <v>45630.85</v>
      </c>
      <c r="G600" s="15">
        <v>42434.8</v>
      </c>
      <c r="H600" s="14">
        <v>63021.923999999992</v>
      </c>
      <c r="I600" s="14"/>
      <c r="J600" s="12">
        <v>7215</v>
      </c>
      <c r="K600" s="9"/>
      <c r="L600" s="12">
        <v>51764.959999999999</v>
      </c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8"/>
      <c r="CO600" s="48"/>
      <c r="CP600" s="48"/>
      <c r="CQ600" s="48"/>
      <c r="CR600" s="48"/>
      <c r="CS600" s="48"/>
      <c r="CT600" s="48"/>
      <c r="CU600" s="48"/>
      <c r="CV600" s="48"/>
      <c r="CW600" s="48"/>
      <c r="CX600" s="48"/>
      <c r="CY600" s="48"/>
      <c r="CZ600" s="48"/>
      <c r="DA600" s="48"/>
      <c r="DB600" s="48"/>
      <c r="DC600" s="48"/>
      <c r="DD600" s="48"/>
      <c r="DE600" s="48"/>
      <c r="DF600" s="48"/>
      <c r="DG600" s="48"/>
      <c r="DH600" s="48"/>
      <c r="DI600" s="48"/>
      <c r="DJ600" s="48"/>
      <c r="DK600" s="48"/>
      <c r="DL600" s="48"/>
      <c r="DM600" s="48"/>
      <c r="DN600" s="48"/>
      <c r="DO600" s="48"/>
      <c r="DP600" s="48"/>
      <c r="DQ600" s="48"/>
      <c r="DR600" s="48"/>
      <c r="DS600" s="48"/>
      <c r="DT600" s="48"/>
      <c r="DU600" s="48"/>
      <c r="DV600" s="48"/>
      <c r="DW600" s="48"/>
      <c r="DX600" s="48"/>
      <c r="DY600" s="48"/>
      <c r="DZ600" s="48"/>
      <c r="EA600" s="48"/>
      <c r="EB600" s="48"/>
      <c r="EC600" s="48"/>
      <c r="ED600" s="48"/>
      <c r="EE600" s="48"/>
      <c r="EF600" s="48"/>
      <c r="EG600" s="48"/>
      <c r="EH600" s="48"/>
      <c r="EI600" s="48"/>
      <c r="EJ600" s="48"/>
      <c r="EK600" s="48"/>
      <c r="EL600" s="48"/>
      <c r="EM600" s="48"/>
      <c r="EN600" s="48"/>
      <c r="EO600" s="48"/>
      <c r="EP600" s="48"/>
      <c r="EQ600" s="48"/>
    </row>
    <row r="601" spans="2:147" ht="18" hidden="1" customHeight="1" outlineLevel="1" x14ac:dyDescent="0.2">
      <c r="B601" s="23">
        <v>38353</v>
      </c>
      <c r="D601" s="14"/>
      <c r="E601" s="14">
        <v>50286</v>
      </c>
      <c r="F601" s="14">
        <v>45630.85</v>
      </c>
      <c r="G601" s="15">
        <v>45553.2</v>
      </c>
      <c r="H601" s="14">
        <v>52379.515999999996</v>
      </c>
      <c r="I601" s="14"/>
      <c r="J601" s="12">
        <v>7290.88</v>
      </c>
      <c r="K601" s="9"/>
      <c r="L601" s="12">
        <v>50344.58</v>
      </c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  <c r="CM601" s="48"/>
      <c r="CN601" s="48"/>
      <c r="CO601" s="48"/>
      <c r="CP601" s="48"/>
      <c r="CQ601" s="48"/>
      <c r="CR601" s="48"/>
      <c r="CS601" s="48"/>
      <c r="CT601" s="48"/>
      <c r="CU601" s="48"/>
      <c r="CV601" s="48"/>
      <c r="CW601" s="48"/>
      <c r="CX601" s="48"/>
      <c r="CY601" s="48"/>
      <c r="CZ601" s="48"/>
      <c r="DA601" s="48"/>
      <c r="DB601" s="48"/>
      <c r="DC601" s="48"/>
      <c r="DD601" s="48"/>
      <c r="DE601" s="48"/>
      <c r="DF601" s="48"/>
      <c r="DG601" s="48"/>
      <c r="DH601" s="48"/>
      <c r="DI601" s="48"/>
      <c r="DJ601" s="48"/>
      <c r="DK601" s="48"/>
      <c r="DL601" s="48"/>
      <c r="DM601" s="48"/>
      <c r="DN601" s="48"/>
      <c r="DO601" s="48"/>
      <c r="DP601" s="48"/>
      <c r="DQ601" s="48"/>
      <c r="DR601" s="48"/>
      <c r="DS601" s="48"/>
      <c r="DT601" s="48"/>
      <c r="DU601" s="48"/>
      <c r="DV601" s="48"/>
      <c r="DW601" s="48"/>
      <c r="DX601" s="48"/>
      <c r="DY601" s="48"/>
      <c r="DZ601" s="48"/>
      <c r="EA601" s="48"/>
      <c r="EB601" s="48"/>
      <c r="EC601" s="48"/>
      <c r="ED601" s="48"/>
      <c r="EE601" s="48"/>
      <c r="EF601" s="48"/>
      <c r="EG601" s="48"/>
      <c r="EH601" s="48"/>
      <c r="EI601" s="48"/>
      <c r="EJ601" s="48"/>
      <c r="EK601" s="48"/>
      <c r="EL601" s="48"/>
      <c r="EM601" s="48"/>
      <c r="EN601" s="48"/>
      <c r="EO601" s="48"/>
      <c r="EP601" s="48"/>
      <c r="EQ601" s="48"/>
    </row>
    <row r="602" spans="2:147" ht="18" hidden="1" customHeight="1" outlineLevel="1" x14ac:dyDescent="0.2">
      <c r="B602" s="23">
        <v>38384</v>
      </c>
      <c r="D602" s="14"/>
      <c r="E602" s="14">
        <v>50286</v>
      </c>
      <c r="F602" s="14">
        <v>45630.85</v>
      </c>
      <c r="G602" s="15">
        <v>45553.2</v>
      </c>
      <c r="H602" s="14">
        <v>52379.515999999996</v>
      </c>
      <c r="I602" s="14"/>
      <c r="J602" s="12">
        <v>7177.64</v>
      </c>
      <c r="K602" s="9"/>
      <c r="L602" s="12">
        <v>48529.65</v>
      </c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  <c r="CM602" s="48"/>
      <c r="CN602" s="48"/>
      <c r="CO602" s="48"/>
      <c r="CP602" s="48"/>
      <c r="CQ602" s="48"/>
      <c r="CR602" s="48"/>
      <c r="CS602" s="48"/>
      <c r="CT602" s="48"/>
      <c r="CU602" s="48"/>
      <c r="CV602" s="48"/>
      <c r="CW602" s="48"/>
      <c r="CX602" s="48"/>
      <c r="CY602" s="48"/>
      <c r="CZ602" s="48"/>
      <c r="DA602" s="48"/>
      <c r="DB602" s="48"/>
      <c r="DC602" s="48"/>
      <c r="DD602" s="48"/>
      <c r="DE602" s="48"/>
      <c r="DF602" s="48"/>
      <c r="DG602" s="48"/>
      <c r="DH602" s="48"/>
      <c r="DI602" s="48"/>
      <c r="DJ602" s="48"/>
      <c r="DK602" s="48"/>
      <c r="DL602" s="48"/>
      <c r="DM602" s="48"/>
      <c r="DN602" s="48"/>
      <c r="DO602" s="48"/>
      <c r="DP602" s="48"/>
      <c r="DQ602" s="48"/>
      <c r="DR602" s="48"/>
      <c r="DS602" s="48"/>
      <c r="DT602" s="48"/>
      <c r="DU602" s="48"/>
      <c r="DV602" s="48"/>
      <c r="DW602" s="48"/>
      <c r="DX602" s="48"/>
      <c r="DY602" s="48"/>
      <c r="DZ602" s="48"/>
      <c r="EA602" s="48"/>
      <c r="EB602" s="48"/>
      <c r="EC602" s="48"/>
      <c r="ED602" s="48"/>
      <c r="EE602" s="48"/>
      <c r="EF602" s="48"/>
      <c r="EG602" s="48"/>
      <c r="EH602" s="48"/>
      <c r="EI602" s="48"/>
      <c r="EJ602" s="48"/>
      <c r="EK602" s="48"/>
      <c r="EL602" s="48"/>
      <c r="EM602" s="48"/>
      <c r="EN602" s="48"/>
      <c r="EO602" s="48"/>
      <c r="EP602" s="48"/>
      <c r="EQ602" s="48"/>
    </row>
    <row r="603" spans="2:147" ht="18" hidden="1" customHeight="1" outlineLevel="1" x14ac:dyDescent="0.2">
      <c r="B603" s="23">
        <v>38412</v>
      </c>
      <c r="D603" s="14"/>
      <c r="E603" s="14">
        <v>50286</v>
      </c>
      <c r="F603" s="14">
        <v>45630.85</v>
      </c>
      <c r="G603" s="15">
        <v>45603</v>
      </c>
      <c r="H603" s="14">
        <v>52379.515999999996</v>
      </c>
      <c r="I603" s="14"/>
      <c r="J603" s="12">
        <v>7157.72</v>
      </c>
      <c r="K603" s="9"/>
      <c r="L603" s="12">
        <v>50975.86</v>
      </c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  <c r="CM603" s="48"/>
      <c r="CN603" s="48"/>
      <c r="CO603" s="48"/>
      <c r="CP603" s="48"/>
      <c r="CQ603" s="48"/>
      <c r="CR603" s="48"/>
      <c r="CS603" s="48"/>
      <c r="CT603" s="48"/>
      <c r="CU603" s="48"/>
      <c r="CV603" s="48"/>
      <c r="CW603" s="48"/>
      <c r="CX603" s="48"/>
      <c r="CY603" s="48"/>
      <c r="CZ603" s="48"/>
      <c r="DA603" s="48"/>
      <c r="DB603" s="48"/>
      <c r="DC603" s="48"/>
      <c r="DD603" s="48"/>
      <c r="DE603" s="48"/>
      <c r="DF603" s="48"/>
      <c r="DG603" s="48"/>
      <c r="DH603" s="48"/>
      <c r="DI603" s="48"/>
      <c r="DJ603" s="48"/>
      <c r="DK603" s="48"/>
      <c r="DL603" s="48"/>
      <c r="DM603" s="48"/>
      <c r="DN603" s="48"/>
      <c r="DO603" s="48"/>
      <c r="DP603" s="48"/>
      <c r="DQ603" s="48"/>
      <c r="DR603" s="48"/>
      <c r="DS603" s="48"/>
      <c r="DT603" s="48"/>
      <c r="DU603" s="48"/>
      <c r="DV603" s="48"/>
      <c r="DW603" s="48"/>
      <c r="DX603" s="48"/>
      <c r="DY603" s="48"/>
      <c r="DZ603" s="48"/>
      <c r="EA603" s="48"/>
      <c r="EB603" s="48"/>
      <c r="EC603" s="48"/>
      <c r="ED603" s="48"/>
      <c r="EE603" s="48"/>
      <c r="EF603" s="48"/>
      <c r="EG603" s="48"/>
      <c r="EH603" s="48"/>
      <c r="EI603" s="48"/>
      <c r="EJ603" s="48"/>
      <c r="EK603" s="48"/>
      <c r="EL603" s="48"/>
      <c r="EM603" s="48"/>
      <c r="EN603" s="48"/>
      <c r="EO603" s="48"/>
      <c r="EP603" s="48"/>
      <c r="EQ603" s="48"/>
    </row>
    <row r="604" spans="2:147" ht="18" hidden="1" customHeight="1" outlineLevel="1" x14ac:dyDescent="0.2">
      <c r="B604" s="23">
        <v>38443</v>
      </c>
      <c r="D604" s="14"/>
      <c r="E604" s="14">
        <v>50286</v>
      </c>
      <c r="F604" s="14">
        <v>45630.85</v>
      </c>
      <c r="G604" s="15">
        <v>50470</v>
      </c>
      <c r="H604" s="14">
        <v>54119.891000000003</v>
      </c>
      <c r="I604" s="14"/>
      <c r="J604" s="12">
        <v>7175.12</v>
      </c>
      <c r="K604" s="9"/>
      <c r="L604" s="12">
        <v>54053.35</v>
      </c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  <c r="CD604" s="48"/>
      <c r="CE604" s="48"/>
      <c r="CF604" s="48"/>
      <c r="CG604" s="48"/>
      <c r="CH604" s="48"/>
      <c r="CI604" s="48"/>
      <c r="CJ604" s="48"/>
      <c r="CK604" s="48"/>
      <c r="CL604" s="48"/>
      <c r="CM604" s="48"/>
      <c r="CN604" s="48"/>
      <c r="CO604" s="48"/>
      <c r="CP604" s="48"/>
      <c r="CQ604" s="48"/>
      <c r="CR604" s="48"/>
      <c r="CS604" s="48"/>
      <c r="CT604" s="48"/>
      <c r="CU604" s="48"/>
      <c r="CV604" s="48"/>
      <c r="CW604" s="48"/>
      <c r="CX604" s="48"/>
      <c r="CY604" s="48"/>
      <c r="CZ604" s="48"/>
      <c r="DA604" s="48"/>
      <c r="DB604" s="48"/>
      <c r="DC604" s="48"/>
      <c r="DD604" s="48"/>
      <c r="DE604" s="48"/>
      <c r="DF604" s="48"/>
      <c r="DG604" s="48"/>
      <c r="DH604" s="48"/>
      <c r="DI604" s="48"/>
      <c r="DJ604" s="48"/>
      <c r="DK604" s="48"/>
      <c r="DL604" s="48"/>
      <c r="DM604" s="48"/>
      <c r="DN604" s="48"/>
      <c r="DO604" s="48"/>
      <c r="DP604" s="48"/>
      <c r="DQ604" s="48"/>
      <c r="DR604" s="48"/>
      <c r="DS604" s="48"/>
      <c r="DT604" s="48"/>
      <c r="DU604" s="48"/>
      <c r="DV604" s="48"/>
      <c r="DW604" s="48"/>
      <c r="DX604" s="48"/>
      <c r="DY604" s="48"/>
      <c r="DZ604" s="48"/>
      <c r="EA604" s="48"/>
      <c r="EB604" s="48"/>
      <c r="EC604" s="48"/>
      <c r="ED604" s="48"/>
      <c r="EE604" s="48"/>
      <c r="EF604" s="48"/>
      <c r="EG604" s="48"/>
      <c r="EH604" s="48"/>
      <c r="EI604" s="48"/>
      <c r="EJ604" s="48"/>
      <c r="EK604" s="48"/>
      <c r="EL604" s="48"/>
      <c r="EM604" s="48"/>
      <c r="EN604" s="48"/>
      <c r="EO604" s="48"/>
      <c r="EP604" s="48"/>
      <c r="EQ604" s="48"/>
    </row>
    <row r="605" spans="2:147" ht="18" hidden="1" customHeight="1" outlineLevel="1" x14ac:dyDescent="0.2">
      <c r="B605" s="23">
        <v>38473</v>
      </c>
      <c r="D605" s="14"/>
      <c r="E605" s="14">
        <v>57835</v>
      </c>
      <c r="F605" s="14">
        <v>47913.71</v>
      </c>
      <c r="G605" s="15">
        <v>50470</v>
      </c>
      <c r="H605" s="14">
        <v>54119.891000000003</v>
      </c>
      <c r="I605" s="14"/>
      <c r="J605" s="12">
        <v>7263.8</v>
      </c>
      <c r="K605" s="9"/>
      <c r="L605" s="12">
        <v>54053.35</v>
      </c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8"/>
      <c r="CP605" s="48"/>
      <c r="CQ605" s="48"/>
      <c r="CR605" s="48"/>
      <c r="CS605" s="48"/>
      <c r="CT605" s="48"/>
      <c r="CU605" s="48"/>
      <c r="CV605" s="48"/>
      <c r="CW605" s="48"/>
      <c r="CX605" s="48"/>
      <c r="CY605" s="48"/>
      <c r="CZ605" s="48"/>
      <c r="DA605" s="48"/>
      <c r="DB605" s="48"/>
      <c r="DC605" s="48"/>
      <c r="DD605" s="48"/>
      <c r="DE605" s="48"/>
      <c r="DF605" s="48"/>
      <c r="DG605" s="48"/>
      <c r="DH605" s="48"/>
      <c r="DI605" s="48"/>
      <c r="DJ605" s="48"/>
      <c r="DK605" s="48"/>
      <c r="DL605" s="48"/>
      <c r="DM605" s="48"/>
      <c r="DN605" s="48"/>
      <c r="DO605" s="48"/>
      <c r="DP605" s="48"/>
      <c r="DQ605" s="48"/>
      <c r="DR605" s="48"/>
      <c r="DS605" s="48"/>
      <c r="DT605" s="48"/>
      <c r="DU605" s="48"/>
      <c r="DV605" s="48"/>
      <c r="DW605" s="48"/>
      <c r="DX605" s="48"/>
      <c r="DY605" s="48"/>
      <c r="DZ605" s="48"/>
      <c r="EA605" s="48"/>
      <c r="EB605" s="48"/>
      <c r="EC605" s="48"/>
      <c r="ED605" s="48"/>
      <c r="EE605" s="48"/>
      <c r="EF605" s="48"/>
      <c r="EG605" s="48"/>
      <c r="EH605" s="48"/>
      <c r="EI605" s="48"/>
      <c r="EJ605" s="48"/>
      <c r="EK605" s="48"/>
      <c r="EL605" s="48"/>
      <c r="EM605" s="48"/>
      <c r="EN605" s="48"/>
      <c r="EO605" s="48"/>
      <c r="EP605" s="48"/>
      <c r="EQ605" s="48"/>
    </row>
    <row r="606" spans="2:147" ht="18" hidden="1" customHeight="1" outlineLevel="1" x14ac:dyDescent="0.2">
      <c r="B606" s="23">
        <v>38504</v>
      </c>
      <c r="D606" s="14"/>
      <c r="E606" s="14">
        <v>57835</v>
      </c>
      <c r="F606" s="14">
        <v>47913.71</v>
      </c>
      <c r="G606" s="15">
        <v>50470</v>
      </c>
      <c r="H606" s="14">
        <v>54119.891000000003</v>
      </c>
      <c r="I606" s="14"/>
      <c r="J606" s="12">
        <v>7293.84</v>
      </c>
      <c r="K606" s="9"/>
      <c r="L606" s="12">
        <v>54053.35</v>
      </c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  <c r="CM606" s="48"/>
      <c r="CN606" s="48"/>
      <c r="CO606" s="48"/>
      <c r="CP606" s="48"/>
      <c r="CQ606" s="48"/>
      <c r="CR606" s="48"/>
      <c r="CS606" s="48"/>
      <c r="CT606" s="48"/>
      <c r="CU606" s="48"/>
      <c r="CV606" s="48"/>
      <c r="CW606" s="48"/>
      <c r="CX606" s="48"/>
      <c r="CY606" s="48"/>
      <c r="CZ606" s="48"/>
      <c r="DA606" s="48"/>
      <c r="DB606" s="48"/>
      <c r="DC606" s="48"/>
      <c r="DD606" s="48"/>
      <c r="DE606" s="48"/>
      <c r="DF606" s="48"/>
      <c r="DG606" s="48"/>
      <c r="DH606" s="48"/>
      <c r="DI606" s="48"/>
      <c r="DJ606" s="48"/>
      <c r="DK606" s="48"/>
      <c r="DL606" s="48"/>
      <c r="DM606" s="48"/>
      <c r="DN606" s="48"/>
      <c r="DO606" s="48"/>
      <c r="DP606" s="48"/>
      <c r="DQ606" s="48"/>
      <c r="DR606" s="48"/>
      <c r="DS606" s="48"/>
      <c r="DT606" s="48"/>
      <c r="DU606" s="48"/>
      <c r="DV606" s="48"/>
      <c r="DW606" s="48"/>
      <c r="DX606" s="48"/>
      <c r="DY606" s="48"/>
      <c r="DZ606" s="48"/>
      <c r="EA606" s="48"/>
      <c r="EB606" s="48"/>
      <c r="EC606" s="48"/>
      <c r="ED606" s="48"/>
      <c r="EE606" s="48"/>
      <c r="EF606" s="48"/>
      <c r="EG606" s="48"/>
      <c r="EH606" s="48"/>
      <c r="EI606" s="48"/>
      <c r="EJ606" s="48"/>
      <c r="EK606" s="48"/>
      <c r="EL606" s="48"/>
      <c r="EM606" s="48"/>
      <c r="EN606" s="48"/>
      <c r="EO606" s="48"/>
      <c r="EP606" s="48"/>
      <c r="EQ606" s="48"/>
    </row>
    <row r="607" spans="2:147" ht="18" hidden="1" customHeight="1" outlineLevel="1" x14ac:dyDescent="0.2">
      <c r="B607" s="23">
        <v>38534</v>
      </c>
      <c r="D607" s="14"/>
      <c r="E607" s="14">
        <v>57835</v>
      </c>
      <c r="F607" s="14">
        <v>47913.71</v>
      </c>
      <c r="G607" s="15">
        <v>50470</v>
      </c>
      <c r="H607" s="14">
        <v>54119.891000000003</v>
      </c>
      <c r="I607" s="14"/>
      <c r="J607" s="12">
        <v>7357.84</v>
      </c>
      <c r="K607" s="9"/>
      <c r="L607" s="12">
        <v>54053.35</v>
      </c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  <c r="CD607" s="48"/>
      <c r="CE607" s="48"/>
      <c r="CF607" s="48"/>
      <c r="CG607" s="48"/>
      <c r="CH607" s="48"/>
      <c r="CI607" s="48"/>
      <c r="CJ607" s="48"/>
      <c r="CK607" s="48"/>
      <c r="CL607" s="48"/>
      <c r="CM607" s="48"/>
      <c r="CN607" s="48"/>
      <c r="CO607" s="48"/>
      <c r="CP607" s="48"/>
      <c r="CQ607" s="48"/>
      <c r="CR607" s="48"/>
      <c r="CS607" s="48"/>
      <c r="CT607" s="48"/>
      <c r="CU607" s="48"/>
      <c r="CV607" s="48"/>
      <c r="CW607" s="48"/>
      <c r="CX607" s="48"/>
      <c r="CY607" s="48"/>
      <c r="CZ607" s="48"/>
      <c r="DA607" s="48"/>
      <c r="DB607" s="48"/>
      <c r="DC607" s="48"/>
      <c r="DD607" s="48"/>
      <c r="DE607" s="48"/>
      <c r="DF607" s="48"/>
      <c r="DG607" s="48"/>
      <c r="DH607" s="48"/>
      <c r="DI607" s="48"/>
      <c r="DJ607" s="48"/>
      <c r="DK607" s="48"/>
      <c r="DL607" s="48"/>
      <c r="DM607" s="48"/>
      <c r="DN607" s="48"/>
      <c r="DO607" s="48"/>
      <c r="DP607" s="48"/>
      <c r="DQ607" s="48"/>
      <c r="DR607" s="48"/>
      <c r="DS607" s="48"/>
      <c r="DT607" s="48"/>
      <c r="DU607" s="48"/>
      <c r="DV607" s="48"/>
      <c r="DW607" s="48"/>
      <c r="DX607" s="48"/>
      <c r="DY607" s="48"/>
      <c r="DZ607" s="48"/>
      <c r="EA607" s="48"/>
      <c r="EB607" s="48"/>
      <c r="EC607" s="48"/>
      <c r="ED607" s="48"/>
      <c r="EE607" s="48"/>
      <c r="EF607" s="48"/>
      <c r="EG607" s="48"/>
      <c r="EH607" s="48"/>
      <c r="EI607" s="48"/>
      <c r="EJ607" s="48"/>
      <c r="EK607" s="48"/>
      <c r="EL607" s="48"/>
      <c r="EM607" s="48"/>
      <c r="EN607" s="48"/>
      <c r="EO607" s="48"/>
      <c r="EP607" s="48"/>
      <c r="EQ607" s="48"/>
    </row>
    <row r="608" spans="2:147" ht="18" hidden="1" customHeight="1" outlineLevel="1" x14ac:dyDescent="0.2">
      <c r="B608" s="23">
        <v>38565</v>
      </c>
      <c r="D608" s="14"/>
      <c r="E608" s="14">
        <v>57835</v>
      </c>
      <c r="F608" s="14">
        <v>47913.71</v>
      </c>
      <c r="G608" s="15">
        <v>50470</v>
      </c>
      <c r="H608" s="14">
        <v>54119.891000000003</v>
      </c>
      <c r="I608" s="14"/>
      <c r="J608" s="12">
        <v>7400.76</v>
      </c>
      <c r="K608" s="9"/>
      <c r="L608" s="12">
        <v>56262.83</v>
      </c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  <c r="CD608" s="48"/>
      <c r="CE608" s="48"/>
      <c r="CF608" s="48"/>
      <c r="CG608" s="48"/>
      <c r="CH608" s="48"/>
      <c r="CI608" s="48"/>
      <c r="CJ608" s="48"/>
      <c r="CK608" s="48"/>
      <c r="CL608" s="48"/>
      <c r="CM608" s="48"/>
      <c r="CN608" s="48"/>
      <c r="CO608" s="48"/>
      <c r="CP608" s="48"/>
      <c r="CQ608" s="48"/>
      <c r="CR608" s="48"/>
      <c r="CS608" s="48"/>
      <c r="CT608" s="48"/>
      <c r="CU608" s="48"/>
      <c r="CV608" s="48"/>
      <c r="CW608" s="48"/>
      <c r="CX608" s="48"/>
      <c r="CY608" s="48"/>
      <c r="CZ608" s="48"/>
      <c r="DA608" s="48"/>
      <c r="DB608" s="48"/>
      <c r="DC608" s="48"/>
      <c r="DD608" s="48"/>
      <c r="DE608" s="48"/>
      <c r="DF608" s="48"/>
      <c r="DG608" s="48"/>
      <c r="DH608" s="48"/>
      <c r="DI608" s="48"/>
      <c r="DJ608" s="48"/>
      <c r="DK608" s="48"/>
      <c r="DL608" s="48"/>
      <c r="DM608" s="48"/>
      <c r="DN608" s="48"/>
      <c r="DO608" s="48"/>
      <c r="DP608" s="48"/>
      <c r="DQ608" s="48"/>
      <c r="DR608" s="48"/>
      <c r="DS608" s="48"/>
      <c r="DT608" s="48"/>
      <c r="DU608" s="48"/>
      <c r="DV608" s="48"/>
      <c r="DW608" s="48"/>
      <c r="DX608" s="48"/>
      <c r="DY608" s="48"/>
      <c r="DZ608" s="48"/>
      <c r="EA608" s="48"/>
      <c r="EB608" s="48"/>
      <c r="EC608" s="48"/>
      <c r="ED608" s="48"/>
      <c r="EE608" s="48"/>
      <c r="EF608" s="48"/>
      <c r="EG608" s="48"/>
      <c r="EH608" s="48"/>
      <c r="EI608" s="48"/>
      <c r="EJ608" s="48"/>
      <c r="EK608" s="48"/>
      <c r="EL608" s="48"/>
      <c r="EM608" s="48"/>
      <c r="EN608" s="48"/>
      <c r="EO608" s="48"/>
      <c r="EP608" s="48"/>
      <c r="EQ608" s="48"/>
    </row>
    <row r="609" spans="2:147" ht="18" hidden="1" customHeight="1" outlineLevel="1" x14ac:dyDescent="0.2">
      <c r="B609" s="23">
        <v>38596</v>
      </c>
      <c r="D609" s="14"/>
      <c r="E609" s="14">
        <v>57835</v>
      </c>
      <c r="F609" s="14">
        <v>50249.87</v>
      </c>
      <c r="G609" s="15">
        <v>50470</v>
      </c>
      <c r="H609" s="14">
        <v>57908.267899999999</v>
      </c>
      <c r="I609" s="14">
        <v>47737</v>
      </c>
      <c r="J609" s="12">
        <v>7407.2</v>
      </c>
      <c r="K609" s="9"/>
      <c r="L609" s="12">
        <v>58866.86</v>
      </c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  <c r="CM609" s="48"/>
      <c r="CN609" s="48"/>
      <c r="CO609" s="48"/>
      <c r="CP609" s="48"/>
      <c r="CQ609" s="48"/>
      <c r="CR609" s="48"/>
      <c r="CS609" s="48"/>
      <c r="CT609" s="48"/>
      <c r="CU609" s="48"/>
      <c r="CV609" s="48"/>
      <c r="CW609" s="48"/>
      <c r="CX609" s="48"/>
      <c r="CY609" s="48"/>
      <c r="CZ609" s="48"/>
      <c r="DA609" s="48"/>
      <c r="DB609" s="48"/>
      <c r="DC609" s="48"/>
      <c r="DD609" s="48"/>
      <c r="DE609" s="48"/>
      <c r="DF609" s="48"/>
      <c r="DG609" s="48"/>
      <c r="DH609" s="48"/>
      <c r="DI609" s="48"/>
      <c r="DJ609" s="48"/>
      <c r="DK609" s="48"/>
      <c r="DL609" s="48"/>
      <c r="DM609" s="48"/>
      <c r="DN609" s="48"/>
      <c r="DO609" s="48"/>
      <c r="DP609" s="48"/>
      <c r="DQ609" s="48"/>
      <c r="DR609" s="48"/>
      <c r="DS609" s="48"/>
      <c r="DT609" s="48"/>
      <c r="DU609" s="48"/>
      <c r="DV609" s="48"/>
      <c r="DW609" s="48"/>
      <c r="DX609" s="48"/>
      <c r="DY609" s="48"/>
      <c r="DZ609" s="48"/>
      <c r="EA609" s="48"/>
      <c r="EB609" s="48"/>
      <c r="EC609" s="48"/>
      <c r="ED609" s="48"/>
      <c r="EE609" s="48"/>
      <c r="EF609" s="48"/>
      <c r="EG609" s="48"/>
      <c r="EH609" s="48"/>
      <c r="EI609" s="48"/>
      <c r="EJ609" s="48"/>
      <c r="EK609" s="48"/>
      <c r="EL609" s="48"/>
      <c r="EM609" s="48"/>
      <c r="EN609" s="48"/>
      <c r="EO609" s="48"/>
      <c r="EP609" s="48"/>
      <c r="EQ609" s="48"/>
    </row>
    <row r="610" spans="2:147" ht="18" hidden="1" customHeight="1" outlineLevel="1" x14ac:dyDescent="0.2">
      <c r="B610" s="23">
        <v>38626</v>
      </c>
      <c r="D610" s="14"/>
      <c r="E610" s="14">
        <v>57835</v>
      </c>
      <c r="F610" s="14">
        <v>50249.87</v>
      </c>
      <c r="G610" s="15">
        <v>50470</v>
      </c>
      <c r="H610" s="14">
        <v>62540.664199999992</v>
      </c>
      <c r="I610" s="14">
        <v>47737</v>
      </c>
      <c r="J610" s="12">
        <v>7356.96</v>
      </c>
      <c r="K610" s="9"/>
      <c r="L610" s="12">
        <v>62496.72</v>
      </c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  <c r="CM610" s="48"/>
      <c r="CN610" s="48"/>
      <c r="CO610" s="48"/>
      <c r="CP610" s="48"/>
      <c r="CQ610" s="48"/>
      <c r="CR610" s="48"/>
      <c r="CS610" s="48"/>
      <c r="CT610" s="48"/>
      <c r="CU610" s="48"/>
      <c r="CV610" s="48"/>
      <c r="CW610" s="48"/>
      <c r="CX610" s="48"/>
      <c r="CY610" s="48"/>
      <c r="CZ610" s="48"/>
      <c r="DA610" s="48"/>
      <c r="DB610" s="48"/>
      <c r="DC610" s="48"/>
      <c r="DD610" s="48"/>
      <c r="DE610" s="48"/>
      <c r="DF610" s="48"/>
      <c r="DG610" s="48"/>
      <c r="DH610" s="48"/>
      <c r="DI610" s="48"/>
      <c r="DJ610" s="48"/>
      <c r="DK610" s="48"/>
      <c r="DL610" s="48"/>
      <c r="DM610" s="48"/>
      <c r="DN610" s="48"/>
      <c r="DO610" s="48"/>
      <c r="DP610" s="48"/>
      <c r="DQ610" s="48"/>
      <c r="DR610" s="48"/>
      <c r="DS610" s="48"/>
      <c r="DT610" s="48"/>
      <c r="DU610" s="48"/>
      <c r="DV610" s="48"/>
      <c r="DW610" s="48"/>
      <c r="DX610" s="48"/>
      <c r="DY610" s="48"/>
      <c r="DZ610" s="48"/>
      <c r="EA610" s="48"/>
      <c r="EB610" s="48"/>
      <c r="EC610" s="48"/>
      <c r="ED610" s="48"/>
      <c r="EE610" s="48"/>
      <c r="EF610" s="48"/>
      <c r="EG610" s="48"/>
      <c r="EH610" s="48"/>
      <c r="EI610" s="48"/>
      <c r="EJ610" s="48"/>
      <c r="EK610" s="48"/>
      <c r="EL610" s="48"/>
      <c r="EM610" s="48"/>
      <c r="EN610" s="48"/>
      <c r="EO610" s="48"/>
      <c r="EP610" s="48"/>
      <c r="EQ610" s="48"/>
    </row>
    <row r="611" spans="2:147" ht="18" hidden="1" customHeight="1" outlineLevel="1" x14ac:dyDescent="0.2">
      <c r="B611" s="23">
        <v>38657</v>
      </c>
      <c r="D611" s="14"/>
      <c r="E611" s="14">
        <v>57835</v>
      </c>
      <c r="F611" s="14">
        <v>50249.87</v>
      </c>
      <c r="G611" s="15">
        <v>50470</v>
      </c>
      <c r="H611" s="14">
        <v>64101.194499999998</v>
      </c>
      <c r="I611" s="14">
        <v>47737</v>
      </c>
      <c r="J611" s="12">
        <v>7246.72</v>
      </c>
      <c r="K611" s="9"/>
      <c r="L611" s="12">
        <v>61234.16</v>
      </c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  <c r="CD611" s="48"/>
      <c r="CE611" s="48"/>
      <c r="CF611" s="48"/>
      <c r="CG611" s="48"/>
      <c r="CH611" s="48"/>
      <c r="CI611" s="48"/>
      <c r="CJ611" s="48"/>
      <c r="CK611" s="48"/>
      <c r="CL611" s="48"/>
      <c r="CM611" s="48"/>
      <c r="CN611" s="48"/>
      <c r="CO611" s="48"/>
      <c r="CP611" s="48"/>
      <c r="CQ611" s="48"/>
      <c r="CR611" s="48"/>
      <c r="CS611" s="48"/>
      <c r="CT611" s="48"/>
      <c r="CU611" s="48"/>
      <c r="CV611" s="48"/>
      <c r="CW611" s="48"/>
      <c r="CX611" s="48"/>
      <c r="CY611" s="48"/>
      <c r="CZ611" s="48"/>
      <c r="DA611" s="48"/>
      <c r="DB611" s="48"/>
      <c r="DC611" s="48"/>
      <c r="DD611" s="48"/>
      <c r="DE611" s="48"/>
      <c r="DF611" s="48"/>
      <c r="DG611" s="48"/>
      <c r="DH611" s="48"/>
      <c r="DI611" s="48"/>
      <c r="DJ611" s="48"/>
      <c r="DK611" s="48"/>
      <c r="DL611" s="48"/>
      <c r="DM611" s="48"/>
      <c r="DN611" s="48"/>
      <c r="DO611" s="48"/>
      <c r="DP611" s="48"/>
      <c r="DQ611" s="48"/>
      <c r="DR611" s="48"/>
      <c r="DS611" s="48"/>
      <c r="DT611" s="48"/>
      <c r="DU611" s="48"/>
      <c r="DV611" s="48"/>
      <c r="DW611" s="48"/>
      <c r="DX611" s="48"/>
      <c r="DY611" s="48"/>
      <c r="DZ611" s="48"/>
      <c r="EA611" s="48"/>
      <c r="EB611" s="48"/>
      <c r="EC611" s="48"/>
      <c r="ED611" s="48"/>
      <c r="EE611" s="48"/>
      <c r="EF611" s="48"/>
      <c r="EG611" s="48"/>
      <c r="EH611" s="48"/>
      <c r="EI611" s="48"/>
      <c r="EJ611" s="48"/>
      <c r="EK611" s="48"/>
      <c r="EL611" s="48"/>
      <c r="EM611" s="48"/>
      <c r="EN611" s="48"/>
      <c r="EO611" s="48"/>
      <c r="EP611" s="48"/>
      <c r="EQ611" s="48"/>
    </row>
    <row r="612" spans="2:147" ht="18" hidden="1" customHeight="1" outlineLevel="1" x14ac:dyDescent="0.2">
      <c r="B612" s="23">
        <v>38687</v>
      </c>
      <c r="D612" s="14"/>
      <c r="E612" s="14">
        <v>57835</v>
      </c>
      <c r="F612" s="14">
        <v>50249.87</v>
      </c>
      <c r="G612" s="15">
        <v>50470</v>
      </c>
      <c r="H612" s="14">
        <v>64101.194499999998</v>
      </c>
      <c r="I612" s="14">
        <v>47737</v>
      </c>
      <c r="J612" s="12">
        <v>7128.36</v>
      </c>
      <c r="K612" s="9"/>
      <c r="L612" s="12">
        <v>61234.16</v>
      </c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  <c r="CD612" s="48"/>
      <c r="CE612" s="48"/>
      <c r="CF612" s="48"/>
      <c r="CG612" s="48"/>
      <c r="CH612" s="48"/>
      <c r="CI612" s="48"/>
      <c r="CJ612" s="48"/>
      <c r="CK612" s="48"/>
      <c r="CL612" s="48"/>
      <c r="CM612" s="48"/>
      <c r="CN612" s="48"/>
      <c r="CO612" s="48"/>
      <c r="CP612" s="48"/>
      <c r="CQ612" s="48"/>
      <c r="CR612" s="48"/>
      <c r="CS612" s="48"/>
      <c r="CT612" s="48"/>
      <c r="CU612" s="48"/>
      <c r="CV612" s="48"/>
      <c r="CW612" s="48"/>
      <c r="CX612" s="48"/>
      <c r="CY612" s="48"/>
      <c r="CZ612" s="48"/>
      <c r="DA612" s="48"/>
      <c r="DB612" s="48"/>
      <c r="DC612" s="48"/>
      <c r="DD612" s="48"/>
      <c r="DE612" s="48"/>
      <c r="DF612" s="48"/>
      <c r="DG612" s="48"/>
      <c r="DH612" s="48"/>
      <c r="DI612" s="48"/>
      <c r="DJ612" s="48"/>
      <c r="DK612" s="48"/>
      <c r="DL612" s="48"/>
      <c r="DM612" s="48"/>
      <c r="DN612" s="48"/>
      <c r="DO612" s="48"/>
      <c r="DP612" s="48"/>
      <c r="DQ612" s="48"/>
      <c r="DR612" s="48"/>
      <c r="DS612" s="48"/>
      <c r="DT612" s="48"/>
      <c r="DU612" s="48"/>
      <c r="DV612" s="48"/>
      <c r="DW612" s="48"/>
      <c r="DX612" s="48"/>
      <c r="DY612" s="48"/>
      <c r="DZ612" s="48"/>
      <c r="EA612" s="48"/>
      <c r="EB612" s="48"/>
      <c r="EC612" s="48"/>
      <c r="ED612" s="48"/>
      <c r="EE612" s="48"/>
      <c r="EF612" s="48"/>
      <c r="EG612" s="48"/>
      <c r="EH612" s="48"/>
      <c r="EI612" s="48"/>
      <c r="EJ612" s="48"/>
      <c r="EK612" s="48"/>
      <c r="EL612" s="48"/>
      <c r="EM612" s="48"/>
      <c r="EN612" s="48"/>
      <c r="EO612" s="48"/>
      <c r="EP612" s="48"/>
      <c r="EQ612" s="48"/>
    </row>
    <row r="613" spans="2:147" ht="18" hidden="1" customHeight="1" outlineLevel="1" x14ac:dyDescent="0.2">
      <c r="B613" s="23">
        <v>38718</v>
      </c>
      <c r="D613" s="14"/>
      <c r="E613" s="14">
        <v>57835</v>
      </c>
      <c r="F613" s="14">
        <v>50249.87</v>
      </c>
      <c r="G613" s="15">
        <v>50470</v>
      </c>
      <c r="H613" s="14">
        <v>64101.194499999998</v>
      </c>
      <c r="I613" s="14">
        <v>47737</v>
      </c>
      <c r="J613" s="12">
        <v>7308.04</v>
      </c>
      <c r="K613" s="9"/>
      <c r="L613" s="12">
        <v>61234.16</v>
      </c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  <c r="CD613" s="48"/>
      <c r="CE613" s="48"/>
      <c r="CF613" s="48"/>
      <c r="CG613" s="48"/>
      <c r="CH613" s="48"/>
      <c r="CI613" s="48"/>
      <c r="CJ613" s="48"/>
      <c r="CK613" s="48"/>
      <c r="CL613" s="48"/>
      <c r="CM613" s="48"/>
      <c r="CN613" s="48"/>
      <c r="CO613" s="48"/>
      <c r="CP613" s="48"/>
      <c r="CQ613" s="48"/>
      <c r="CR613" s="48"/>
      <c r="CS613" s="48"/>
      <c r="CT613" s="48"/>
      <c r="CU613" s="48"/>
      <c r="CV613" s="48"/>
      <c r="CW613" s="48"/>
      <c r="CX613" s="48"/>
      <c r="CY613" s="48"/>
      <c r="CZ613" s="48"/>
      <c r="DA613" s="48"/>
      <c r="DB613" s="48"/>
      <c r="DC613" s="48"/>
      <c r="DD613" s="48"/>
      <c r="DE613" s="48"/>
      <c r="DF613" s="48"/>
      <c r="DG613" s="48"/>
      <c r="DH613" s="48"/>
      <c r="DI613" s="48"/>
      <c r="DJ613" s="48"/>
      <c r="DK613" s="48"/>
      <c r="DL613" s="48"/>
      <c r="DM613" s="48"/>
      <c r="DN613" s="48"/>
      <c r="DO613" s="48"/>
      <c r="DP613" s="48"/>
      <c r="DQ613" s="48"/>
      <c r="DR613" s="48"/>
      <c r="DS613" s="48"/>
      <c r="DT613" s="48"/>
      <c r="DU613" s="48"/>
      <c r="DV613" s="48"/>
      <c r="DW613" s="48"/>
      <c r="DX613" s="48"/>
      <c r="DY613" s="48"/>
      <c r="DZ613" s="48"/>
      <c r="EA613" s="48"/>
      <c r="EB613" s="48"/>
      <c r="EC613" s="48"/>
      <c r="ED613" s="48"/>
      <c r="EE613" s="48"/>
      <c r="EF613" s="48"/>
      <c r="EG613" s="48"/>
      <c r="EH613" s="48"/>
      <c r="EI613" s="48"/>
      <c r="EJ613" s="48"/>
      <c r="EK613" s="48"/>
      <c r="EL613" s="48"/>
      <c r="EM613" s="48"/>
      <c r="EN613" s="48"/>
      <c r="EO613" s="48"/>
      <c r="EP613" s="48"/>
      <c r="EQ613" s="48"/>
    </row>
    <row r="614" spans="2:147" ht="18" hidden="1" customHeight="1" outlineLevel="1" x14ac:dyDescent="0.2">
      <c r="B614" s="23">
        <v>38749</v>
      </c>
      <c r="D614" s="14"/>
      <c r="E614" s="14">
        <v>57835</v>
      </c>
      <c r="F614" s="14">
        <v>50249.87</v>
      </c>
      <c r="G614" s="15">
        <v>50470</v>
      </c>
      <c r="H614" s="14">
        <v>64101.194499999998</v>
      </c>
      <c r="I614" s="14">
        <v>49646</v>
      </c>
      <c r="J614" s="12">
        <v>7190.96</v>
      </c>
      <c r="K614" s="9"/>
      <c r="L614" s="12">
        <v>61234.16</v>
      </c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  <c r="CD614" s="48"/>
      <c r="CE614" s="48"/>
      <c r="CF614" s="48"/>
      <c r="CG614" s="48"/>
      <c r="CH614" s="48"/>
      <c r="CI614" s="48"/>
      <c r="CJ614" s="48"/>
      <c r="CK614" s="48"/>
      <c r="CL614" s="48"/>
      <c r="CM614" s="48"/>
      <c r="CN614" s="48"/>
      <c r="CO614" s="48"/>
      <c r="CP614" s="48"/>
      <c r="CQ614" s="48"/>
      <c r="CR614" s="48"/>
      <c r="CS614" s="48"/>
      <c r="CT614" s="48"/>
      <c r="CU614" s="48"/>
      <c r="CV614" s="48"/>
      <c r="CW614" s="48"/>
      <c r="CX614" s="48"/>
      <c r="CY614" s="48"/>
      <c r="CZ614" s="48"/>
      <c r="DA614" s="48"/>
      <c r="DB614" s="48"/>
      <c r="DC614" s="48"/>
      <c r="DD614" s="48"/>
      <c r="DE614" s="48"/>
      <c r="DF614" s="48"/>
      <c r="DG614" s="48"/>
      <c r="DH614" s="48"/>
      <c r="DI614" s="48"/>
      <c r="DJ614" s="48"/>
      <c r="DK614" s="48"/>
      <c r="DL614" s="48"/>
      <c r="DM614" s="48"/>
      <c r="DN614" s="48"/>
      <c r="DO614" s="48"/>
      <c r="DP614" s="48"/>
      <c r="DQ614" s="48"/>
      <c r="DR614" s="48"/>
      <c r="DS614" s="48"/>
      <c r="DT614" s="48"/>
      <c r="DU614" s="48"/>
      <c r="DV614" s="48"/>
      <c r="DW614" s="48"/>
      <c r="DX614" s="48"/>
      <c r="DY614" s="48"/>
      <c r="DZ614" s="48"/>
      <c r="EA614" s="48"/>
      <c r="EB614" s="48"/>
      <c r="EC614" s="48"/>
      <c r="ED614" s="48"/>
      <c r="EE614" s="48"/>
      <c r="EF614" s="48"/>
      <c r="EG614" s="48"/>
      <c r="EH614" s="48"/>
      <c r="EI614" s="48"/>
      <c r="EJ614" s="48"/>
      <c r="EK614" s="48"/>
      <c r="EL614" s="48"/>
      <c r="EM614" s="48"/>
      <c r="EN614" s="48"/>
      <c r="EO614" s="48"/>
      <c r="EP614" s="48"/>
      <c r="EQ614" s="48"/>
    </row>
    <row r="615" spans="2:147" ht="18" hidden="1" customHeight="1" outlineLevel="1" x14ac:dyDescent="0.2">
      <c r="B615" s="23">
        <v>38777</v>
      </c>
      <c r="D615" s="14"/>
      <c r="E615" s="14">
        <v>57835</v>
      </c>
      <c r="F615" s="14">
        <v>51253.35</v>
      </c>
      <c r="G615" s="15">
        <v>50470</v>
      </c>
      <c r="H615" s="14">
        <v>64101.194499999998</v>
      </c>
      <c r="I615" s="14">
        <v>49646</v>
      </c>
      <c r="J615" s="12">
        <v>7214.84</v>
      </c>
      <c r="K615" s="9"/>
      <c r="L615" s="12">
        <v>61234.16</v>
      </c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  <c r="CD615" s="48"/>
      <c r="CE615" s="48"/>
      <c r="CF615" s="48"/>
      <c r="CG615" s="48"/>
      <c r="CH615" s="48"/>
      <c r="CI615" s="48"/>
      <c r="CJ615" s="48"/>
      <c r="CK615" s="48"/>
      <c r="CL615" s="48"/>
      <c r="CM615" s="48"/>
      <c r="CN615" s="48"/>
      <c r="CO615" s="48"/>
      <c r="CP615" s="48"/>
      <c r="CQ615" s="48"/>
      <c r="CR615" s="48"/>
      <c r="CS615" s="48"/>
      <c r="CT615" s="48"/>
      <c r="CU615" s="48"/>
      <c r="CV615" s="48"/>
      <c r="CW615" s="48"/>
      <c r="CX615" s="48"/>
      <c r="CY615" s="48"/>
      <c r="CZ615" s="48"/>
      <c r="DA615" s="48"/>
      <c r="DB615" s="48"/>
      <c r="DC615" s="48"/>
      <c r="DD615" s="48"/>
      <c r="DE615" s="48"/>
      <c r="DF615" s="48"/>
      <c r="DG615" s="48"/>
      <c r="DH615" s="48"/>
      <c r="DI615" s="48"/>
      <c r="DJ615" s="48"/>
      <c r="DK615" s="48"/>
      <c r="DL615" s="48"/>
      <c r="DM615" s="48"/>
      <c r="DN615" s="48"/>
      <c r="DO615" s="48"/>
      <c r="DP615" s="48"/>
      <c r="DQ615" s="48"/>
      <c r="DR615" s="48"/>
      <c r="DS615" s="48"/>
      <c r="DT615" s="48"/>
      <c r="DU615" s="48"/>
      <c r="DV615" s="48"/>
      <c r="DW615" s="48"/>
      <c r="DX615" s="48"/>
      <c r="DY615" s="48"/>
      <c r="DZ615" s="48"/>
      <c r="EA615" s="48"/>
      <c r="EB615" s="48"/>
      <c r="EC615" s="48"/>
      <c r="ED615" s="48"/>
      <c r="EE615" s="48"/>
      <c r="EF615" s="48"/>
      <c r="EG615" s="48"/>
      <c r="EH615" s="48"/>
      <c r="EI615" s="48"/>
      <c r="EJ615" s="48"/>
      <c r="EK615" s="48"/>
      <c r="EL615" s="48"/>
      <c r="EM615" s="48"/>
      <c r="EN615" s="48"/>
      <c r="EO615" s="48"/>
      <c r="EP615" s="48"/>
      <c r="EQ615" s="48"/>
    </row>
    <row r="616" spans="2:147" ht="18" hidden="1" customHeight="1" outlineLevel="1" x14ac:dyDescent="0.2">
      <c r="B616" s="23">
        <v>38808</v>
      </c>
      <c r="D616" s="14"/>
      <c r="E616" s="14">
        <v>57835</v>
      </c>
      <c r="F616" s="14">
        <v>51253.35</v>
      </c>
      <c r="G616" s="15">
        <v>50470</v>
      </c>
      <c r="H616" s="14">
        <v>64101.194499999998</v>
      </c>
      <c r="I616" s="14">
        <v>49646</v>
      </c>
      <c r="J616" s="12">
        <v>7219.16</v>
      </c>
      <c r="K616" s="9"/>
      <c r="L616" s="12">
        <v>61234.16</v>
      </c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  <c r="CD616" s="48"/>
      <c r="CE616" s="48"/>
      <c r="CF616" s="48"/>
      <c r="CG616" s="48"/>
      <c r="CH616" s="48"/>
      <c r="CI616" s="48"/>
      <c r="CJ616" s="48"/>
      <c r="CK616" s="48"/>
      <c r="CL616" s="48"/>
      <c r="CM616" s="48"/>
      <c r="CN616" s="48"/>
      <c r="CO616" s="48"/>
      <c r="CP616" s="48"/>
      <c r="CQ616" s="48"/>
      <c r="CR616" s="48"/>
      <c r="CS616" s="48"/>
      <c r="CT616" s="48"/>
      <c r="CU616" s="48"/>
      <c r="CV616" s="48"/>
      <c r="CW616" s="48"/>
      <c r="CX616" s="48"/>
      <c r="CY616" s="48"/>
      <c r="CZ616" s="48"/>
      <c r="DA616" s="48"/>
      <c r="DB616" s="48"/>
      <c r="DC616" s="48"/>
      <c r="DD616" s="48"/>
      <c r="DE616" s="48"/>
      <c r="DF616" s="48"/>
      <c r="DG616" s="48"/>
      <c r="DH616" s="48"/>
      <c r="DI616" s="48"/>
      <c r="DJ616" s="48"/>
      <c r="DK616" s="48"/>
      <c r="DL616" s="48"/>
      <c r="DM616" s="48"/>
      <c r="DN616" s="48"/>
      <c r="DO616" s="48"/>
      <c r="DP616" s="48"/>
      <c r="DQ616" s="48"/>
      <c r="DR616" s="48"/>
      <c r="DS616" s="48"/>
      <c r="DT616" s="48"/>
      <c r="DU616" s="48"/>
      <c r="DV616" s="48"/>
      <c r="DW616" s="48"/>
      <c r="DX616" s="48"/>
      <c r="DY616" s="48"/>
      <c r="DZ616" s="48"/>
      <c r="EA616" s="48"/>
      <c r="EB616" s="48"/>
      <c r="EC616" s="48"/>
      <c r="ED616" s="48"/>
      <c r="EE616" s="48"/>
      <c r="EF616" s="48"/>
      <c r="EG616" s="48"/>
      <c r="EH616" s="48"/>
      <c r="EI616" s="48"/>
      <c r="EJ616" s="48"/>
      <c r="EK616" s="48"/>
      <c r="EL616" s="48"/>
      <c r="EM616" s="48"/>
      <c r="EN616" s="48"/>
      <c r="EO616" s="48"/>
      <c r="EP616" s="48"/>
      <c r="EQ616" s="48"/>
    </row>
    <row r="617" spans="2:147" ht="18" hidden="1" customHeight="1" outlineLevel="1" x14ac:dyDescent="0.2">
      <c r="B617" s="23">
        <v>38838</v>
      </c>
      <c r="D617" s="14"/>
      <c r="E617" s="14">
        <v>57835</v>
      </c>
      <c r="F617" s="14">
        <v>51253.35</v>
      </c>
      <c r="G617" s="15">
        <v>50470</v>
      </c>
      <c r="H617" s="14">
        <v>64101.194499999998</v>
      </c>
      <c r="I617" s="14">
        <v>49646</v>
      </c>
      <c r="J617" s="12">
        <v>7224.48</v>
      </c>
      <c r="K617" s="9"/>
      <c r="L617" s="12">
        <v>61234.16</v>
      </c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8"/>
      <c r="CE617" s="48"/>
      <c r="CF617" s="48"/>
      <c r="CG617" s="48"/>
      <c r="CH617" s="48"/>
      <c r="CI617" s="48"/>
      <c r="CJ617" s="48"/>
      <c r="CK617" s="48"/>
      <c r="CL617" s="48"/>
      <c r="CM617" s="48"/>
      <c r="CN617" s="48"/>
      <c r="CO617" s="48"/>
      <c r="CP617" s="48"/>
      <c r="CQ617" s="48"/>
      <c r="CR617" s="48"/>
      <c r="CS617" s="48"/>
      <c r="CT617" s="48"/>
      <c r="CU617" s="48"/>
      <c r="CV617" s="48"/>
      <c r="CW617" s="48"/>
      <c r="CX617" s="48"/>
      <c r="CY617" s="48"/>
      <c r="CZ617" s="48"/>
      <c r="DA617" s="48"/>
      <c r="DB617" s="48"/>
      <c r="DC617" s="48"/>
      <c r="DD617" s="48"/>
      <c r="DE617" s="48"/>
      <c r="DF617" s="48"/>
      <c r="DG617" s="48"/>
      <c r="DH617" s="48"/>
      <c r="DI617" s="48"/>
      <c r="DJ617" s="48"/>
      <c r="DK617" s="48"/>
      <c r="DL617" s="48"/>
      <c r="DM617" s="48"/>
      <c r="DN617" s="48"/>
      <c r="DO617" s="48"/>
      <c r="DP617" s="48"/>
      <c r="DQ617" s="48"/>
      <c r="DR617" s="48"/>
      <c r="DS617" s="48"/>
      <c r="DT617" s="48"/>
      <c r="DU617" s="48"/>
      <c r="DV617" s="48"/>
      <c r="DW617" s="48"/>
      <c r="DX617" s="48"/>
      <c r="DY617" s="48"/>
      <c r="DZ617" s="48"/>
      <c r="EA617" s="48"/>
      <c r="EB617" s="48"/>
      <c r="EC617" s="48"/>
      <c r="ED617" s="48"/>
      <c r="EE617" s="48"/>
      <c r="EF617" s="48"/>
      <c r="EG617" s="48"/>
      <c r="EH617" s="48"/>
      <c r="EI617" s="48"/>
      <c r="EJ617" s="48"/>
      <c r="EK617" s="48"/>
      <c r="EL617" s="48"/>
      <c r="EM617" s="48"/>
      <c r="EN617" s="48"/>
      <c r="EO617" s="48"/>
      <c r="EP617" s="48"/>
      <c r="EQ617" s="48"/>
    </row>
    <row r="618" spans="2:147" ht="18" hidden="1" customHeight="1" outlineLevel="1" x14ac:dyDescent="0.2">
      <c r="B618" s="23">
        <v>38869</v>
      </c>
      <c r="D618" s="14"/>
      <c r="E618" s="14">
        <v>57835</v>
      </c>
      <c r="F618" s="14">
        <v>51253.35</v>
      </c>
      <c r="G618" s="15">
        <v>50470</v>
      </c>
      <c r="H618" s="14">
        <v>58737.74</v>
      </c>
      <c r="I618" s="14">
        <v>49646</v>
      </c>
      <c r="J618" s="12">
        <v>7215.04</v>
      </c>
      <c r="K618" s="9"/>
      <c r="L618" s="12">
        <v>61234.16</v>
      </c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8"/>
      <c r="CE618" s="48"/>
      <c r="CF618" s="48"/>
      <c r="CG618" s="48"/>
      <c r="CH618" s="48"/>
      <c r="CI618" s="48"/>
      <c r="CJ618" s="48"/>
      <c r="CK618" s="48"/>
      <c r="CL618" s="48"/>
      <c r="CM618" s="48"/>
      <c r="CN618" s="48"/>
      <c r="CO618" s="48"/>
      <c r="CP618" s="48"/>
      <c r="CQ618" s="48"/>
      <c r="CR618" s="48"/>
      <c r="CS618" s="48"/>
      <c r="CT618" s="48"/>
      <c r="CU618" s="48"/>
      <c r="CV618" s="48"/>
      <c r="CW618" s="48"/>
      <c r="CX618" s="48"/>
      <c r="CY618" s="48"/>
      <c r="CZ618" s="48"/>
      <c r="DA618" s="48"/>
      <c r="DB618" s="48"/>
      <c r="DC618" s="48"/>
      <c r="DD618" s="48"/>
      <c r="DE618" s="48"/>
      <c r="DF618" s="48"/>
      <c r="DG618" s="48"/>
      <c r="DH618" s="48"/>
      <c r="DI618" s="48"/>
      <c r="DJ618" s="48"/>
      <c r="DK618" s="48"/>
      <c r="DL618" s="48"/>
      <c r="DM618" s="48"/>
      <c r="DN618" s="48"/>
      <c r="DO618" s="48"/>
      <c r="DP618" s="48"/>
      <c r="DQ618" s="48"/>
      <c r="DR618" s="48"/>
      <c r="DS618" s="48"/>
      <c r="DT618" s="48"/>
      <c r="DU618" s="48"/>
      <c r="DV618" s="48"/>
      <c r="DW618" s="48"/>
      <c r="DX618" s="48"/>
      <c r="DY618" s="48"/>
      <c r="DZ618" s="48"/>
      <c r="EA618" s="48"/>
      <c r="EB618" s="48"/>
      <c r="EC618" s="48"/>
      <c r="ED618" s="48"/>
      <c r="EE618" s="48"/>
      <c r="EF618" s="48"/>
      <c r="EG618" s="48"/>
      <c r="EH618" s="48"/>
      <c r="EI618" s="48"/>
      <c r="EJ618" s="48"/>
      <c r="EK618" s="48"/>
      <c r="EL618" s="48"/>
      <c r="EM618" s="48"/>
      <c r="EN618" s="48"/>
      <c r="EO618" s="48"/>
      <c r="EP618" s="48"/>
      <c r="EQ618" s="48"/>
    </row>
    <row r="619" spans="2:147" ht="18" hidden="1" customHeight="1" outlineLevel="1" x14ac:dyDescent="0.2">
      <c r="B619" s="23">
        <v>38899</v>
      </c>
      <c r="D619" s="14"/>
      <c r="E619" s="14">
        <v>57835</v>
      </c>
      <c r="F619" s="14">
        <v>53815.6</v>
      </c>
      <c r="G619" s="15">
        <v>50470</v>
      </c>
      <c r="H619" s="14">
        <v>58737.74</v>
      </c>
      <c r="I619" s="14">
        <v>49646</v>
      </c>
      <c r="J619" s="12">
        <v>7507.8</v>
      </c>
      <c r="K619" s="9"/>
      <c r="L619" s="12">
        <v>63049.09</v>
      </c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  <c r="CD619" s="48"/>
      <c r="CE619" s="48"/>
      <c r="CF619" s="48"/>
      <c r="CG619" s="48"/>
      <c r="CH619" s="48"/>
      <c r="CI619" s="48"/>
      <c r="CJ619" s="48"/>
      <c r="CK619" s="48"/>
      <c r="CL619" s="48"/>
      <c r="CM619" s="48"/>
      <c r="CN619" s="48"/>
      <c r="CO619" s="48"/>
      <c r="CP619" s="48"/>
      <c r="CQ619" s="48"/>
      <c r="CR619" s="48"/>
      <c r="CS619" s="48"/>
      <c r="CT619" s="48"/>
      <c r="CU619" s="48"/>
      <c r="CV619" s="48"/>
      <c r="CW619" s="48"/>
      <c r="CX619" s="48"/>
      <c r="CY619" s="48"/>
      <c r="CZ619" s="48"/>
      <c r="DA619" s="48"/>
      <c r="DB619" s="48"/>
      <c r="DC619" s="48"/>
      <c r="DD619" s="48"/>
      <c r="DE619" s="48"/>
      <c r="DF619" s="48"/>
      <c r="DG619" s="48"/>
      <c r="DH619" s="48"/>
      <c r="DI619" s="48"/>
      <c r="DJ619" s="48"/>
      <c r="DK619" s="48"/>
      <c r="DL619" s="48"/>
      <c r="DM619" s="48"/>
      <c r="DN619" s="48"/>
      <c r="DO619" s="48"/>
      <c r="DP619" s="48"/>
      <c r="DQ619" s="48"/>
      <c r="DR619" s="48"/>
      <c r="DS619" s="48"/>
      <c r="DT619" s="48"/>
      <c r="DU619" s="48"/>
      <c r="DV619" s="48"/>
      <c r="DW619" s="48"/>
      <c r="DX619" s="48"/>
      <c r="DY619" s="48"/>
      <c r="DZ619" s="48"/>
      <c r="EA619" s="48"/>
      <c r="EB619" s="48"/>
      <c r="EC619" s="48"/>
      <c r="ED619" s="48"/>
      <c r="EE619" s="48"/>
      <c r="EF619" s="48"/>
      <c r="EG619" s="48"/>
      <c r="EH619" s="48"/>
      <c r="EI619" s="48"/>
      <c r="EJ619" s="48"/>
      <c r="EK619" s="48"/>
      <c r="EL619" s="48"/>
      <c r="EM619" s="48"/>
      <c r="EN619" s="48"/>
      <c r="EO619" s="48"/>
      <c r="EP619" s="48"/>
      <c r="EQ619" s="48"/>
    </row>
    <row r="620" spans="2:147" ht="18" hidden="1" customHeight="1" outlineLevel="1" x14ac:dyDescent="0.2">
      <c r="B620" s="23">
        <v>38930</v>
      </c>
      <c r="D620" s="14"/>
      <c r="E620" s="14">
        <v>57835</v>
      </c>
      <c r="F620" s="14">
        <v>53815.6</v>
      </c>
      <c r="G620" s="15">
        <v>50470</v>
      </c>
      <c r="H620" s="14">
        <v>63436.160000000003</v>
      </c>
      <c r="I620" s="14">
        <v>49646</v>
      </c>
      <c r="J620" s="12">
        <v>7529.88</v>
      </c>
      <c r="K620" s="9"/>
      <c r="L620" s="12">
        <v>63049.09</v>
      </c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  <c r="CD620" s="48"/>
      <c r="CE620" s="48"/>
      <c r="CF620" s="48"/>
      <c r="CG620" s="48"/>
      <c r="CH620" s="48"/>
      <c r="CI620" s="48"/>
      <c r="CJ620" s="48"/>
      <c r="CK620" s="48"/>
      <c r="CL620" s="48"/>
      <c r="CM620" s="48"/>
      <c r="CN620" s="48"/>
      <c r="CO620" s="48"/>
      <c r="CP620" s="48"/>
      <c r="CQ620" s="48"/>
      <c r="CR620" s="48"/>
      <c r="CS620" s="48"/>
      <c r="CT620" s="48"/>
      <c r="CU620" s="48"/>
      <c r="CV620" s="48"/>
      <c r="CW620" s="48"/>
      <c r="CX620" s="48"/>
      <c r="CY620" s="48"/>
      <c r="CZ620" s="48"/>
      <c r="DA620" s="48"/>
      <c r="DB620" s="48"/>
      <c r="DC620" s="48"/>
      <c r="DD620" s="48"/>
      <c r="DE620" s="48"/>
      <c r="DF620" s="48"/>
      <c r="DG620" s="48"/>
      <c r="DH620" s="48"/>
      <c r="DI620" s="48"/>
      <c r="DJ620" s="48"/>
      <c r="DK620" s="48"/>
      <c r="DL620" s="48"/>
      <c r="DM620" s="48"/>
      <c r="DN620" s="48"/>
      <c r="DO620" s="48"/>
      <c r="DP620" s="48"/>
      <c r="DQ620" s="48"/>
      <c r="DR620" s="48"/>
      <c r="DS620" s="48"/>
      <c r="DT620" s="48"/>
      <c r="DU620" s="48"/>
      <c r="DV620" s="48"/>
      <c r="DW620" s="48"/>
      <c r="DX620" s="48"/>
      <c r="DY620" s="48"/>
      <c r="DZ620" s="48"/>
      <c r="EA620" s="48"/>
      <c r="EB620" s="48"/>
      <c r="EC620" s="48"/>
      <c r="ED620" s="48"/>
      <c r="EE620" s="48"/>
      <c r="EF620" s="48"/>
      <c r="EG620" s="48"/>
      <c r="EH620" s="48"/>
      <c r="EI620" s="48"/>
      <c r="EJ620" s="48"/>
      <c r="EK620" s="48"/>
      <c r="EL620" s="48"/>
      <c r="EM620" s="48"/>
      <c r="EN620" s="48"/>
      <c r="EO620" s="48"/>
      <c r="EP620" s="48"/>
      <c r="EQ620" s="48"/>
    </row>
    <row r="621" spans="2:147" ht="18" hidden="1" customHeight="1" outlineLevel="1" x14ac:dyDescent="0.2">
      <c r="B621" s="23">
        <v>38961</v>
      </c>
      <c r="D621" s="14"/>
      <c r="E621" s="14">
        <v>57835</v>
      </c>
      <c r="F621" s="14">
        <v>53815.6</v>
      </c>
      <c r="G621" s="15">
        <v>50470</v>
      </c>
      <c r="H621" s="14">
        <v>63436.160000000003</v>
      </c>
      <c r="I621" s="14">
        <v>51178</v>
      </c>
      <c r="J621" s="12">
        <v>7609.48</v>
      </c>
      <c r="K621" s="9"/>
      <c r="L621" s="12">
        <v>66126.58</v>
      </c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8"/>
      <c r="CE621" s="48"/>
      <c r="CF621" s="48"/>
      <c r="CG621" s="48"/>
      <c r="CH621" s="48"/>
      <c r="CI621" s="48"/>
      <c r="CJ621" s="48"/>
      <c r="CK621" s="48"/>
      <c r="CL621" s="48"/>
      <c r="CM621" s="48"/>
      <c r="CN621" s="48"/>
      <c r="CO621" s="48"/>
      <c r="CP621" s="48"/>
      <c r="CQ621" s="48"/>
      <c r="CR621" s="48"/>
      <c r="CS621" s="48"/>
      <c r="CT621" s="48"/>
      <c r="CU621" s="48"/>
      <c r="CV621" s="48"/>
      <c r="CW621" s="48"/>
      <c r="CX621" s="48"/>
      <c r="CY621" s="48"/>
      <c r="CZ621" s="48"/>
      <c r="DA621" s="48"/>
      <c r="DB621" s="48"/>
      <c r="DC621" s="48"/>
      <c r="DD621" s="48"/>
      <c r="DE621" s="48"/>
      <c r="DF621" s="48"/>
      <c r="DG621" s="48"/>
      <c r="DH621" s="48"/>
      <c r="DI621" s="48"/>
      <c r="DJ621" s="48"/>
      <c r="DK621" s="48"/>
      <c r="DL621" s="48"/>
      <c r="DM621" s="48"/>
      <c r="DN621" s="48"/>
      <c r="DO621" s="48"/>
      <c r="DP621" s="48"/>
      <c r="DQ621" s="48"/>
      <c r="DR621" s="48"/>
      <c r="DS621" s="48"/>
      <c r="DT621" s="48"/>
      <c r="DU621" s="48"/>
      <c r="DV621" s="48"/>
      <c r="DW621" s="48"/>
      <c r="DX621" s="48"/>
      <c r="DY621" s="48"/>
      <c r="DZ621" s="48"/>
      <c r="EA621" s="48"/>
      <c r="EB621" s="48"/>
      <c r="EC621" s="48"/>
      <c r="ED621" s="48"/>
      <c r="EE621" s="48"/>
      <c r="EF621" s="48"/>
      <c r="EG621" s="48"/>
      <c r="EH621" s="48"/>
      <c r="EI621" s="48"/>
      <c r="EJ621" s="48"/>
      <c r="EK621" s="48"/>
      <c r="EL621" s="48"/>
      <c r="EM621" s="48"/>
      <c r="EN621" s="48"/>
      <c r="EO621" s="48"/>
      <c r="EP621" s="48"/>
      <c r="EQ621" s="48"/>
    </row>
    <row r="622" spans="2:147" ht="18" hidden="1" customHeight="1" outlineLevel="1" x14ac:dyDescent="0.2">
      <c r="B622" s="23">
        <v>38991</v>
      </c>
      <c r="D622" s="14"/>
      <c r="E622" s="14">
        <v>57835</v>
      </c>
      <c r="F622" s="14">
        <v>57519.78</v>
      </c>
      <c r="G622" s="15">
        <v>50470</v>
      </c>
      <c r="H622" s="14">
        <v>63436.160000000003</v>
      </c>
      <c r="I622" s="14">
        <v>51178</v>
      </c>
      <c r="J622" s="12">
        <v>7692.72</v>
      </c>
      <c r="K622" s="9"/>
      <c r="L622" s="12">
        <v>66126.58</v>
      </c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8"/>
      <c r="CO622" s="48"/>
      <c r="CP622" s="48"/>
      <c r="CQ622" s="48"/>
      <c r="CR622" s="48"/>
      <c r="CS622" s="48"/>
      <c r="CT622" s="48"/>
      <c r="CU622" s="48"/>
      <c r="CV622" s="48"/>
      <c r="CW622" s="48"/>
      <c r="CX622" s="48"/>
      <c r="CY622" s="48"/>
      <c r="CZ622" s="48"/>
      <c r="DA622" s="48"/>
      <c r="DB622" s="48"/>
      <c r="DC622" s="48"/>
      <c r="DD622" s="48"/>
      <c r="DE622" s="48"/>
      <c r="DF622" s="48"/>
      <c r="DG622" s="48"/>
      <c r="DH622" s="48"/>
      <c r="DI622" s="48"/>
      <c r="DJ622" s="48"/>
      <c r="DK622" s="48"/>
      <c r="DL622" s="48"/>
      <c r="DM622" s="48"/>
      <c r="DN622" s="48"/>
      <c r="DO622" s="48"/>
      <c r="DP622" s="48"/>
      <c r="DQ622" s="48"/>
      <c r="DR622" s="48"/>
      <c r="DS622" s="48"/>
      <c r="DT622" s="48"/>
      <c r="DU622" s="48"/>
      <c r="DV622" s="48"/>
      <c r="DW622" s="48"/>
      <c r="DX622" s="48"/>
      <c r="DY622" s="48"/>
      <c r="DZ622" s="48"/>
      <c r="EA622" s="48"/>
      <c r="EB622" s="48"/>
      <c r="EC622" s="48"/>
      <c r="ED622" s="48"/>
      <c r="EE622" s="48"/>
      <c r="EF622" s="48"/>
      <c r="EG622" s="48"/>
      <c r="EH622" s="48"/>
      <c r="EI622" s="48"/>
      <c r="EJ622" s="48"/>
      <c r="EK622" s="48"/>
      <c r="EL622" s="48"/>
      <c r="EM622" s="48"/>
      <c r="EN622" s="48"/>
      <c r="EO622" s="48"/>
      <c r="EP622" s="48"/>
      <c r="EQ622" s="48"/>
    </row>
    <row r="623" spans="2:147" ht="18" hidden="1" customHeight="1" outlineLevel="1" x14ac:dyDescent="0.2">
      <c r="B623" s="23">
        <v>39022</v>
      </c>
      <c r="D623" s="14"/>
      <c r="E623" s="14">
        <v>57835</v>
      </c>
      <c r="F623" s="14">
        <v>57519.78</v>
      </c>
      <c r="G623" s="15">
        <v>50470</v>
      </c>
      <c r="H623" s="14">
        <v>63436.160000000003</v>
      </c>
      <c r="I623" s="14">
        <v>51178</v>
      </c>
      <c r="J623" s="12">
        <v>7665.2</v>
      </c>
      <c r="K623" s="9"/>
      <c r="L623" s="12">
        <v>66126.58</v>
      </c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  <c r="CM623" s="48"/>
      <c r="CN623" s="48"/>
      <c r="CO623" s="48"/>
      <c r="CP623" s="48"/>
      <c r="CQ623" s="48"/>
      <c r="CR623" s="48"/>
      <c r="CS623" s="48"/>
      <c r="CT623" s="48"/>
      <c r="CU623" s="48"/>
      <c r="CV623" s="48"/>
      <c r="CW623" s="48"/>
      <c r="CX623" s="48"/>
      <c r="CY623" s="48"/>
      <c r="CZ623" s="48"/>
      <c r="DA623" s="48"/>
      <c r="DB623" s="48"/>
      <c r="DC623" s="48"/>
      <c r="DD623" s="48"/>
      <c r="DE623" s="48"/>
      <c r="DF623" s="48"/>
      <c r="DG623" s="48"/>
      <c r="DH623" s="48"/>
      <c r="DI623" s="48"/>
      <c r="DJ623" s="48"/>
      <c r="DK623" s="48"/>
      <c r="DL623" s="48"/>
      <c r="DM623" s="48"/>
      <c r="DN623" s="48"/>
      <c r="DO623" s="48"/>
      <c r="DP623" s="48"/>
      <c r="DQ623" s="48"/>
      <c r="DR623" s="48"/>
      <c r="DS623" s="48"/>
      <c r="DT623" s="48"/>
      <c r="DU623" s="48"/>
      <c r="DV623" s="48"/>
      <c r="DW623" s="48"/>
      <c r="DX623" s="48"/>
      <c r="DY623" s="48"/>
      <c r="DZ623" s="48"/>
      <c r="EA623" s="48"/>
      <c r="EB623" s="48"/>
      <c r="EC623" s="48"/>
      <c r="ED623" s="48"/>
      <c r="EE623" s="48"/>
      <c r="EF623" s="48"/>
      <c r="EG623" s="48"/>
      <c r="EH623" s="48"/>
      <c r="EI623" s="48"/>
      <c r="EJ623" s="48"/>
      <c r="EK623" s="48"/>
      <c r="EL623" s="48"/>
      <c r="EM623" s="48"/>
      <c r="EN623" s="48"/>
      <c r="EO623" s="48"/>
      <c r="EP623" s="48"/>
      <c r="EQ623" s="48"/>
    </row>
    <row r="624" spans="2:147" ht="18" hidden="1" customHeight="1" outlineLevel="1" x14ac:dyDescent="0.2">
      <c r="B624" s="23">
        <v>39052</v>
      </c>
      <c r="D624" s="14"/>
      <c r="E624" s="14">
        <v>57835</v>
      </c>
      <c r="F624" s="14">
        <v>57519.78</v>
      </c>
      <c r="G624" s="15">
        <v>50470</v>
      </c>
      <c r="H624" s="14">
        <v>63436.160000000003</v>
      </c>
      <c r="I624" s="14">
        <v>53129</v>
      </c>
      <c r="J624" s="12">
        <v>7633.52</v>
      </c>
      <c r="K624" s="9"/>
      <c r="L624" s="12">
        <v>66126.58</v>
      </c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  <c r="CM624" s="48"/>
      <c r="CN624" s="48"/>
      <c r="CO624" s="48"/>
      <c r="CP624" s="48"/>
      <c r="CQ624" s="48"/>
      <c r="CR624" s="48"/>
      <c r="CS624" s="48"/>
      <c r="CT624" s="48"/>
      <c r="CU624" s="48"/>
      <c r="CV624" s="48"/>
      <c r="CW624" s="48"/>
      <c r="CX624" s="48"/>
      <c r="CY624" s="48"/>
      <c r="CZ624" s="48"/>
      <c r="DA624" s="48"/>
      <c r="DB624" s="48"/>
      <c r="DC624" s="48"/>
      <c r="DD624" s="48"/>
      <c r="DE624" s="48"/>
      <c r="DF624" s="48"/>
      <c r="DG624" s="48"/>
      <c r="DH624" s="48"/>
      <c r="DI624" s="48"/>
      <c r="DJ624" s="48"/>
      <c r="DK624" s="48"/>
      <c r="DL624" s="48"/>
      <c r="DM624" s="48"/>
      <c r="DN624" s="48"/>
      <c r="DO624" s="48"/>
      <c r="DP624" s="48"/>
      <c r="DQ624" s="48"/>
      <c r="DR624" s="48"/>
      <c r="DS624" s="48"/>
      <c r="DT624" s="48"/>
      <c r="DU624" s="48"/>
      <c r="DV624" s="48"/>
      <c r="DW624" s="48"/>
      <c r="DX624" s="48"/>
      <c r="DY624" s="48"/>
      <c r="DZ624" s="48"/>
      <c r="EA624" s="48"/>
      <c r="EB624" s="48"/>
      <c r="EC624" s="48"/>
      <c r="ED624" s="48"/>
      <c r="EE624" s="48"/>
      <c r="EF624" s="48"/>
      <c r="EG624" s="48"/>
      <c r="EH624" s="48"/>
      <c r="EI624" s="48"/>
      <c r="EJ624" s="48"/>
      <c r="EK624" s="48"/>
      <c r="EL624" s="48"/>
      <c r="EM624" s="48"/>
      <c r="EN624" s="48"/>
      <c r="EO624" s="48"/>
      <c r="EP624" s="48"/>
      <c r="EQ624" s="48"/>
    </row>
    <row r="625" spans="2:147" ht="18" hidden="1" customHeight="1" outlineLevel="1" x14ac:dyDescent="0.2">
      <c r="B625" s="23">
        <v>39083</v>
      </c>
      <c r="D625" s="14">
        <v>43364.79</v>
      </c>
      <c r="E625" s="14">
        <v>57835</v>
      </c>
      <c r="F625" s="14">
        <v>57519.78</v>
      </c>
      <c r="G625" s="15">
        <v>50470</v>
      </c>
      <c r="H625" s="14">
        <v>63436.160000000003</v>
      </c>
      <c r="I625" s="14">
        <v>53129</v>
      </c>
      <c r="J625" s="12">
        <v>7604.16</v>
      </c>
      <c r="K625" s="9"/>
      <c r="L625" s="12">
        <v>68651.7</v>
      </c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  <c r="CM625" s="48"/>
      <c r="CN625" s="48"/>
      <c r="CO625" s="48"/>
      <c r="CP625" s="48"/>
      <c r="CQ625" s="48"/>
      <c r="CR625" s="48"/>
      <c r="CS625" s="48"/>
      <c r="CT625" s="48"/>
      <c r="CU625" s="48"/>
      <c r="CV625" s="48"/>
      <c r="CW625" s="48"/>
      <c r="CX625" s="48"/>
      <c r="CY625" s="48"/>
      <c r="CZ625" s="48"/>
      <c r="DA625" s="48"/>
      <c r="DB625" s="48"/>
      <c r="DC625" s="48"/>
      <c r="DD625" s="48"/>
      <c r="DE625" s="48"/>
      <c r="DF625" s="48"/>
      <c r="DG625" s="48"/>
      <c r="DH625" s="48"/>
      <c r="DI625" s="48"/>
      <c r="DJ625" s="48"/>
      <c r="DK625" s="48"/>
      <c r="DL625" s="48"/>
      <c r="DM625" s="48"/>
      <c r="DN625" s="48"/>
      <c r="DO625" s="48"/>
      <c r="DP625" s="48"/>
      <c r="DQ625" s="48"/>
      <c r="DR625" s="48"/>
      <c r="DS625" s="48"/>
      <c r="DT625" s="48"/>
      <c r="DU625" s="48"/>
      <c r="DV625" s="48"/>
      <c r="DW625" s="48"/>
      <c r="DX625" s="48"/>
      <c r="DY625" s="48"/>
      <c r="DZ625" s="48"/>
      <c r="EA625" s="48"/>
      <c r="EB625" s="48"/>
      <c r="EC625" s="48"/>
      <c r="ED625" s="48"/>
      <c r="EE625" s="48"/>
      <c r="EF625" s="48"/>
      <c r="EG625" s="48"/>
      <c r="EH625" s="48"/>
      <c r="EI625" s="48"/>
      <c r="EJ625" s="48"/>
      <c r="EK625" s="48"/>
      <c r="EL625" s="48"/>
      <c r="EM625" s="48"/>
      <c r="EN625" s="48"/>
      <c r="EO625" s="48"/>
      <c r="EP625" s="48"/>
      <c r="EQ625" s="48"/>
    </row>
    <row r="626" spans="2:147" ht="18" hidden="1" customHeight="1" outlineLevel="1" x14ac:dyDescent="0.2">
      <c r="B626" s="23">
        <v>39114</v>
      </c>
      <c r="D626" s="14">
        <v>43364.79</v>
      </c>
      <c r="E626" s="14">
        <v>58188.976999999999</v>
      </c>
      <c r="F626" s="14">
        <v>57519.78</v>
      </c>
      <c r="G626" s="15">
        <v>50470</v>
      </c>
      <c r="H626" s="14">
        <v>63436.160000000003</v>
      </c>
      <c r="I626" s="14">
        <v>53129</v>
      </c>
      <c r="J626" s="12">
        <v>7623.72</v>
      </c>
      <c r="K626" s="9"/>
      <c r="L626" s="12">
        <v>68651.7</v>
      </c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  <c r="CD626" s="48"/>
      <c r="CE626" s="48"/>
      <c r="CF626" s="48"/>
      <c r="CG626" s="48"/>
      <c r="CH626" s="48"/>
      <c r="CI626" s="48"/>
      <c r="CJ626" s="48"/>
      <c r="CK626" s="48"/>
      <c r="CL626" s="48"/>
      <c r="CM626" s="48"/>
      <c r="CN626" s="48"/>
      <c r="CO626" s="48"/>
      <c r="CP626" s="48"/>
      <c r="CQ626" s="48"/>
      <c r="CR626" s="48"/>
      <c r="CS626" s="48"/>
      <c r="CT626" s="48"/>
      <c r="CU626" s="48"/>
      <c r="CV626" s="48"/>
      <c r="CW626" s="48"/>
      <c r="CX626" s="48"/>
      <c r="CY626" s="48"/>
      <c r="CZ626" s="48"/>
      <c r="DA626" s="48"/>
      <c r="DB626" s="48"/>
      <c r="DC626" s="48"/>
      <c r="DD626" s="48"/>
      <c r="DE626" s="48"/>
      <c r="DF626" s="48"/>
      <c r="DG626" s="48"/>
      <c r="DH626" s="48"/>
      <c r="DI626" s="48"/>
      <c r="DJ626" s="48"/>
      <c r="DK626" s="48"/>
      <c r="DL626" s="48"/>
      <c r="DM626" s="48"/>
      <c r="DN626" s="48"/>
      <c r="DO626" s="48"/>
      <c r="DP626" s="48"/>
      <c r="DQ626" s="48"/>
      <c r="DR626" s="48"/>
      <c r="DS626" s="48"/>
      <c r="DT626" s="48"/>
      <c r="DU626" s="48"/>
      <c r="DV626" s="48"/>
      <c r="DW626" s="48"/>
      <c r="DX626" s="48"/>
      <c r="DY626" s="48"/>
      <c r="DZ626" s="48"/>
      <c r="EA626" s="48"/>
      <c r="EB626" s="48"/>
      <c r="EC626" s="48"/>
      <c r="ED626" s="48"/>
      <c r="EE626" s="48"/>
      <c r="EF626" s="48"/>
      <c r="EG626" s="48"/>
      <c r="EH626" s="48"/>
      <c r="EI626" s="48"/>
      <c r="EJ626" s="48"/>
      <c r="EK626" s="48"/>
      <c r="EL626" s="48"/>
      <c r="EM626" s="48"/>
      <c r="EN626" s="48"/>
      <c r="EO626" s="48"/>
      <c r="EP626" s="48"/>
      <c r="EQ626" s="48"/>
    </row>
    <row r="627" spans="2:147" ht="18" hidden="1" customHeight="1" outlineLevel="1" x14ac:dyDescent="0.2">
      <c r="B627" s="23">
        <v>39142</v>
      </c>
      <c r="D627" s="14">
        <v>43364.79</v>
      </c>
      <c r="E627" s="14">
        <v>58188.976999999999</v>
      </c>
      <c r="F627" s="14">
        <v>57519.78</v>
      </c>
      <c r="G627" s="15">
        <v>50470</v>
      </c>
      <c r="H627" s="14">
        <v>63436.160000000003</v>
      </c>
      <c r="I627" s="14">
        <v>53129</v>
      </c>
      <c r="J627" s="12">
        <v>7657.88</v>
      </c>
      <c r="K627" s="9"/>
      <c r="L627" s="12">
        <v>68651.7</v>
      </c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  <c r="CD627" s="48"/>
      <c r="CE627" s="48"/>
      <c r="CF627" s="48"/>
      <c r="CG627" s="48"/>
      <c r="CH627" s="48"/>
      <c r="CI627" s="48"/>
      <c r="CJ627" s="48"/>
      <c r="CK627" s="48"/>
      <c r="CL627" s="48"/>
      <c r="CM627" s="48"/>
      <c r="CN627" s="48"/>
      <c r="CO627" s="48"/>
      <c r="CP627" s="48"/>
      <c r="CQ627" s="48"/>
      <c r="CR627" s="48"/>
      <c r="CS627" s="48"/>
      <c r="CT627" s="48"/>
      <c r="CU627" s="48"/>
      <c r="CV627" s="48"/>
      <c r="CW627" s="48"/>
      <c r="CX627" s="48"/>
      <c r="CY627" s="48"/>
      <c r="CZ627" s="48"/>
      <c r="DA627" s="48"/>
      <c r="DB627" s="48"/>
      <c r="DC627" s="48"/>
      <c r="DD627" s="48"/>
      <c r="DE627" s="48"/>
      <c r="DF627" s="48"/>
      <c r="DG627" s="48"/>
      <c r="DH627" s="48"/>
      <c r="DI627" s="48"/>
      <c r="DJ627" s="48"/>
      <c r="DK627" s="48"/>
      <c r="DL627" s="48"/>
      <c r="DM627" s="48"/>
      <c r="DN627" s="48"/>
      <c r="DO627" s="48"/>
      <c r="DP627" s="48"/>
      <c r="DQ627" s="48"/>
      <c r="DR627" s="48"/>
      <c r="DS627" s="48"/>
      <c r="DT627" s="48"/>
      <c r="DU627" s="48"/>
      <c r="DV627" s="48"/>
      <c r="DW627" s="48"/>
      <c r="DX627" s="48"/>
      <c r="DY627" s="48"/>
      <c r="DZ627" s="48"/>
      <c r="EA627" s="48"/>
      <c r="EB627" s="48"/>
      <c r="EC627" s="48"/>
      <c r="ED627" s="48"/>
      <c r="EE627" s="48"/>
      <c r="EF627" s="48"/>
      <c r="EG627" s="48"/>
      <c r="EH627" s="48"/>
      <c r="EI627" s="48"/>
      <c r="EJ627" s="48"/>
      <c r="EK627" s="48"/>
      <c r="EL627" s="48"/>
      <c r="EM627" s="48"/>
      <c r="EN627" s="48"/>
      <c r="EO627" s="48"/>
      <c r="EP627" s="48"/>
      <c r="EQ627" s="48"/>
    </row>
    <row r="628" spans="2:147" ht="18" hidden="1" customHeight="1" outlineLevel="1" x14ac:dyDescent="0.2">
      <c r="B628" s="23">
        <v>39173</v>
      </c>
      <c r="D628" s="14">
        <v>43640.87</v>
      </c>
      <c r="E628" s="14">
        <v>58188.976999999999</v>
      </c>
      <c r="F628" s="14">
        <v>57519.78</v>
      </c>
      <c r="G628" s="15">
        <v>59952</v>
      </c>
      <c r="H628" s="14">
        <v>63436.160000000003</v>
      </c>
      <c r="I628" s="14">
        <v>54619.11</v>
      </c>
      <c r="J628" s="12">
        <v>7695.84</v>
      </c>
      <c r="K628" s="9"/>
      <c r="L628" s="12">
        <v>68651.7</v>
      </c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  <c r="CD628" s="48"/>
      <c r="CE628" s="48"/>
      <c r="CF628" s="48"/>
      <c r="CG628" s="48"/>
      <c r="CH628" s="48"/>
      <c r="CI628" s="48"/>
      <c r="CJ628" s="48"/>
      <c r="CK628" s="48"/>
      <c r="CL628" s="48"/>
      <c r="CM628" s="48"/>
      <c r="CN628" s="48"/>
      <c r="CO628" s="48"/>
      <c r="CP628" s="48"/>
      <c r="CQ628" s="48"/>
      <c r="CR628" s="48"/>
      <c r="CS628" s="48"/>
      <c r="CT628" s="48"/>
      <c r="CU628" s="48"/>
      <c r="CV628" s="48"/>
      <c r="CW628" s="48"/>
      <c r="CX628" s="48"/>
      <c r="CY628" s="48"/>
      <c r="CZ628" s="48"/>
      <c r="DA628" s="48"/>
      <c r="DB628" s="48"/>
      <c r="DC628" s="48"/>
      <c r="DD628" s="48"/>
      <c r="DE628" s="48"/>
      <c r="DF628" s="48"/>
      <c r="DG628" s="48"/>
      <c r="DH628" s="48"/>
      <c r="DI628" s="48"/>
      <c r="DJ628" s="48"/>
      <c r="DK628" s="48"/>
      <c r="DL628" s="48"/>
      <c r="DM628" s="48"/>
      <c r="DN628" s="48"/>
      <c r="DO628" s="48"/>
      <c r="DP628" s="48"/>
      <c r="DQ628" s="48"/>
      <c r="DR628" s="48"/>
      <c r="DS628" s="48"/>
      <c r="DT628" s="48"/>
      <c r="DU628" s="48"/>
      <c r="DV628" s="48"/>
      <c r="DW628" s="48"/>
      <c r="DX628" s="48"/>
      <c r="DY628" s="48"/>
      <c r="DZ628" s="48"/>
      <c r="EA628" s="48"/>
      <c r="EB628" s="48"/>
      <c r="EC628" s="48"/>
      <c r="ED628" s="48"/>
      <c r="EE628" s="48"/>
      <c r="EF628" s="48"/>
      <c r="EG628" s="48"/>
      <c r="EH628" s="48"/>
      <c r="EI628" s="48"/>
      <c r="EJ628" s="48"/>
      <c r="EK628" s="48"/>
      <c r="EL628" s="48"/>
      <c r="EM628" s="48"/>
      <c r="EN628" s="48"/>
      <c r="EO628" s="48"/>
      <c r="EP628" s="48"/>
      <c r="EQ628" s="48"/>
    </row>
    <row r="629" spans="2:147" ht="18" hidden="1" customHeight="1" outlineLevel="1" x14ac:dyDescent="0.2">
      <c r="B629" s="23">
        <v>39203</v>
      </c>
      <c r="D629" s="14">
        <v>43640.87</v>
      </c>
      <c r="E629" s="14">
        <v>59930.54</v>
      </c>
      <c r="F629" s="14">
        <v>57519.78</v>
      </c>
      <c r="G629" s="15">
        <v>59952</v>
      </c>
      <c r="H629" s="14">
        <v>63436.160000000003</v>
      </c>
      <c r="I629" s="14">
        <v>54619.11</v>
      </c>
      <c r="J629" s="12">
        <v>7738</v>
      </c>
      <c r="K629" s="9"/>
      <c r="L629" s="12">
        <v>68651.7</v>
      </c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  <c r="CD629" s="48"/>
      <c r="CE629" s="48"/>
      <c r="CF629" s="48"/>
      <c r="CG629" s="48"/>
      <c r="CH629" s="48"/>
      <c r="CI629" s="48"/>
      <c r="CJ629" s="48"/>
      <c r="CK629" s="48"/>
      <c r="CL629" s="48"/>
      <c r="CM629" s="48"/>
      <c r="CN629" s="48"/>
      <c r="CO629" s="48"/>
      <c r="CP629" s="48"/>
      <c r="CQ629" s="48"/>
      <c r="CR629" s="48"/>
      <c r="CS629" s="48"/>
      <c r="CT629" s="48"/>
      <c r="CU629" s="48"/>
      <c r="CV629" s="48"/>
      <c r="CW629" s="48"/>
      <c r="CX629" s="48"/>
      <c r="CY629" s="48"/>
      <c r="CZ629" s="48"/>
      <c r="DA629" s="48"/>
      <c r="DB629" s="48"/>
      <c r="DC629" s="48"/>
      <c r="DD629" s="48"/>
      <c r="DE629" s="48"/>
      <c r="DF629" s="48"/>
      <c r="DG629" s="48"/>
      <c r="DH629" s="48"/>
      <c r="DI629" s="48"/>
      <c r="DJ629" s="48"/>
      <c r="DK629" s="48"/>
      <c r="DL629" s="48"/>
      <c r="DM629" s="48"/>
      <c r="DN629" s="48"/>
      <c r="DO629" s="48"/>
      <c r="DP629" s="48"/>
      <c r="DQ629" s="48"/>
      <c r="DR629" s="48"/>
      <c r="DS629" s="48"/>
      <c r="DT629" s="48"/>
      <c r="DU629" s="48"/>
      <c r="DV629" s="48"/>
      <c r="DW629" s="48"/>
      <c r="DX629" s="48"/>
      <c r="DY629" s="48"/>
      <c r="DZ629" s="48"/>
      <c r="EA629" s="48"/>
      <c r="EB629" s="48"/>
      <c r="EC629" s="48"/>
      <c r="ED629" s="48"/>
      <c r="EE629" s="48"/>
      <c r="EF629" s="48"/>
      <c r="EG629" s="48"/>
      <c r="EH629" s="48"/>
      <c r="EI629" s="48"/>
      <c r="EJ629" s="48"/>
      <c r="EK629" s="48"/>
      <c r="EL629" s="48"/>
      <c r="EM629" s="48"/>
      <c r="EN629" s="48"/>
      <c r="EO629" s="48"/>
      <c r="EP629" s="48"/>
      <c r="EQ629" s="48"/>
    </row>
    <row r="630" spans="2:147" ht="18" hidden="1" customHeight="1" outlineLevel="1" x14ac:dyDescent="0.2">
      <c r="B630" s="23">
        <v>39234</v>
      </c>
      <c r="D630" s="14">
        <v>43640.87</v>
      </c>
      <c r="E630" s="14">
        <v>59930.54</v>
      </c>
      <c r="F630" s="14">
        <v>57519.78</v>
      </c>
      <c r="G630" s="15">
        <v>59952</v>
      </c>
      <c r="H630" s="14">
        <v>63436.160000000003</v>
      </c>
      <c r="I630" s="14">
        <v>54619.11</v>
      </c>
      <c r="J630" s="12">
        <v>7721.88</v>
      </c>
      <c r="K630" s="9"/>
      <c r="L630" s="12">
        <v>70691.523499999996</v>
      </c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  <c r="CD630" s="48"/>
      <c r="CE630" s="48"/>
      <c r="CF630" s="48"/>
      <c r="CG630" s="48"/>
      <c r="CH630" s="48"/>
      <c r="CI630" s="48"/>
      <c r="CJ630" s="48"/>
      <c r="CK630" s="48"/>
      <c r="CL630" s="48"/>
      <c r="CM630" s="48"/>
      <c r="CN630" s="48"/>
      <c r="CO630" s="48"/>
      <c r="CP630" s="48"/>
      <c r="CQ630" s="48"/>
      <c r="CR630" s="48"/>
      <c r="CS630" s="48"/>
      <c r="CT630" s="48"/>
      <c r="CU630" s="48"/>
      <c r="CV630" s="48"/>
      <c r="CW630" s="48"/>
      <c r="CX630" s="48"/>
      <c r="CY630" s="48"/>
      <c r="CZ630" s="48"/>
      <c r="DA630" s="48"/>
      <c r="DB630" s="48"/>
      <c r="DC630" s="48"/>
      <c r="DD630" s="48"/>
      <c r="DE630" s="48"/>
      <c r="DF630" s="48"/>
      <c r="DG630" s="48"/>
      <c r="DH630" s="48"/>
      <c r="DI630" s="48"/>
      <c r="DJ630" s="48"/>
      <c r="DK630" s="48"/>
      <c r="DL630" s="48"/>
      <c r="DM630" s="48"/>
      <c r="DN630" s="48"/>
      <c r="DO630" s="48"/>
      <c r="DP630" s="48"/>
      <c r="DQ630" s="48"/>
      <c r="DR630" s="48"/>
      <c r="DS630" s="48"/>
      <c r="DT630" s="48"/>
      <c r="DU630" s="48"/>
      <c r="DV630" s="48"/>
      <c r="DW630" s="48"/>
      <c r="DX630" s="48"/>
      <c r="DY630" s="48"/>
      <c r="DZ630" s="48"/>
      <c r="EA630" s="48"/>
      <c r="EB630" s="48"/>
      <c r="EC630" s="48"/>
      <c r="ED630" s="48"/>
      <c r="EE630" s="48"/>
      <c r="EF630" s="48"/>
      <c r="EG630" s="48"/>
      <c r="EH630" s="48"/>
      <c r="EI630" s="48"/>
      <c r="EJ630" s="48"/>
      <c r="EK630" s="48"/>
      <c r="EL630" s="48"/>
      <c r="EM630" s="48"/>
      <c r="EN630" s="48"/>
      <c r="EO630" s="48"/>
      <c r="EP630" s="48"/>
      <c r="EQ630" s="48"/>
    </row>
    <row r="631" spans="2:147" ht="18" hidden="1" customHeight="1" outlineLevel="1" x14ac:dyDescent="0.2">
      <c r="B631" s="23">
        <v>39264</v>
      </c>
      <c r="D631" s="14">
        <v>44598.82</v>
      </c>
      <c r="E631" s="14">
        <v>66760.19</v>
      </c>
      <c r="F631" s="14">
        <v>57519.78</v>
      </c>
      <c r="G631" s="15">
        <v>59952</v>
      </c>
      <c r="H631" s="14">
        <v>63436.160000000003</v>
      </c>
      <c r="I631" s="14">
        <v>56312</v>
      </c>
      <c r="J631" s="12">
        <v>7725.04</v>
      </c>
      <c r="K631" s="9"/>
      <c r="L631" s="12">
        <v>72755.02</v>
      </c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  <c r="CD631" s="48"/>
      <c r="CE631" s="48"/>
      <c r="CF631" s="48"/>
      <c r="CG631" s="48"/>
      <c r="CH631" s="48"/>
      <c r="CI631" s="48"/>
      <c r="CJ631" s="48"/>
      <c r="CK631" s="48"/>
      <c r="CL631" s="48"/>
      <c r="CM631" s="48"/>
      <c r="CN631" s="48"/>
      <c r="CO631" s="48"/>
      <c r="CP631" s="48"/>
      <c r="CQ631" s="48"/>
      <c r="CR631" s="48"/>
      <c r="CS631" s="48"/>
      <c r="CT631" s="48"/>
      <c r="CU631" s="48"/>
      <c r="CV631" s="48"/>
      <c r="CW631" s="48"/>
      <c r="CX631" s="48"/>
      <c r="CY631" s="48"/>
      <c r="CZ631" s="48"/>
      <c r="DA631" s="48"/>
      <c r="DB631" s="48"/>
      <c r="DC631" s="48"/>
      <c r="DD631" s="48"/>
      <c r="DE631" s="48"/>
      <c r="DF631" s="48"/>
      <c r="DG631" s="48"/>
      <c r="DH631" s="48"/>
      <c r="DI631" s="48"/>
      <c r="DJ631" s="48"/>
      <c r="DK631" s="48"/>
      <c r="DL631" s="48"/>
      <c r="DM631" s="48"/>
      <c r="DN631" s="48"/>
      <c r="DO631" s="48"/>
      <c r="DP631" s="48"/>
      <c r="DQ631" s="48"/>
      <c r="DR631" s="48"/>
      <c r="DS631" s="48"/>
      <c r="DT631" s="48"/>
      <c r="DU631" s="48"/>
      <c r="DV631" s="48"/>
      <c r="DW631" s="48"/>
      <c r="DX631" s="48"/>
      <c r="DY631" s="48"/>
      <c r="DZ631" s="48"/>
      <c r="EA631" s="48"/>
      <c r="EB631" s="48"/>
      <c r="EC631" s="48"/>
      <c r="ED631" s="48"/>
      <c r="EE631" s="48"/>
      <c r="EF631" s="48"/>
      <c r="EG631" s="48"/>
      <c r="EH631" s="48"/>
      <c r="EI631" s="48"/>
      <c r="EJ631" s="48"/>
      <c r="EK631" s="48"/>
      <c r="EL631" s="48"/>
      <c r="EM631" s="48"/>
      <c r="EN631" s="48"/>
      <c r="EO631" s="48"/>
      <c r="EP631" s="48"/>
      <c r="EQ631" s="48"/>
    </row>
    <row r="632" spans="2:147" ht="18" hidden="1" customHeight="1" outlineLevel="1" x14ac:dyDescent="0.2">
      <c r="B632" s="23">
        <v>39295</v>
      </c>
      <c r="D632" s="14">
        <v>44598.82</v>
      </c>
      <c r="E632" s="14">
        <v>66760.19</v>
      </c>
      <c r="F632" s="14">
        <v>57519.78</v>
      </c>
      <c r="G632" s="15">
        <v>59952</v>
      </c>
      <c r="H632" s="14">
        <v>63436.160000000003</v>
      </c>
      <c r="I632" s="14">
        <v>56312</v>
      </c>
      <c r="J632" s="12">
        <v>7688.92</v>
      </c>
      <c r="K632" s="9"/>
      <c r="L632" s="12">
        <v>72755.02</v>
      </c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  <c r="CD632" s="48"/>
      <c r="CE632" s="48"/>
      <c r="CF632" s="48"/>
      <c r="CG632" s="48"/>
      <c r="CH632" s="48"/>
      <c r="CI632" s="48"/>
      <c r="CJ632" s="48"/>
      <c r="CK632" s="48"/>
      <c r="CL632" s="48"/>
      <c r="CM632" s="48"/>
      <c r="CN632" s="48"/>
      <c r="CO632" s="48"/>
      <c r="CP632" s="48"/>
      <c r="CQ632" s="48"/>
      <c r="CR632" s="48"/>
      <c r="CS632" s="48"/>
      <c r="CT632" s="48"/>
      <c r="CU632" s="48"/>
      <c r="CV632" s="48"/>
      <c r="CW632" s="48"/>
      <c r="CX632" s="48"/>
      <c r="CY632" s="48"/>
      <c r="CZ632" s="48"/>
      <c r="DA632" s="48"/>
      <c r="DB632" s="48"/>
      <c r="DC632" s="48"/>
      <c r="DD632" s="48"/>
      <c r="DE632" s="48"/>
      <c r="DF632" s="48"/>
      <c r="DG632" s="48"/>
      <c r="DH632" s="48"/>
      <c r="DI632" s="48"/>
      <c r="DJ632" s="48"/>
      <c r="DK632" s="48"/>
      <c r="DL632" s="48"/>
      <c r="DM632" s="48"/>
      <c r="DN632" s="48"/>
      <c r="DO632" s="48"/>
      <c r="DP632" s="48"/>
      <c r="DQ632" s="48"/>
      <c r="DR632" s="48"/>
      <c r="DS632" s="48"/>
      <c r="DT632" s="48"/>
      <c r="DU632" s="48"/>
      <c r="DV632" s="48"/>
      <c r="DW632" s="48"/>
      <c r="DX632" s="48"/>
      <c r="DY632" s="48"/>
      <c r="DZ632" s="48"/>
      <c r="EA632" s="48"/>
      <c r="EB632" s="48"/>
      <c r="EC632" s="48"/>
      <c r="ED632" s="48"/>
      <c r="EE632" s="48"/>
      <c r="EF632" s="48"/>
      <c r="EG632" s="48"/>
      <c r="EH632" s="48"/>
      <c r="EI632" s="48"/>
      <c r="EJ632" s="48"/>
      <c r="EK632" s="48"/>
      <c r="EL632" s="48"/>
      <c r="EM632" s="48"/>
      <c r="EN632" s="48"/>
      <c r="EO632" s="48"/>
      <c r="EP632" s="48"/>
      <c r="EQ632" s="48"/>
    </row>
    <row r="633" spans="2:147" ht="18" hidden="1" customHeight="1" outlineLevel="1" x14ac:dyDescent="0.2">
      <c r="B633" s="23">
        <v>39326</v>
      </c>
      <c r="D633" s="14">
        <v>44598.82</v>
      </c>
      <c r="E633" s="14">
        <v>66760.19</v>
      </c>
      <c r="F633" s="14">
        <v>62283.02</v>
      </c>
      <c r="G633" s="15">
        <v>60532</v>
      </c>
      <c r="H633" s="14">
        <v>69802.039999999994</v>
      </c>
      <c r="I633" s="14">
        <v>56312</v>
      </c>
      <c r="J633" s="12">
        <v>7693.76</v>
      </c>
      <c r="K633" s="9"/>
      <c r="L633" s="12">
        <v>12702.9</v>
      </c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  <c r="CD633" s="48"/>
      <c r="CE633" s="48"/>
      <c r="CF633" s="48"/>
      <c r="CG633" s="48"/>
      <c r="CH633" s="48"/>
      <c r="CI633" s="48"/>
      <c r="CJ633" s="48"/>
      <c r="CK633" s="48"/>
      <c r="CL633" s="48"/>
      <c r="CM633" s="48"/>
      <c r="CN633" s="48"/>
      <c r="CO633" s="48"/>
      <c r="CP633" s="48"/>
      <c r="CQ633" s="48"/>
      <c r="CR633" s="48"/>
      <c r="CS633" s="48"/>
      <c r="CT633" s="48"/>
      <c r="CU633" s="48"/>
      <c r="CV633" s="48"/>
      <c r="CW633" s="48"/>
      <c r="CX633" s="48"/>
      <c r="CY633" s="48"/>
      <c r="CZ633" s="48"/>
      <c r="DA633" s="48"/>
      <c r="DB633" s="48"/>
      <c r="DC633" s="48"/>
      <c r="DD633" s="48"/>
      <c r="DE633" s="48"/>
      <c r="DF633" s="48"/>
      <c r="DG633" s="48"/>
      <c r="DH633" s="48"/>
      <c r="DI633" s="48"/>
      <c r="DJ633" s="48"/>
      <c r="DK633" s="48"/>
      <c r="DL633" s="48"/>
      <c r="DM633" s="48"/>
      <c r="DN633" s="48"/>
      <c r="DO633" s="48"/>
      <c r="DP633" s="48"/>
      <c r="DQ633" s="48"/>
      <c r="DR633" s="48"/>
      <c r="DS633" s="48"/>
      <c r="DT633" s="48"/>
      <c r="DU633" s="48"/>
      <c r="DV633" s="48"/>
      <c r="DW633" s="48"/>
      <c r="DX633" s="48"/>
      <c r="DY633" s="48"/>
      <c r="DZ633" s="48"/>
      <c r="EA633" s="48"/>
      <c r="EB633" s="48"/>
      <c r="EC633" s="48"/>
      <c r="ED633" s="48"/>
      <c r="EE633" s="48"/>
      <c r="EF633" s="48"/>
      <c r="EG633" s="48"/>
      <c r="EH633" s="48"/>
      <c r="EI633" s="48"/>
      <c r="EJ633" s="48"/>
      <c r="EK633" s="48"/>
      <c r="EL633" s="48"/>
      <c r="EM633" s="48"/>
      <c r="EN633" s="48"/>
      <c r="EO633" s="48"/>
      <c r="EP633" s="48"/>
      <c r="EQ633" s="48"/>
    </row>
    <row r="634" spans="2:147" ht="18" hidden="1" customHeight="1" outlineLevel="1" x14ac:dyDescent="0.2">
      <c r="B634" s="23">
        <v>39356</v>
      </c>
      <c r="D634" s="14">
        <v>44203.74</v>
      </c>
      <c r="E634" s="14">
        <v>66760.19</v>
      </c>
      <c r="F634" s="14">
        <v>62283.02</v>
      </c>
      <c r="G634" s="15">
        <v>60532</v>
      </c>
      <c r="H634" s="14">
        <v>69802.039999999994</v>
      </c>
      <c r="I634" s="14">
        <v>56312</v>
      </c>
      <c r="J634" s="12">
        <v>7707.72</v>
      </c>
      <c r="K634" s="9"/>
      <c r="L634" s="12">
        <v>12702.9</v>
      </c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  <c r="CD634" s="48"/>
      <c r="CE634" s="48"/>
      <c r="CF634" s="48"/>
      <c r="CG634" s="48"/>
      <c r="CH634" s="48"/>
      <c r="CI634" s="48"/>
      <c r="CJ634" s="48"/>
      <c r="CK634" s="48"/>
      <c r="CL634" s="48"/>
      <c r="CM634" s="48"/>
      <c r="CN634" s="48"/>
      <c r="CO634" s="48"/>
      <c r="CP634" s="48"/>
      <c r="CQ634" s="48"/>
      <c r="CR634" s="48"/>
      <c r="CS634" s="48"/>
      <c r="CT634" s="48"/>
      <c r="CU634" s="48"/>
      <c r="CV634" s="48"/>
      <c r="CW634" s="48"/>
      <c r="CX634" s="48"/>
      <c r="CY634" s="48"/>
      <c r="CZ634" s="48"/>
      <c r="DA634" s="48"/>
      <c r="DB634" s="48"/>
      <c r="DC634" s="48"/>
      <c r="DD634" s="48"/>
      <c r="DE634" s="48"/>
      <c r="DF634" s="48"/>
      <c r="DG634" s="48"/>
      <c r="DH634" s="48"/>
      <c r="DI634" s="48"/>
      <c r="DJ634" s="48"/>
      <c r="DK634" s="48"/>
      <c r="DL634" s="48"/>
      <c r="DM634" s="48"/>
      <c r="DN634" s="48"/>
      <c r="DO634" s="48"/>
      <c r="DP634" s="48"/>
      <c r="DQ634" s="48"/>
      <c r="DR634" s="48"/>
      <c r="DS634" s="48"/>
      <c r="DT634" s="48"/>
      <c r="DU634" s="48"/>
      <c r="DV634" s="48"/>
      <c r="DW634" s="48"/>
      <c r="DX634" s="48"/>
      <c r="DY634" s="48"/>
      <c r="DZ634" s="48"/>
      <c r="EA634" s="48"/>
      <c r="EB634" s="48"/>
      <c r="EC634" s="48"/>
      <c r="ED634" s="48"/>
      <c r="EE634" s="48"/>
      <c r="EF634" s="48"/>
      <c r="EG634" s="48"/>
      <c r="EH634" s="48"/>
      <c r="EI634" s="48"/>
      <c r="EJ634" s="48"/>
      <c r="EK634" s="48"/>
      <c r="EL634" s="48"/>
      <c r="EM634" s="48"/>
      <c r="EN634" s="48"/>
      <c r="EO634" s="48"/>
      <c r="EP634" s="48"/>
      <c r="EQ634" s="48"/>
    </row>
    <row r="635" spans="2:147" ht="18" hidden="1" customHeight="1" outlineLevel="1" x14ac:dyDescent="0.2">
      <c r="B635" s="23">
        <v>39387</v>
      </c>
      <c r="D635" s="14">
        <v>44203.74</v>
      </c>
      <c r="E635" s="14">
        <v>66760.19</v>
      </c>
      <c r="F635" s="14">
        <v>62283.02</v>
      </c>
      <c r="G635" s="15">
        <v>60532</v>
      </c>
      <c r="H635" s="14">
        <v>69802.039999999994</v>
      </c>
      <c r="I635" s="14">
        <v>56312</v>
      </c>
      <c r="J635" s="12">
        <v>7656.52</v>
      </c>
      <c r="K635" s="9"/>
      <c r="L635" s="12">
        <v>76227.06</v>
      </c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  <c r="CM635" s="48"/>
      <c r="CN635" s="48"/>
      <c r="CO635" s="48"/>
      <c r="CP635" s="48"/>
      <c r="CQ635" s="48"/>
      <c r="CR635" s="48"/>
      <c r="CS635" s="48"/>
      <c r="CT635" s="48"/>
      <c r="CU635" s="48"/>
      <c r="CV635" s="48"/>
      <c r="CW635" s="48"/>
      <c r="CX635" s="48"/>
      <c r="CY635" s="48"/>
      <c r="CZ635" s="48"/>
      <c r="DA635" s="48"/>
      <c r="DB635" s="48"/>
      <c r="DC635" s="48"/>
      <c r="DD635" s="48"/>
      <c r="DE635" s="48"/>
      <c r="DF635" s="48"/>
      <c r="DG635" s="48"/>
      <c r="DH635" s="48"/>
      <c r="DI635" s="48"/>
      <c r="DJ635" s="48"/>
      <c r="DK635" s="48"/>
      <c r="DL635" s="48"/>
      <c r="DM635" s="48"/>
      <c r="DN635" s="48"/>
      <c r="DO635" s="48"/>
      <c r="DP635" s="48"/>
      <c r="DQ635" s="48"/>
      <c r="DR635" s="48"/>
      <c r="DS635" s="48"/>
      <c r="DT635" s="48"/>
      <c r="DU635" s="48"/>
      <c r="DV635" s="48"/>
      <c r="DW635" s="48"/>
      <c r="DX635" s="48"/>
      <c r="DY635" s="48"/>
      <c r="DZ635" s="48"/>
      <c r="EA635" s="48"/>
      <c r="EB635" s="48"/>
      <c r="EC635" s="48"/>
      <c r="ED635" s="48"/>
      <c r="EE635" s="48"/>
      <c r="EF635" s="48"/>
      <c r="EG635" s="48"/>
      <c r="EH635" s="48"/>
      <c r="EI635" s="48"/>
      <c r="EJ635" s="48"/>
      <c r="EK635" s="48"/>
      <c r="EL635" s="48"/>
      <c r="EM635" s="48"/>
      <c r="EN635" s="48"/>
      <c r="EO635" s="48"/>
      <c r="EP635" s="48"/>
      <c r="EQ635" s="48"/>
    </row>
    <row r="636" spans="2:147" ht="18" hidden="1" customHeight="1" outlineLevel="1" x14ac:dyDescent="0.2">
      <c r="B636" s="23">
        <v>39417</v>
      </c>
      <c r="D636" s="14">
        <v>43938.37</v>
      </c>
      <c r="E636" s="14">
        <v>70119.56</v>
      </c>
      <c r="F636" s="14">
        <v>62283.02</v>
      </c>
      <c r="G636" s="15">
        <v>60532</v>
      </c>
      <c r="H636" s="14">
        <v>69802.039999999994</v>
      </c>
      <c r="I636" s="14">
        <v>58620.51</v>
      </c>
      <c r="J636" s="12">
        <v>7657.68</v>
      </c>
      <c r="K636" s="9"/>
      <c r="L636" s="12">
        <v>80014.739968435984</v>
      </c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  <c r="CM636" s="48"/>
      <c r="CN636" s="48"/>
      <c r="CO636" s="48"/>
      <c r="CP636" s="48"/>
      <c r="CQ636" s="48"/>
      <c r="CR636" s="48"/>
      <c r="CS636" s="48"/>
      <c r="CT636" s="48"/>
      <c r="CU636" s="48"/>
      <c r="CV636" s="48"/>
      <c r="CW636" s="48"/>
      <c r="CX636" s="48"/>
      <c r="CY636" s="48"/>
      <c r="CZ636" s="48"/>
      <c r="DA636" s="48"/>
      <c r="DB636" s="48"/>
      <c r="DC636" s="48"/>
      <c r="DD636" s="48"/>
      <c r="DE636" s="48"/>
      <c r="DF636" s="48"/>
      <c r="DG636" s="48"/>
      <c r="DH636" s="48"/>
      <c r="DI636" s="48"/>
      <c r="DJ636" s="48"/>
      <c r="DK636" s="48"/>
      <c r="DL636" s="48"/>
      <c r="DM636" s="48"/>
      <c r="DN636" s="48"/>
      <c r="DO636" s="48"/>
      <c r="DP636" s="48"/>
      <c r="DQ636" s="48"/>
      <c r="DR636" s="48"/>
      <c r="DS636" s="48"/>
      <c r="DT636" s="48"/>
      <c r="DU636" s="48"/>
      <c r="DV636" s="48"/>
      <c r="DW636" s="48"/>
      <c r="DX636" s="48"/>
      <c r="DY636" s="48"/>
      <c r="DZ636" s="48"/>
      <c r="EA636" s="48"/>
      <c r="EB636" s="48"/>
      <c r="EC636" s="48"/>
      <c r="ED636" s="48"/>
      <c r="EE636" s="48"/>
      <c r="EF636" s="48"/>
      <c r="EG636" s="48"/>
      <c r="EH636" s="48"/>
      <c r="EI636" s="48"/>
      <c r="EJ636" s="48"/>
      <c r="EK636" s="48"/>
      <c r="EL636" s="48"/>
      <c r="EM636" s="48"/>
      <c r="EN636" s="48"/>
      <c r="EO636" s="48"/>
      <c r="EP636" s="48"/>
      <c r="EQ636" s="48"/>
    </row>
    <row r="637" spans="2:147" ht="18" hidden="1" customHeight="1" outlineLevel="1" x14ac:dyDescent="0.2">
      <c r="B637" s="23">
        <v>39448</v>
      </c>
      <c r="D637" s="14">
        <v>43938.37</v>
      </c>
      <c r="E637" s="14">
        <f>'V Región'!L105</f>
        <v>75249.649999999994</v>
      </c>
      <c r="F637" s="14">
        <f>'V Región'!M105</f>
        <v>67016.820000000007</v>
      </c>
      <c r="G637" s="15">
        <f>'Región Metropolitana'!J104</f>
        <v>68768</v>
      </c>
      <c r="H637" s="14">
        <f>'VIII Región'!L104</f>
        <v>69802.039999999994</v>
      </c>
      <c r="I637" s="14">
        <f>'VIII Región'!M104</f>
        <v>44864.160000000003</v>
      </c>
      <c r="J637" s="12">
        <f>'XII Región'!J104</f>
        <v>7667.96</v>
      </c>
      <c r="K637" s="9"/>
      <c r="L637" s="12">
        <f>'IX Región'!J83</f>
        <v>80014.739968435984</v>
      </c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  <c r="CD637" s="48"/>
      <c r="CE637" s="48"/>
      <c r="CF637" s="48"/>
      <c r="CG637" s="48"/>
      <c r="CH637" s="48"/>
      <c r="CI637" s="48"/>
      <c r="CJ637" s="48"/>
      <c r="CK637" s="48"/>
      <c r="CL637" s="48"/>
      <c r="CM637" s="48"/>
      <c r="CN637" s="48"/>
      <c r="CO637" s="48"/>
      <c r="CP637" s="48"/>
      <c r="CQ637" s="48"/>
      <c r="CR637" s="48"/>
      <c r="CS637" s="48"/>
      <c r="CT637" s="48"/>
      <c r="CU637" s="48"/>
      <c r="CV637" s="48"/>
      <c r="CW637" s="48"/>
      <c r="CX637" s="48"/>
      <c r="CY637" s="48"/>
      <c r="CZ637" s="48"/>
      <c r="DA637" s="48"/>
      <c r="DB637" s="48"/>
      <c r="DC637" s="48"/>
      <c r="DD637" s="48"/>
      <c r="DE637" s="48"/>
      <c r="DF637" s="48"/>
      <c r="DG637" s="48"/>
      <c r="DH637" s="48"/>
      <c r="DI637" s="48"/>
      <c r="DJ637" s="48"/>
      <c r="DK637" s="48"/>
      <c r="DL637" s="48"/>
      <c r="DM637" s="48"/>
      <c r="DN637" s="48"/>
      <c r="DO637" s="48"/>
      <c r="DP637" s="48"/>
      <c r="DQ637" s="48"/>
      <c r="DR637" s="48"/>
      <c r="DS637" s="48"/>
      <c r="DT637" s="48"/>
      <c r="DU637" s="48"/>
      <c r="DV637" s="48"/>
      <c r="DW637" s="48"/>
      <c r="DX637" s="48"/>
      <c r="DY637" s="48"/>
      <c r="DZ637" s="48"/>
      <c r="EA637" s="48"/>
      <c r="EB637" s="48"/>
      <c r="EC637" s="48"/>
      <c r="ED637" s="48"/>
      <c r="EE637" s="48"/>
      <c r="EF637" s="48"/>
      <c r="EG637" s="48"/>
      <c r="EH637" s="48"/>
      <c r="EI637" s="48"/>
      <c r="EJ637" s="48"/>
      <c r="EK637" s="48"/>
      <c r="EL637" s="48"/>
      <c r="EM637" s="48"/>
      <c r="EN637" s="48"/>
      <c r="EO637" s="48"/>
      <c r="EP637" s="48"/>
      <c r="EQ637" s="48"/>
    </row>
    <row r="638" spans="2:147" ht="18" hidden="1" customHeight="1" outlineLevel="1" x14ac:dyDescent="0.2">
      <c r="B638" s="23">
        <v>39479</v>
      </c>
      <c r="D638" s="14">
        <v>43938.37</v>
      </c>
      <c r="E638" s="14">
        <f>'V Región'!L106</f>
        <v>75249.649999999994</v>
      </c>
      <c r="F638" s="14">
        <f>'V Región'!M106</f>
        <v>67016.820000000007</v>
      </c>
      <c r="G638" s="15">
        <f>'Región Metropolitana'!J105</f>
        <v>70412</v>
      </c>
      <c r="H638" s="14">
        <f>'VIII Región'!L105</f>
        <v>76751.100000000006</v>
      </c>
      <c r="I638" s="14">
        <f>'VIII Región'!M105</f>
        <v>44864.160000000003</v>
      </c>
      <c r="J638" s="12">
        <f>'XII Región'!J105</f>
        <v>7668.76</v>
      </c>
      <c r="K638" s="9"/>
      <c r="L638" s="12">
        <f>'IX Región'!J84</f>
        <v>80014.739968435984</v>
      </c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  <c r="CD638" s="48"/>
      <c r="CE638" s="48"/>
      <c r="CF638" s="48"/>
      <c r="CG638" s="48"/>
      <c r="CH638" s="48"/>
      <c r="CI638" s="48"/>
      <c r="CJ638" s="48"/>
      <c r="CK638" s="48"/>
      <c r="CL638" s="48"/>
      <c r="CM638" s="48"/>
      <c r="CN638" s="48"/>
      <c r="CO638" s="48"/>
      <c r="CP638" s="48"/>
      <c r="CQ638" s="48"/>
      <c r="CR638" s="48"/>
      <c r="CS638" s="48"/>
      <c r="CT638" s="48"/>
      <c r="CU638" s="48"/>
      <c r="CV638" s="48"/>
      <c r="CW638" s="48"/>
      <c r="CX638" s="48"/>
      <c r="CY638" s="48"/>
      <c r="CZ638" s="48"/>
      <c r="DA638" s="48"/>
      <c r="DB638" s="48"/>
      <c r="DC638" s="48"/>
      <c r="DD638" s="48"/>
      <c r="DE638" s="48"/>
      <c r="DF638" s="48"/>
      <c r="DG638" s="48"/>
      <c r="DH638" s="48"/>
      <c r="DI638" s="48"/>
      <c r="DJ638" s="48"/>
      <c r="DK638" s="48"/>
      <c r="DL638" s="48"/>
      <c r="DM638" s="48"/>
      <c r="DN638" s="48"/>
      <c r="DO638" s="48"/>
      <c r="DP638" s="48"/>
      <c r="DQ638" s="48"/>
      <c r="DR638" s="48"/>
      <c r="DS638" s="48"/>
      <c r="DT638" s="48"/>
      <c r="DU638" s="48"/>
      <c r="DV638" s="48"/>
      <c r="DW638" s="48"/>
      <c r="DX638" s="48"/>
      <c r="DY638" s="48"/>
      <c r="DZ638" s="48"/>
      <c r="EA638" s="48"/>
      <c r="EB638" s="48"/>
      <c r="EC638" s="48"/>
      <c r="ED638" s="48"/>
      <c r="EE638" s="48"/>
      <c r="EF638" s="48"/>
      <c r="EG638" s="48"/>
      <c r="EH638" s="48"/>
      <c r="EI638" s="48"/>
      <c r="EJ638" s="48"/>
      <c r="EK638" s="48"/>
      <c r="EL638" s="48"/>
      <c r="EM638" s="48"/>
      <c r="EN638" s="48"/>
      <c r="EO638" s="48"/>
      <c r="EP638" s="48"/>
      <c r="EQ638" s="48"/>
    </row>
    <row r="639" spans="2:147" ht="18" hidden="1" customHeight="1" outlineLevel="1" x14ac:dyDescent="0.2">
      <c r="B639" s="23">
        <v>39508</v>
      </c>
      <c r="D639" s="14">
        <f>II_Región!J22</f>
        <v>43938.37</v>
      </c>
      <c r="E639" s="14">
        <f>'V Región'!L107</f>
        <v>75249.649999999994</v>
      </c>
      <c r="F639" s="14">
        <f>'V Región'!M107</f>
        <v>67016.820000000007</v>
      </c>
      <c r="G639" s="15">
        <f>'Región Metropolitana'!J106</f>
        <v>70412</v>
      </c>
      <c r="H639" s="14">
        <f>'VIII Región'!L106</f>
        <v>76751.100000000006</v>
      </c>
      <c r="I639" s="14">
        <f>'VIII Región'!M106</f>
        <v>44864.160000000003</v>
      </c>
      <c r="J639" s="12">
        <f>'XII Región'!J106</f>
        <v>7686.04</v>
      </c>
      <c r="K639" s="9"/>
      <c r="L639" s="12">
        <f>'IX Región'!J85</f>
        <v>80014.739968435984</v>
      </c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  <c r="CM639" s="48"/>
      <c r="CN639" s="48"/>
      <c r="CO639" s="48"/>
      <c r="CP639" s="48"/>
      <c r="CQ639" s="48"/>
      <c r="CR639" s="48"/>
      <c r="CS639" s="48"/>
      <c r="CT639" s="48"/>
      <c r="CU639" s="48"/>
      <c r="CV639" s="48"/>
      <c r="CW639" s="48"/>
      <c r="CX639" s="48"/>
      <c r="CY639" s="48"/>
      <c r="CZ639" s="48"/>
      <c r="DA639" s="48"/>
      <c r="DB639" s="48"/>
      <c r="DC639" s="48"/>
      <c r="DD639" s="48"/>
      <c r="DE639" s="48"/>
      <c r="DF639" s="48"/>
      <c r="DG639" s="48"/>
      <c r="DH639" s="48"/>
      <c r="DI639" s="48"/>
      <c r="DJ639" s="48"/>
      <c r="DK639" s="48"/>
      <c r="DL639" s="48"/>
      <c r="DM639" s="48"/>
      <c r="DN639" s="48"/>
      <c r="DO639" s="48"/>
      <c r="DP639" s="48"/>
      <c r="DQ639" s="48"/>
      <c r="DR639" s="48"/>
      <c r="DS639" s="48"/>
      <c r="DT639" s="48"/>
      <c r="DU639" s="48"/>
      <c r="DV639" s="48"/>
      <c r="DW639" s="48"/>
      <c r="DX639" s="48"/>
      <c r="DY639" s="48"/>
      <c r="DZ639" s="48"/>
      <c r="EA639" s="48"/>
      <c r="EB639" s="48"/>
      <c r="EC639" s="48"/>
      <c r="ED639" s="48"/>
      <c r="EE639" s="48"/>
      <c r="EF639" s="48"/>
      <c r="EG639" s="48"/>
      <c r="EH639" s="48"/>
      <c r="EI639" s="48"/>
      <c r="EJ639" s="48"/>
      <c r="EK639" s="48"/>
      <c r="EL639" s="48"/>
      <c r="EM639" s="48"/>
      <c r="EN639" s="48"/>
      <c r="EO639" s="48"/>
      <c r="EP639" s="48"/>
      <c r="EQ639" s="48"/>
    </row>
    <row r="640" spans="2:147" ht="18" hidden="1" customHeight="1" outlineLevel="1" x14ac:dyDescent="0.2">
      <c r="B640" s="23">
        <v>39539</v>
      </c>
      <c r="D640" s="14">
        <f>II_Región!J23</f>
        <v>41540.519999999997</v>
      </c>
      <c r="E640" s="14">
        <f>'V Región'!L108</f>
        <v>75249.649999999994</v>
      </c>
      <c r="F640" s="14">
        <f>'V Región'!M108</f>
        <v>74026</v>
      </c>
      <c r="G640" s="15">
        <f>'Región Metropolitana'!J107</f>
        <v>70392</v>
      </c>
      <c r="H640" s="14">
        <f>'VIII Región'!L107</f>
        <v>76751.100000000006</v>
      </c>
      <c r="I640" s="14">
        <f>'VIII Región'!M107</f>
        <v>44864.160000000003</v>
      </c>
      <c r="J640" s="12">
        <f>'XII Región'!J107</f>
        <v>7693.84</v>
      </c>
      <c r="K640" s="9"/>
      <c r="L640" s="12">
        <f>'IX Región'!J86</f>
        <v>85538.44</v>
      </c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  <c r="CM640" s="48"/>
      <c r="CN640" s="48"/>
      <c r="CO640" s="48"/>
      <c r="CP640" s="48"/>
      <c r="CQ640" s="48"/>
      <c r="CR640" s="48"/>
      <c r="CS640" s="48"/>
      <c r="CT640" s="48"/>
      <c r="CU640" s="48"/>
      <c r="CV640" s="48"/>
      <c r="CW640" s="48"/>
      <c r="CX640" s="48"/>
      <c r="CY640" s="48"/>
      <c r="CZ640" s="48"/>
      <c r="DA640" s="48"/>
      <c r="DB640" s="48"/>
      <c r="DC640" s="48"/>
      <c r="DD640" s="48"/>
      <c r="DE640" s="48"/>
      <c r="DF640" s="48"/>
      <c r="DG640" s="48"/>
      <c r="DH640" s="48"/>
      <c r="DI640" s="48"/>
      <c r="DJ640" s="48"/>
      <c r="DK640" s="48"/>
      <c r="DL640" s="48"/>
      <c r="DM640" s="48"/>
      <c r="DN640" s="48"/>
      <c r="DO640" s="48"/>
      <c r="DP640" s="48"/>
      <c r="DQ640" s="48"/>
      <c r="DR640" s="48"/>
      <c r="DS640" s="48"/>
      <c r="DT640" s="48"/>
      <c r="DU640" s="48"/>
      <c r="DV640" s="48"/>
      <c r="DW640" s="48"/>
      <c r="DX640" s="48"/>
      <c r="DY640" s="48"/>
      <c r="DZ640" s="48"/>
      <c r="EA640" s="48"/>
      <c r="EB640" s="48"/>
      <c r="EC640" s="48"/>
      <c r="ED640" s="48"/>
      <c r="EE640" s="48"/>
      <c r="EF640" s="48"/>
      <c r="EG640" s="48"/>
      <c r="EH640" s="48"/>
      <c r="EI640" s="48"/>
      <c r="EJ640" s="48"/>
      <c r="EK640" s="48"/>
      <c r="EL640" s="48"/>
      <c r="EM640" s="48"/>
      <c r="EN640" s="48"/>
      <c r="EO640" s="48"/>
      <c r="EP640" s="48"/>
      <c r="EQ640" s="48"/>
    </row>
    <row r="641" spans="2:147" ht="18" hidden="1" customHeight="1" outlineLevel="1" x14ac:dyDescent="0.2">
      <c r="B641" s="23">
        <v>39569</v>
      </c>
      <c r="D641" s="14">
        <f>II_Región!J24</f>
        <v>41540.519999999997</v>
      </c>
      <c r="E641" s="14">
        <f>'V Región'!L109</f>
        <v>79257.570000000007</v>
      </c>
      <c r="F641" s="14">
        <f>'V Región'!M109</f>
        <v>74026</v>
      </c>
      <c r="G641" s="15">
        <f>'Región Metropolitana'!J108</f>
        <v>70392</v>
      </c>
      <c r="H641" s="14">
        <f>'VIII Región'!L108</f>
        <v>76751.100000000006</v>
      </c>
      <c r="I641" s="14">
        <f>'VIII Región'!M108</f>
        <v>48857.070240000001</v>
      </c>
      <c r="J641" s="12">
        <f>'XII Región'!J108</f>
        <v>7705.96</v>
      </c>
      <c r="K641" s="9"/>
      <c r="L641" s="12">
        <f>'IX Región'!J87</f>
        <v>85538.44</v>
      </c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  <c r="CD641" s="48"/>
      <c r="CE641" s="48"/>
      <c r="CF641" s="48"/>
      <c r="CG641" s="48"/>
      <c r="CH641" s="48"/>
      <c r="CI641" s="48"/>
      <c r="CJ641" s="48"/>
      <c r="CK641" s="48"/>
      <c r="CL641" s="48"/>
      <c r="CM641" s="48"/>
      <c r="CN641" s="48"/>
      <c r="CO641" s="48"/>
      <c r="CP641" s="48"/>
      <c r="CQ641" s="48"/>
      <c r="CR641" s="48"/>
      <c r="CS641" s="48"/>
      <c r="CT641" s="48"/>
      <c r="CU641" s="48"/>
      <c r="CV641" s="48"/>
      <c r="CW641" s="48"/>
      <c r="CX641" s="48"/>
      <c r="CY641" s="48"/>
      <c r="CZ641" s="48"/>
      <c r="DA641" s="48"/>
      <c r="DB641" s="48"/>
      <c r="DC641" s="48"/>
      <c r="DD641" s="48"/>
      <c r="DE641" s="48"/>
      <c r="DF641" s="48"/>
      <c r="DG641" s="48"/>
      <c r="DH641" s="48"/>
      <c r="DI641" s="48"/>
      <c r="DJ641" s="48"/>
      <c r="DK641" s="48"/>
      <c r="DL641" s="48"/>
      <c r="DM641" s="48"/>
      <c r="DN641" s="48"/>
      <c r="DO641" s="48"/>
      <c r="DP641" s="48"/>
      <c r="DQ641" s="48"/>
      <c r="DR641" s="48"/>
      <c r="DS641" s="48"/>
      <c r="DT641" s="48"/>
      <c r="DU641" s="48"/>
      <c r="DV641" s="48"/>
      <c r="DW641" s="48"/>
      <c r="DX641" s="48"/>
      <c r="DY641" s="48"/>
      <c r="DZ641" s="48"/>
      <c r="EA641" s="48"/>
      <c r="EB641" s="48"/>
      <c r="EC641" s="48"/>
      <c r="ED641" s="48"/>
      <c r="EE641" s="48"/>
      <c r="EF641" s="48"/>
      <c r="EG641" s="48"/>
      <c r="EH641" s="48"/>
      <c r="EI641" s="48"/>
      <c r="EJ641" s="48"/>
      <c r="EK641" s="48"/>
      <c r="EL641" s="48"/>
      <c r="EM641" s="48"/>
      <c r="EN641" s="48"/>
      <c r="EO641" s="48"/>
      <c r="EP641" s="48"/>
      <c r="EQ641" s="48"/>
    </row>
    <row r="642" spans="2:147" ht="18" hidden="1" customHeight="1" outlineLevel="1" x14ac:dyDescent="0.2">
      <c r="B642" s="23">
        <v>39600</v>
      </c>
      <c r="D642" s="14">
        <f>II_Región!J25</f>
        <v>41540.519999999997</v>
      </c>
      <c r="E642" s="14">
        <f>'V Región'!L110</f>
        <v>79257.570000000007</v>
      </c>
      <c r="F642" s="14">
        <f>'V Región'!M110</f>
        <v>74026</v>
      </c>
      <c r="G642" s="15">
        <f>'Región Metropolitana'!J109</f>
        <v>74820</v>
      </c>
      <c r="H642" s="14">
        <f>'VIII Región'!L109</f>
        <v>83044.960000000006</v>
      </c>
      <c r="I642" s="14">
        <f>'VIII Región'!M109</f>
        <v>53285.759999999995</v>
      </c>
      <c r="J642" s="12">
        <f>'XII Región'!J109</f>
        <v>7725.2</v>
      </c>
      <c r="K642" s="9"/>
      <c r="L642" s="12">
        <f>'IX Región'!J88</f>
        <v>85538.44</v>
      </c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  <c r="CD642" s="48"/>
      <c r="CE642" s="48"/>
      <c r="CF642" s="48"/>
      <c r="CG642" s="48"/>
      <c r="CH642" s="48"/>
      <c r="CI642" s="48"/>
      <c r="CJ642" s="48"/>
      <c r="CK642" s="48"/>
      <c r="CL642" s="48"/>
      <c r="CM642" s="48"/>
      <c r="CN642" s="48"/>
      <c r="CO642" s="48"/>
      <c r="CP642" s="48"/>
      <c r="CQ642" s="48"/>
      <c r="CR642" s="48"/>
      <c r="CS642" s="48"/>
      <c r="CT642" s="48"/>
      <c r="CU642" s="48"/>
      <c r="CV642" s="48"/>
      <c r="CW642" s="48"/>
      <c r="CX642" s="48"/>
      <c r="CY642" s="48"/>
      <c r="CZ642" s="48"/>
      <c r="DA642" s="48"/>
      <c r="DB642" s="48"/>
      <c r="DC642" s="48"/>
      <c r="DD642" s="48"/>
      <c r="DE642" s="48"/>
      <c r="DF642" s="48"/>
      <c r="DG642" s="48"/>
      <c r="DH642" s="48"/>
      <c r="DI642" s="48"/>
      <c r="DJ642" s="48"/>
      <c r="DK642" s="48"/>
      <c r="DL642" s="48"/>
      <c r="DM642" s="48"/>
      <c r="DN642" s="48"/>
      <c r="DO642" s="48"/>
      <c r="DP642" s="48"/>
      <c r="DQ642" s="48"/>
      <c r="DR642" s="48"/>
      <c r="DS642" s="48"/>
      <c r="DT642" s="48"/>
      <c r="DU642" s="48"/>
      <c r="DV642" s="48"/>
      <c r="DW642" s="48"/>
      <c r="DX642" s="48"/>
      <c r="DY642" s="48"/>
      <c r="DZ642" s="48"/>
      <c r="EA642" s="48"/>
      <c r="EB642" s="48"/>
      <c r="EC642" s="48"/>
      <c r="ED642" s="48"/>
      <c r="EE642" s="48"/>
      <c r="EF642" s="48"/>
      <c r="EG642" s="48"/>
      <c r="EH642" s="48"/>
      <c r="EI642" s="48"/>
      <c r="EJ642" s="48"/>
      <c r="EK642" s="48"/>
      <c r="EL642" s="48"/>
      <c r="EM642" s="48"/>
      <c r="EN642" s="48"/>
      <c r="EO642" s="48"/>
      <c r="EP642" s="48"/>
      <c r="EQ642" s="48"/>
    </row>
    <row r="643" spans="2:147" ht="18" hidden="1" customHeight="1" outlineLevel="1" x14ac:dyDescent="0.2">
      <c r="B643" s="23">
        <v>39630</v>
      </c>
      <c r="D643" s="14">
        <f>II_Región!J26</f>
        <v>45684.1</v>
      </c>
      <c r="E643" s="14">
        <f>'V Región'!L111</f>
        <v>84036.61</v>
      </c>
      <c r="F643" s="14">
        <f>'V Región'!M111</f>
        <v>81798</v>
      </c>
      <c r="G643" s="15">
        <f>'Región Metropolitana'!J110</f>
        <v>81412</v>
      </c>
      <c r="H643" s="14">
        <f>'VIII Región'!L110</f>
        <v>89575.79</v>
      </c>
      <c r="I643" s="14">
        <f>'VIII Región'!M110</f>
        <v>53285.759999999995</v>
      </c>
      <c r="J643" s="12">
        <f>'XII Región'!J110</f>
        <v>7760.2</v>
      </c>
      <c r="K643" s="9"/>
      <c r="L643" s="12">
        <f>'IX Región'!J89</f>
        <v>88142.47</v>
      </c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  <c r="CD643" s="48"/>
      <c r="CE643" s="48"/>
      <c r="CF643" s="48"/>
      <c r="CG643" s="48"/>
      <c r="CH643" s="48"/>
      <c r="CI643" s="48"/>
      <c r="CJ643" s="48"/>
      <c r="CK643" s="48"/>
      <c r="CL643" s="48"/>
      <c r="CM643" s="48"/>
      <c r="CN643" s="48"/>
      <c r="CO643" s="48"/>
      <c r="CP643" s="48"/>
      <c r="CQ643" s="48"/>
      <c r="CR643" s="48"/>
      <c r="CS643" s="48"/>
      <c r="CT643" s="48"/>
      <c r="CU643" s="48"/>
      <c r="CV643" s="48"/>
      <c r="CW643" s="48"/>
      <c r="CX643" s="48"/>
      <c r="CY643" s="48"/>
      <c r="CZ643" s="48"/>
      <c r="DA643" s="48"/>
      <c r="DB643" s="48"/>
      <c r="DC643" s="48"/>
      <c r="DD643" s="48"/>
      <c r="DE643" s="48"/>
      <c r="DF643" s="48"/>
      <c r="DG643" s="48"/>
      <c r="DH643" s="48"/>
      <c r="DI643" s="48"/>
      <c r="DJ643" s="48"/>
      <c r="DK643" s="48"/>
      <c r="DL643" s="48"/>
      <c r="DM643" s="48"/>
      <c r="DN643" s="48"/>
      <c r="DO643" s="48"/>
      <c r="DP643" s="48"/>
      <c r="DQ643" s="48"/>
      <c r="DR643" s="48"/>
      <c r="DS643" s="48"/>
      <c r="DT643" s="48"/>
      <c r="DU643" s="48"/>
      <c r="DV643" s="48"/>
      <c r="DW643" s="48"/>
      <c r="DX643" s="48"/>
      <c r="DY643" s="48"/>
      <c r="DZ643" s="48"/>
      <c r="EA643" s="48"/>
      <c r="EB643" s="48"/>
      <c r="EC643" s="48"/>
      <c r="ED643" s="48"/>
      <c r="EE643" s="48"/>
      <c r="EF643" s="48"/>
      <c r="EG643" s="48"/>
      <c r="EH643" s="48"/>
      <c r="EI643" s="48"/>
      <c r="EJ643" s="48"/>
      <c r="EK643" s="48"/>
      <c r="EL643" s="48"/>
      <c r="EM643" s="48"/>
      <c r="EN643" s="48"/>
      <c r="EO643" s="48"/>
      <c r="EP643" s="48"/>
      <c r="EQ643" s="48"/>
    </row>
    <row r="644" spans="2:147" ht="18" hidden="1" customHeight="1" outlineLevel="1" x14ac:dyDescent="0.2">
      <c r="B644" s="23">
        <v>39661</v>
      </c>
      <c r="D644" s="14">
        <f>II_Región!J27</f>
        <v>45684.1</v>
      </c>
      <c r="E644" s="14">
        <f>'V Región'!L112</f>
        <v>84036.61</v>
      </c>
      <c r="F644" s="14">
        <f>'V Región'!M112</f>
        <v>81798</v>
      </c>
      <c r="G644" s="15">
        <f>'Región Metropolitana'!J111</f>
        <v>83051</v>
      </c>
      <c r="H644" s="14">
        <f>'VIII Región'!L111</f>
        <v>89575.79</v>
      </c>
      <c r="I644" s="14">
        <f>'VIII Región'!M111</f>
        <v>59640.240000000005</v>
      </c>
      <c r="J644" s="12">
        <f>'XII Región'!J111</f>
        <v>7811.12</v>
      </c>
      <c r="K644" s="9"/>
      <c r="L644" s="12">
        <f>'IX Región'!J90</f>
        <v>93271.62</v>
      </c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8"/>
      <c r="CO644" s="48"/>
      <c r="CP644" s="48"/>
      <c r="CQ644" s="48"/>
      <c r="CR644" s="48"/>
      <c r="CS644" s="48"/>
      <c r="CT644" s="48"/>
      <c r="CU644" s="48"/>
      <c r="CV644" s="48"/>
      <c r="CW644" s="48"/>
      <c r="CX644" s="48"/>
      <c r="CY644" s="48"/>
      <c r="CZ644" s="48"/>
      <c r="DA644" s="48"/>
      <c r="DB644" s="48"/>
      <c r="DC644" s="48"/>
      <c r="DD644" s="48"/>
      <c r="DE644" s="48"/>
      <c r="DF644" s="48"/>
      <c r="DG644" s="48"/>
      <c r="DH644" s="48"/>
      <c r="DI644" s="48"/>
      <c r="DJ644" s="48"/>
      <c r="DK644" s="48"/>
      <c r="DL644" s="48"/>
      <c r="DM644" s="48"/>
      <c r="DN644" s="48"/>
      <c r="DO644" s="48"/>
      <c r="DP644" s="48"/>
      <c r="DQ644" s="48"/>
      <c r="DR644" s="48"/>
      <c r="DS644" s="48"/>
      <c r="DT644" s="48"/>
      <c r="DU644" s="48"/>
      <c r="DV644" s="48"/>
      <c r="DW644" s="48"/>
      <c r="DX644" s="48"/>
      <c r="DY644" s="48"/>
      <c r="DZ644" s="48"/>
      <c r="EA644" s="48"/>
      <c r="EB644" s="48"/>
      <c r="EC644" s="48"/>
      <c r="ED644" s="48"/>
      <c r="EE644" s="48"/>
      <c r="EF644" s="48"/>
      <c r="EG644" s="48"/>
      <c r="EH644" s="48"/>
      <c r="EI644" s="48"/>
      <c r="EJ644" s="48"/>
      <c r="EK644" s="48"/>
      <c r="EL644" s="48"/>
      <c r="EM644" s="48"/>
      <c r="EN644" s="48"/>
      <c r="EO644" s="48"/>
      <c r="EP644" s="48"/>
      <c r="EQ644" s="48"/>
    </row>
    <row r="645" spans="2:147" ht="18" hidden="1" customHeight="1" outlineLevel="1" x14ac:dyDescent="0.2">
      <c r="B645" s="23">
        <v>39692</v>
      </c>
      <c r="D645" s="14">
        <f>II_Región!J28</f>
        <v>48969.69</v>
      </c>
      <c r="E645" s="14">
        <f>'V Región'!L113</f>
        <v>84036.61</v>
      </c>
      <c r="F645" s="14">
        <f>'V Región'!M113</f>
        <v>81798</v>
      </c>
      <c r="G645" s="15">
        <f>'Región Metropolitana'!J112</f>
        <v>83051</v>
      </c>
      <c r="H645" s="14">
        <f>'VIII Región'!L112</f>
        <v>89575.79</v>
      </c>
      <c r="I645" s="14">
        <f>'VIII Región'!M112</f>
        <v>68309.27</v>
      </c>
      <c r="J645" s="12">
        <f>'XII Región'!J112</f>
        <v>8413.24</v>
      </c>
      <c r="K645" s="9"/>
      <c r="L645" s="12">
        <f>'IX Región'!J91</f>
        <v>98795.32</v>
      </c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  <c r="CD645" s="48"/>
      <c r="CE645" s="48"/>
      <c r="CF645" s="48"/>
      <c r="CG645" s="48"/>
      <c r="CH645" s="48"/>
      <c r="CI645" s="48"/>
      <c r="CJ645" s="48"/>
      <c r="CK645" s="48"/>
      <c r="CL645" s="48"/>
      <c r="CM645" s="48"/>
      <c r="CN645" s="48"/>
      <c r="CO645" s="48"/>
      <c r="CP645" s="48"/>
      <c r="CQ645" s="48"/>
      <c r="CR645" s="48"/>
      <c r="CS645" s="48"/>
      <c r="CT645" s="48"/>
      <c r="CU645" s="48"/>
      <c r="CV645" s="48"/>
      <c r="CW645" s="48"/>
      <c r="CX645" s="48"/>
      <c r="CY645" s="48"/>
      <c r="CZ645" s="48"/>
      <c r="DA645" s="48"/>
      <c r="DB645" s="48"/>
      <c r="DC645" s="48"/>
      <c r="DD645" s="48"/>
      <c r="DE645" s="48"/>
      <c r="DF645" s="48"/>
      <c r="DG645" s="48"/>
      <c r="DH645" s="48"/>
      <c r="DI645" s="48"/>
      <c r="DJ645" s="48"/>
      <c r="DK645" s="48"/>
      <c r="DL645" s="48"/>
      <c r="DM645" s="48"/>
      <c r="DN645" s="48"/>
      <c r="DO645" s="48"/>
      <c r="DP645" s="48"/>
      <c r="DQ645" s="48"/>
      <c r="DR645" s="48"/>
      <c r="DS645" s="48"/>
      <c r="DT645" s="48"/>
      <c r="DU645" s="48"/>
      <c r="DV645" s="48"/>
      <c r="DW645" s="48"/>
      <c r="DX645" s="48"/>
      <c r="DY645" s="48"/>
      <c r="DZ645" s="48"/>
      <c r="EA645" s="48"/>
      <c r="EB645" s="48"/>
      <c r="EC645" s="48"/>
      <c r="ED645" s="48"/>
      <c r="EE645" s="48"/>
      <c r="EF645" s="48"/>
      <c r="EG645" s="48"/>
      <c r="EH645" s="48"/>
      <c r="EI645" s="48"/>
      <c r="EJ645" s="48"/>
      <c r="EK645" s="48"/>
      <c r="EL645" s="48"/>
      <c r="EM645" s="48"/>
      <c r="EN645" s="48"/>
      <c r="EO645" s="48"/>
      <c r="EP645" s="48"/>
      <c r="EQ645" s="48"/>
    </row>
    <row r="646" spans="2:147" ht="18" hidden="1" customHeight="1" outlineLevel="1" x14ac:dyDescent="0.2">
      <c r="B646" s="23">
        <v>39722</v>
      </c>
      <c r="D646" s="14">
        <f>II_Región!J29</f>
        <v>48969.69</v>
      </c>
      <c r="E646" s="14">
        <f>'V Región'!L114</f>
        <v>88455.08</v>
      </c>
      <c r="F646" s="14">
        <f>'V Región'!M114</f>
        <v>90086</v>
      </c>
      <c r="G646" s="15">
        <f>'Región Metropolitana'!J113</f>
        <v>83051</v>
      </c>
      <c r="H646" s="14">
        <f>'VIII Región'!L113</f>
        <v>89575.79</v>
      </c>
      <c r="I646" s="14">
        <f>'VIII Región'!M113</f>
        <v>68309.27</v>
      </c>
      <c r="J646" s="12">
        <f>'XII Región'!J113</f>
        <v>8596.64</v>
      </c>
      <c r="K646" s="9"/>
      <c r="L646" s="12">
        <f>'IX Región'!J92</f>
        <v>98795.32</v>
      </c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  <c r="CD646" s="48"/>
      <c r="CE646" s="48"/>
      <c r="CF646" s="48"/>
      <c r="CG646" s="48"/>
      <c r="CH646" s="48"/>
      <c r="CI646" s="48"/>
      <c r="CJ646" s="48"/>
      <c r="CK646" s="48"/>
      <c r="CL646" s="48"/>
      <c r="CM646" s="48"/>
      <c r="CN646" s="48"/>
      <c r="CO646" s="48"/>
      <c r="CP646" s="48"/>
      <c r="CQ646" s="48"/>
      <c r="CR646" s="48"/>
      <c r="CS646" s="48"/>
      <c r="CT646" s="48"/>
      <c r="CU646" s="48"/>
      <c r="CV646" s="48"/>
      <c r="CW646" s="48"/>
      <c r="CX646" s="48"/>
      <c r="CY646" s="48"/>
      <c r="CZ646" s="48"/>
      <c r="DA646" s="48"/>
      <c r="DB646" s="48"/>
      <c r="DC646" s="48"/>
      <c r="DD646" s="48"/>
      <c r="DE646" s="48"/>
      <c r="DF646" s="48"/>
      <c r="DG646" s="48"/>
      <c r="DH646" s="48"/>
      <c r="DI646" s="48"/>
      <c r="DJ646" s="48"/>
      <c r="DK646" s="48"/>
      <c r="DL646" s="48"/>
      <c r="DM646" s="48"/>
      <c r="DN646" s="48"/>
      <c r="DO646" s="48"/>
      <c r="DP646" s="48"/>
      <c r="DQ646" s="48"/>
      <c r="DR646" s="48"/>
      <c r="DS646" s="48"/>
      <c r="DT646" s="48"/>
      <c r="DU646" s="48"/>
      <c r="DV646" s="48"/>
      <c r="DW646" s="48"/>
      <c r="DX646" s="48"/>
      <c r="DY646" s="48"/>
      <c r="DZ646" s="48"/>
      <c r="EA646" s="48"/>
      <c r="EB646" s="48"/>
      <c r="EC646" s="48"/>
      <c r="ED646" s="48"/>
      <c r="EE646" s="48"/>
      <c r="EF646" s="48"/>
      <c r="EG646" s="48"/>
      <c r="EH646" s="48"/>
      <c r="EI646" s="48"/>
      <c r="EJ646" s="48"/>
      <c r="EK646" s="48"/>
      <c r="EL646" s="48"/>
      <c r="EM646" s="48"/>
      <c r="EN646" s="48"/>
      <c r="EO646" s="48"/>
      <c r="EP646" s="48"/>
      <c r="EQ646" s="48"/>
    </row>
    <row r="647" spans="2:147" ht="18" hidden="1" customHeight="1" outlineLevel="1" x14ac:dyDescent="0.2">
      <c r="B647" s="23">
        <v>39753</v>
      </c>
      <c r="D647" s="14">
        <f>II_Región!J30</f>
        <v>48969.69</v>
      </c>
      <c r="E647" s="14">
        <f>'V Región'!L115</f>
        <v>88455.08</v>
      </c>
      <c r="F647" s="14">
        <f>'V Región'!M115</f>
        <v>89786</v>
      </c>
      <c r="G647" s="15">
        <f>'Región Metropolitana'!J114</f>
        <v>79813</v>
      </c>
      <c r="H647" s="14">
        <f>'VIII Región'!L114</f>
        <v>96340.636000000013</v>
      </c>
      <c r="I647" s="14">
        <f>'VIII Región'!M114</f>
        <v>72397.42</v>
      </c>
      <c r="J647" s="12">
        <f>'XII Región'!J114</f>
        <v>8905.56</v>
      </c>
      <c r="K647" s="9"/>
      <c r="L647" s="12">
        <f>'IX Región'!J93</f>
        <v>102819.73</v>
      </c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  <c r="CD647" s="48"/>
      <c r="CE647" s="48"/>
      <c r="CF647" s="48"/>
      <c r="CG647" s="48"/>
      <c r="CH647" s="48"/>
      <c r="CI647" s="48"/>
      <c r="CJ647" s="48"/>
      <c r="CK647" s="48"/>
      <c r="CL647" s="48"/>
      <c r="CM647" s="48"/>
      <c r="CN647" s="48"/>
      <c r="CO647" s="48"/>
      <c r="CP647" s="48"/>
      <c r="CQ647" s="48"/>
      <c r="CR647" s="48"/>
      <c r="CS647" s="48"/>
      <c r="CT647" s="48"/>
      <c r="CU647" s="48"/>
      <c r="CV647" s="48"/>
      <c r="CW647" s="48"/>
      <c r="CX647" s="48"/>
      <c r="CY647" s="48"/>
      <c r="CZ647" s="48"/>
      <c r="DA647" s="48"/>
      <c r="DB647" s="48"/>
      <c r="DC647" s="48"/>
      <c r="DD647" s="48"/>
      <c r="DE647" s="48"/>
      <c r="DF647" s="48"/>
      <c r="DG647" s="48"/>
      <c r="DH647" s="48"/>
      <c r="DI647" s="48"/>
      <c r="DJ647" s="48"/>
      <c r="DK647" s="48"/>
      <c r="DL647" s="48"/>
      <c r="DM647" s="48"/>
      <c r="DN647" s="48"/>
      <c r="DO647" s="48"/>
      <c r="DP647" s="48"/>
      <c r="DQ647" s="48"/>
      <c r="DR647" s="48"/>
      <c r="DS647" s="48"/>
      <c r="DT647" s="48"/>
      <c r="DU647" s="48"/>
      <c r="DV647" s="48"/>
      <c r="DW647" s="48"/>
      <c r="DX647" s="48"/>
      <c r="DY647" s="48"/>
      <c r="DZ647" s="48"/>
      <c r="EA647" s="48"/>
      <c r="EB647" s="48"/>
      <c r="EC647" s="48"/>
      <c r="ED647" s="48"/>
      <c r="EE647" s="48"/>
      <c r="EF647" s="48"/>
      <c r="EG647" s="48"/>
      <c r="EH647" s="48"/>
      <c r="EI647" s="48"/>
      <c r="EJ647" s="48"/>
      <c r="EK647" s="48"/>
      <c r="EL647" s="48"/>
      <c r="EM647" s="48"/>
      <c r="EN647" s="48"/>
      <c r="EO647" s="48"/>
      <c r="EP647" s="48"/>
      <c r="EQ647" s="48"/>
    </row>
    <row r="648" spans="2:147" ht="18" hidden="1" customHeight="1" outlineLevel="1" x14ac:dyDescent="0.2">
      <c r="B648" s="23">
        <v>39783</v>
      </c>
      <c r="D648" s="14">
        <f>II_Región!J31</f>
        <v>48969.69</v>
      </c>
      <c r="E648" s="14">
        <f>'V Región'!L116</f>
        <v>88455.08</v>
      </c>
      <c r="F648" s="14">
        <f>'V Región'!M116</f>
        <v>89786</v>
      </c>
      <c r="G648" s="15">
        <f>'Región Metropolitana'!J115</f>
        <v>71476</v>
      </c>
      <c r="H648" s="14">
        <f>'VIII Región'!L115</f>
        <v>96340.636000000013</v>
      </c>
      <c r="I648" s="14">
        <f>'VIII Región'!M115</f>
        <v>72397.42</v>
      </c>
      <c r="J648" s="12">
        <f>'XII Región'!J115</f>
        <v>9283.6</v>
      </c>
      <c r="K648" s="9"/>
      <c r="L648" s="12">
        <f>'IX Región'!J94</f>
        <v>102819.73</v>
      </c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  <c r="CD648" s="48"/>
      <c r="CE648" s="48"/>
      <c r="CF648" s="48"/>
      <c r="CG648" s="48"/>
      <c r="CH648" s="48"/>
      <c r="CI648" s="48"/>
      <c r="CJ648" s="48"/>
      <c r="CK648" s="48"/>
      <c r="CL648" s="48"/>
      <c r="CM648" s="48"/>
      <c r="CN648" s="48"/>
      <c r="CO648" s="48"/>
      <c r="CP648" s="48"/>
      <c r="CQ648" s="48"/>
      <c r="CR648" s="48"/>
      <c r="CS648" s="48"/>
      <c r="CT648" s="48"/>
      <c r="CU648" s="48"/>
      <c r="CV648" s="48"/>
      <c r="CW648" s="48"/>
      <c r="CX648" s="48"/>
      <c r="CY648" s="48"/>
      <c r="CZ648" s="48"/>
      <c r="DA648" s="48"/>
      <c r="DB648" s="48"/>
      <c r="DC648" s="48"/>
      <c r="DD648" s="48"/>
      <c r="DE648" s="48"/>
      <c r="DF648" s="48"/>
      <c r="DG648" s="48"/>
      <c r="DH648" s="48"/>
      <c r="DI648" s="48"/>
      <c r="DJ648" s="48"/>
      <c r="DK648" s="48"/>
      <c r="DL648" s="48"/>
      <c r="DM648" s="48"/>
      <c r="DN648" s="48"/>
      <c r="DO648" s="48"/>
      <c r="DP648" s="48"/>
      <c r="DQ648" s="48"/>
      <c r="DR648" s="48"/>
      <c r="DS648" s="48"/>
      <c r="DT648" s="48"/>
      <c r="DU648" s="48"/>
      <c r="DV648" s="48"/>
      <c r="DW648" s="48"/>
      <c r="DX648" s="48"/>
      <c r="DY648" s="48"/>
      <c r="DZ648" s="48"/>
      <c r="EA648" s="48"/>
      <c r="EB648" s="48"/>
      <c r="EC648" s="48"/>
      <c r="ED648" s="48"/>
      <c r="EE648" s="48"/>
      <c r="EF648" s="48"/>
      <c r="EG648" s="48"/>
      <c r="EH648" s="48"/>
      <c r="EI648" s="48"/>
      <c r="EJ648" s="48"/>
      <c r="EK648" s="48"/>
      <c r="EL648" s="48"/>
      <c r="EM648" s="48"/>
      <c r="EN648" s="48"/>
      <c r="EO648" s="48"/>
      <c r="EP648" s="48"/>
      <c r="EQ648" s="48"/>
    </row>
    <row r="649" spans="2:147" ht="18" hidden="1" customHeight="1" outlineLevel="1" x14ac:dyDescent="0.2">
      <c r="B649" s="23">
        <v>39814</v>
      </c>
      <c r="D649" s="14">
        <f>II_Región!J32</f>
        <v>79803.78</v>
      </c>
      <c r="E649" s="14">
        <f>'V Región'!L117</f>
        <v>88455.08</v>
      </c>
      <c r="F649" s="14">
        <f>'V Región'!M117</f>
        <v>89786</v>
      </c>
      <c r="G649" s="15">
        <f>'Región Metropolitana'!J116</f>
        <v>64844</v>
      </c>
      <c r="H649" s="14">
        <f>'VIII Región'!L116</f>
        <v>96340.636000000013</v>
      </c>
      <c r="I649" s="14">
        <f>'VIII Región'!M116</f>
        <v>72397.42</v>
      </c>
      <c r="J649" s="12">
        <f>'XII Región'!J116</f>
        <v>9716.2800000000007</v>
      </c>
      <c r="K649" s="9"/>
      <c r="L649" s="12">
        <f>'IX Región'!J95</f>
        <v>101162.62</v>
      </c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  <c r="CD649" s="48"/>
      <c r="CE649" s="48"/>
      <c r="CF649" s="48"/>
      <c r="CG649" s="48"/>
      <c r="CH649" s="48"/>
      <c r="CI649" s="48"/>
      <c r="CJ649" s="48"/>
      <c r="CK649" s="48"/>
      <c r="CL649" s="48"/>
      <c r="CM649" s="48"/>
      <c r="CN649" s="48"/>
      <c r="CO649" s="48"/>
      <c r="CP649" s="48"/>
      <c r="CQ649" s="48"/>
      <c r="CR649" s="48"/>
      <c r="CS649" s="48"/>
      <c r="CT649" s="48"/>
      <c r="CU649" s="48"/>
      <c r="CV649" s="48"/>
      <c r="CW649" s="48"/>
      <c r="CX649" s="48"/>
      <c r="CY649" s="48"/>
      <c r="CZ649" s="48"/>
      <c r="DA649" s="48"/>
      <c r="DB649" s="48"/>
      <c r="DC649" s="48"/>
      <c r="DD649" s="48"/>
      <c r="DE649" s="48"/>
      <c r="DF649" s="48"/>
      <c r="DG649" s="48"/>
      <c r="DH649" s="48"/>
      <c r="DI649" s="48"/>
      <c r="DJ649" s="48"/>
      <c r="DK649" s="48"/>
      <c r="DL649" s="48"/>
      <c r="DM649" s="48"/>
      <c r="DN649" s="48"/>
      <c r="DO649" s="48"/>
      <c r="DP649" s="48"/>
      <c r="DQ649" s="48"/>
      <c r="DR649" s="48"/>
      <c r="DS649" s="48"/>
      <c r="DT649" s="48"/>
      <c r="DU649" s="48"/>
      <c r="DV649" s="48"/>
      <c r="DW649" s="48"/>
      <c r="DX649" s="48"/>
      <c r="DY649" s="48"/>
      <c r="DZ649" s="48"/>
      <c r="EA649" s="48"/>
      <c r="EB649" s="48"/>
      <c r="EC649" s="48"/>
      <c r="ED649" s="48"/>
      <c r="EE649" s="48"/>
      <c r="EF649" s="48"/>
      <c r="EG649" s="48"/>
      <c r="EH649" s="48"/>
      <c r="EI649" s="48"/>
      <c r="EJ649" s="48"/>
      <c r="EK649" s="48"/>
      <c r="EL649" s="48"/>
      <c r="EM649" s="48"/>
      <c r="EN649" s="48"/>
      <c r="EO649" s="48"/>
      <c r="EP649" s="48"/>
      <c r="EQ649" s="48"/>
    </row>
    <row r="650" spans="2:147" ht="18" hidden="1" customHeight="1" outlineLevel="1" x14ac:dyDescent="0.2">
      <c r="B650" s="23">
        <v>39845</v>
      </c>
      <c r="D650" s="14">
        <f>II_Región!J33</f>
        <v>79803.78</v>
      </c>
      <c r="E650" s="14">
        <f>'V Región'!L118</f>
        <v>88455.08</v>
      </c>
      <c r="F650" s="14">
        <f>'V Región'!M118</f>
        <v>89786</v>
      </c>
      <c r="G650" s="15">
        <f>'Región Metropolitana'!J117</f>
        <v>66246</v>
      </c>
      <c r="H650" s="14">
        <f>'VIII Región'!L117</f>
        <v>96340.636000000013</v>
      </c>
      <c r="I650" s="14">
        <f>'VIII Región'!M117</f>
        <v>72397.42</v>
      </c>
      <c r="J650" s="12">
        <f>'XII Región'!J117</f>
        <v>9798.36</v>
      </c>
      <c r="K650" s="9"/>
      <c r="L650" s="12">
        <f>'IX Región'!J96</f>
        <v>101162.62</v>
      </c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  <c r="CM650" s="48"/>
      <c r="CN650" s="48"/>
      <c r="CO650" s="48"/>
      <c r="CP650" s="48"/>
      <c r="CQ650" s="48"/>
      <c r="CR650" s="48"/>
      <c r="CS650" s="48"/>
      <c r="CT650" s="48"/>
      <c r="CU650" s="48"/>
      <c r="CV650" s="48"/>
      <c r="CW650" s="48"/>
      <c r="CX650" s="48"/>
      <c r="CY650" s="48"/>
      <c r="CZ650" s="48"/>
      <c r="DA650" s="48"/>
      <c r="DB650" s="48"/>
      <c r="DC650" s="48"/>
      <c r="DD650" s="48"/>
      <c r="DE650" s="48"/>
      <c r="DF650" s="48"/>
      <c r="DG650" s="48"/>
      <c r="DH650" s="48"/>
      <c r="DI650" s="48"/>
      <c r="DJ650" s="48"/>
      <c r="DK650" s="48"/>
      <c r="DL650" s="48"/>
      <c r="DM650" s="48"/>
      <c r="DN650" s="48"/>
      <c r="DO650" s="48"/>
      <c r="DP650" s="48"/>
      <c r="DQ650" s="48"/>
      <c r="DR650" s="48"/>
      <c r="DS650" s="48"/>
      <c r="DT650" s="48"/>
      <c r="DU650" s="48"/>
      <c r="DV650" s="48"/>
      <c r="DW650" s="48"/>
      <c r="DX650" s="48"/>
      <c r="DY650" s="48"/>
      <c r="DZ650" s="48"/>
      <c r="EA650" s="48"/>
      <c r="EB650" s="48"/>
      <c r="EC650" s="48"/>
      <c r="ED650" s="48"/>
      <c r="EE650" s="48"/>
      <c r="EF650" s="48"/>
      <c r="EG650" s="48"/>
      <c r="EH650" s="48"/>
      <c r="EI650" s="48"/>
      <c r="EJ650" s="48"/>
      <c r="EK650" s="48"/>
      <c r="EL650" s="48"/>
      <c r="EM650" s="48"/>
      <c r="EN650" s="48"/>
      <c r="EO650" s="48"/>
      <c r="EP650" s="48"/>
      <c r="EQ650" s="48"/>
    </row>
    <row r="651" spans="2:147" ht="18" hidden="1" customHeight="1" outlineLevel="1" x14ac:dyDescent="0.2">
      <c r="B651" s="23">
        <v>39873</v>
      </c>
      <c r="D651" s="14">
        <f>II_Región!J34</f>
        <v>79803.78</v>
      </c>
      <c r="E651" s="14">
        <f>'V Región'!L119</f>
        <v>88455.08</v>
      </c>
      <c r="F651" s="14">
        <f>'V Región'!M119</f>
        <v>89786</v>
      </c>
      <c r="G651" s="15">
        <f>'Región Metropolitana'!J118</f>
        <v>63568</v>
      </c>
      <c r="H651" s="14">
        <f>'VIII Región'!L118</f>
        <v>96340.636000000013</v>
      </c>
      <c r="I651" s="14">
        <f>'VIII Región'!M118</f>
        <v>72397.42</v>
      </c>
      <c r="J651" s="12">
        <f>'XII Región'!J118</f>
        <v>9782.0400000000009</v>
      </c>
      <c r="K651" s="9"/>
      <c r="L651" s="12">
        <f>'IX Región'!J97</f>
        <v>101162.62</v>
      </c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8"/>
      <c r="CE651" s="48"/>
      <c r="CF651" s="48"/>
      <c r="CG651" s="48"/>
      <c r="CH651" s="48"/>
      <c r="CI651" s="48"/>
      <c r="CJ651" s="48"/>
      <c r="CK651" s="48"/>
      <c r="CL651" s="48"/>
      <c r="CM651" s="48"/>
      <c r="CN651" s="48"/>
      <c r="CO651" s="48"/>
      <c r="CP651" s="48"/>
      <c r="CQ651" s="48"/>
      <c r="CR651" s="48"/>
      <c r="CS651" s="48"/>
      <c r="CT651" s="48"/>
      <c r="CU651" s="48"/>
      <c r="CV651" s="48"/>
      <c r="CW651" s="48"/>
      <c r="CX651" s="48"/>
      <c r="CY651" s="48"/>
      <c r="CZ651" s="48"/>
      <c r="DA651" s="48"/>
      <c r="DB651" s="48"/>
      <c r="DC651" s="48"/>
      <c r="DD651" s="48"/>
      <c r="DE651" s="48"/>
      <c r="DF651" s="48"/>
      <c r="DG651" s="48"/>
      <c r="DH651" s="48"/>
      <c r="DI651" s="48"/>
      <c r="DJ651" s="48"/>
      <c r="DK651" s="48"/>
      <c r="DL651" s="48"/>
      <c r="DM651" s="48"/>
      <c r="DN651" s="48"/>
      <c r="DO651" s="48"/>
      <c r="DP651" s="48"/>
      <c r="DQ651" s="48"/>
      <c r="DR651" s="48"/>
      <c r="DS651" s="48"/>
      <c r="DT651" s="48"/>
      <c r="DU651" s="48"/>
      <c r="DV651" s="48"/>
      <c r="DW651" s="48"/>
      <c r="DX651" s="48"/>
      <c r="DY651" s="48"/>
      <c r="DZ651" s="48"/>
      <c r="EA651" s="48"/>
      <c r="EB651" s="48"/>
      <c r="EC651" s="48"/>
      <c r="ED651" s="48"/>
      <c r="EE651" s="48"/>
      <c r="EF651" s="48"/>
      <c r="EG651" s="48"/>
      <c r="EH651" s="48"/>
      <c r="EI651" s="48"/>
      <c r="EJ651" s="48"/>
      <c r="EK651" s="48"/>
      <c r="EL651" s="48"/>
      <c r="EM651" s="48"/>
      <c r="EN651" s="48"/>
      <c r="EO651" s="48"/>
      <c r="EP651" s="48"/>
      <c r="EQ651" s="48"/>
    </row>
    <row r="652" spans="2:147" ht="18" hidden="1" customHeight="1" outlineLevel="1" x14ac:dyDescent="0.2">
      <c r="B652" s="23">
        <v>39904</v>
      </c>
      <c r="D652" s="14">
        <f>II_Región!J35</f>
        <v>74764.13</v>
      </c>
      <c r="E652" s="14">
        <f>'V Región'!L120</f>
        <v>83168.216935982477</v>
      </c>
      <c r="F652" s="14">
        <f>'V Región'!M120</f>
        <v>83168.216935982477</v>
      </c>
      <c r="G652" s="15">
        <f>'Región Metropolitana'!J119</f>
        <v>63578</v>
      </c>
      <c r="H652" s="14">
        <f>'VIII Región'!L119</f>
        <v>96340.636000000013</v>
      </c>
      <c r="I652" s="14">
        <f>'VIII Región'!M119</f>
        <v>72397.42</v>
      </c>
      <c r="J652" s="12">
        <f>'XII Región'!J119</f>
        <v>10009.44</v>
      </c>
      <c r="K652" s="9"/>
      <c r="L652" s="12">
        <f>'IX Región'!J98</f>
        <v>97927.31</v>
      </c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8"/>
      <c r="CE652" s="48"/>
      <c r="CF652" s="48"/>
      <c r="CG652" s="48"/>
      <c r="CH652" s="48"/>
      <c r="CI652" s="48"/>
      <c r="CJ652" s="48"/>
      <c r="CK652" s="48"/>
      <c r="CL652" s="48"/>
      <c r="CM652" s="48"/>
      <c r="CN652" s="48"/>
      <c r="CO652" s="48"/>
      <c r="CP652" s="48"/>
      <c r="CQ652" s="48"/>
      <c r="CR652" s="48"/>
      <c r="CS652" s="48"/>
      <c r="CT652" s="48"/>
      <c r="CU652" s="48"/>
      <c r="CV652" s="48"/>
      <c r="CW652" s="48"/>
      <c r="CX652" s="48"/>
      <c r="CY652" s="48"/>
      <c r="CZ652" s="48"/>
      <c r="DA652" s="48"/>
      <c r="DB652" s="48"/>
      <c r="DC652" s="48"/>
      <c r="DD652" s="48"/>
      <c r="DE652" s="48"/>
      <c r="DF652" s="48"/>
      <c r="DG652" s="48"/>
      <c r="DH652" s="48"/>
      <c r="DI652" s="48"/>
      <c r="DJ652" s="48"/>
      <c r="DK652" s="48"/>
      <c r="DL652" s="48"/>
      <c r="DM652" s="48"/>
      <c r="DN652" s="48"/>
      <c r="DO652" s="48"/>
      <c r="DP652" s="48"/>
      <c r="DQ652" s="48"/>
      <c r="DR652" s="48"/>
      <c r="DS652" s="48"/>
      <c r="DT652" s="48"/>
      <c r="DU652" s="48"/>
      <c r="DV652" s="48"/>
      <c r="DW652" s="48"/>
      <c r="DX652" s="48"/>
      <c r="DY652" s="48"/>
      <c r="DZ652" s="48"/>
      <c r="EA652" s="48"/>
      <c r="EB652" s="48"/>
      <c r="EC652" s="48"/>
      <c r="ED652" s="48"/>
      <c r="EE652" s="48"/>
      <c r="EF652" s="48"/>
      <c r="EG652" s="48"/>
      <c r="EH652" s="48"/>
      <c r="EI652" s="48"/>
      <c r="EJ652" s="48"/>
      <c r="EK652" s="48"/>
      <c r="EL652" s="48"/>
      <c r="EM652" s="48"/>
      <c r="EN652" s="48"/>
      <c r="EO652" s="48"/>
      <c r="EP652" s="48"/>
      <c r="EQ652" s="48"/>
    </row>
    <row r="653" spans="2:147" ht="18" hidden="1" customHeight="1" outlineLevel="1" x14ac:dyDescent="0.2">
      <c r="B653" s="23">
        <v>39934</v>
      </c>
      <c r="D653" s="14">
        <f>II_Región!J36</f>
        <v>74764.13</v>
      </c>
      <c r="E653" s="14">
        <f>'V Región'!L121</f>
        <v>83168.216935982477</v>
      </c>
      <c r="F653" s="14">
        <f>'V Región'!M121</f>
        <v>83168.216935982477</v>
      </c>
      <c r="G653" s="15">
        <f>'Región Metropolitana'!J120</f>
        <v>62176</v>
      </c>
      <c r="H653" s="14">
        <f>'VIII Región'!L120</f>
        <v>96340.636000000013</v>
      </c>
      <c r="I653" s="14">
        <f>'VIII Región'!M120</f>
        <v>72397.42</v>
      </c>
      <c r="J653" s="12">
        <f>'XII Región'!J120</f>
        <v>10010.120000000001</v>
      </c>
      <c r="K653" s="9"/>
      <c r="L653" s="12">
        <f>'IX Región'!J99</f>
        <v>95086.55</v>
      </c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  <c r="CD653" s="48"/>
      <c r="CE653" s="48"/>
      <c r="CF653" s="48"/>
      <c r="CG653" s="48"/>
      <c r="CH653" s="48"/>
      <c r="CI653" s="48"/>
      <c r="CJ653" s="48"/>
      <c r="CK653" s="48"/>
      <c r="CL653" s="48"/>
      <c r="CM653" s="48"/>
      <c r="CN653" s="48"/>
      <c r="CO653" s="48"/>
      <c r="CP653" s="48"/>
      <c r="CQ653" s="48"/>
      <c r="CR653" s="48"/>
      <c r="CS653" s="48"/>
      <c r="CT653" s="48"/>
      <c r="CU653" s="48"/>
      <c r="CV653" s="48"/>
      <c r="CW653" s="48"/>
      <c r="CX653" s="48"/>
      <c r="CY653" s="48"/>
      <c r="CZ653" s="48"/>
      <c r="DA653" s="48"/>
      <c r="DB653" s="48"/>
      <c r="DC653" s="48"/>
      <c r="DD653" s="48"/>
      <c r="DE653" s="48"/>
      <c r="DF653" s="48"/>
      <c r="DG653" s="48"/>
      <c r="DH653" s="48"/>
      <c r="DI653" s="48"/>
      <c r="DJ653" s="48"/>
      <c r="DK653" s="48"/>
      <c r="DL653" s="48"/>
      <c r="DM653" s="48"/>
      <c r="DN653" s="48"/>
      <c r="DO653" s="48"/>
      <c r="DP653" s="48"/>
      <c r="DQ653" s="48"/>
      <c r="DR653" s="48"/>
      <c r="DS653" s="48"/>
      <c r="DT653" s="48"/>
      <c r="DU653" s="48"/>
      <c r="DV653" s="48"/>
      <c r="DW653" s="48"/>
      <c r="DX653" s="48"/>
      <c r="DY653" s="48"/>
      <c r="DZ653" s="48"/>
      <c r="EA653" s="48"/>
      <c r="EB653" s="48"/>
      <c r="EC653" s="48"/>
      <c r="ED653" s="48"/>
      <c r="EE653" s="48"/>
      <c r="EF653" s="48"/>
      <c r="EG653" s="48"/>
      <c r="EH653" s="48"/>
      <c r="EI653" s="48"/>
      <c r="EJ653" s="48"/>
      <c r="EK653" s="48"/>
      <c r="EL653" s="48"/>
      <c r="EM653" s="48"/>
      <c r="EN653" s="48"/>
      <c r="EO653" s="48"/>
      <c r="EP653" s="48"/>
      <c r="EQ653" s="48"/>
    </row>
    <row r="654" spans="2:147" ht="18" hidden="1" customHeight="1" outlineLevel="1" x14ac:dyDescent="0.2">
      <c r="B654" s="23">
        <v>39965</v>
      </c>
      <c r="D654" s="14">
        <f>II_Región!J37</f>
        <v>77359.520000000004</v>
      </c>
      <c r="E654" s="14">
        <f>'V Región'!L122</f>
        <v>83168.216935982477</v>
      </c>
      <c r="F654" s="14">
        <f>'V Región'!M122</f>
        <v>83168.216935982477</v>
      </c>
      <c r="G654" s="15">
        <f>'Región Metropolitana'!J121</f>
        <v>62524</v>
      </c>
      <c r="H654" s="14">
        <f>'VIII Región'!L121</f>
        <v>96340.636000000013</v>
      </c>
      <c r="I654" s="14">
        <f>'VIII Región'!M121</f>
        <v>72397.42</v>
      </c>
      <c r="J654" s="12">
        <f>'XII Región'!J121</f>
        <v>9697.6592000000001</v>
      </c>
      <c r="K654" s="9"/>
      <c r="L654" s="12">
        <f>'IX Región'!J100</f>
        <v>95086.55</v>
      </c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  <c r="CD654" s="48"/>
      <c r="CE654" s="48"/>
      <c r="CF654" s="48"/>
      <c r="CG654" s="48"/>
      <c r="CH654" s="48"/>
      <c r="CI654" s="48"/>
      <c r="CJ654" s="48"/>
      <c r="CK654" s="48"/>
      <c r="CL654" s="48"/>
      <c r="CM654" s="48"/>
      <c r="CN654" s="48"/>
      <c r="CO654" s="48"/>
      <c r="CP654" s="48"/>
      <c r="CQ654" s="48"/>
      <c r="CR654" s="48"/>
      <c r="CS654" s="48"/>
      <c r="CT654" s="48"/>
      <c r="CU654" s="48"/>
      <c r="CV654" s="48"/>
      <c r="CW654" s="48"/>
      <c r="CX654" s="48"/>
      <c r="CY654" s="48"/>
      <c r="CZ654" s="48"/>
      <c r="DA654" s="48"/>
      <c r="DB654" s="48"/>
      <c r="DC654" s="48"/>
      <c r="DD654" s="48"/>
      <c r="DE654" s="48"/>
      <c r="DF654" s="48"/>
      <c r="DG654" s="48"/>
      <c r="DH654" s="48"/>
      <c r="DI654" s="48"/>
      <c r="DJ654" s="48"/>
      <c r="DK654" s="48"/>
      <c r="DL654" s="48"/>
      <c r="DM654" s="48"/>
      <c r="DN654" s="48"/>
      <c r="DO654" s="48"/>
      <c r="DP654" s="48"/>
      <c r="DQ654" s="48"/>
      <c r="DR654" s="48"/>
      <c r="DS654" s="48"/>
      <c r="DT654" s="48"/>
      <c r="DU654" s="48"/>
      <c r="DV654" s="48"/>
      <c r="DW654" s="48"/>
      <c r="DX654" s="48"/>
      <c r="DY654" s="48"/>
      <c r="DZ654" s="48"/>
      <c r="EA654" s="48"/>
      <c r="EB654" s="48"/>
      <c r="EC654" s="48"/>
      <c r="ED654" s="48"/>
      <c r="EE654" s="48"/>
      <c r="EF654" s="48"/>
      <c r="EG654" s="48"/>
      <c r="EH654" s="48"/>
      <c r="EI654" s="48"/>
      <c r="EJ654" s="48"/>
      <c r="EK654" s="48"/>
      <c r="EL654" s="48"/>
      <c r="EM654" s="48"/>
      <c r="EN654" s="48"/>
      <c r="EO654" s="48"/>
      <c r="EP654" s="48"/>
      <c r="EQ654" s="48"/>
    </row>
    <row r="655" spans="2:147" ht="18" hidden="1" customHeight="1" outlineLevel="1" x14ac:dyDescent="0.2">
      <c r="B655" s="23">
        <v>39995</v>
      </c>
      <c r="D655" s="14">
        <f>II_Región!J38</f>
        <v>77359.520000000004</v>
      </c>
      <c r="E655" s="14">
        <f>'V Región'!L123</f>
        <v>83168.216935982477</v>
      </c>
      <c r="F655" s="14">
        <f>'V Región'!M123</f>
        <v>83168.216935982477</v>
      </c>
      <c r="G655" s="15">
        <f>'Región Metropolitana'!J122</f>
        <v>65540</v>
      </c>
      <c r="H655" s="14">
        <f>'VIII Región'!L122</f>
        <v>96340.636000000013</v>
      </c>
      <c r="I655" s="14">
        <f>'VIII Región'!M122</f>
        <v>72397.42</v>
      </c>
      <c r="J655" s="12">
        <f>'XII Región'!J122</f>
        <v>9693.0400000000009</v>
      </c>
      <c r="K655" s="9"/>
      <c r="L655" s="12">
        <f>'IX Región'!J101</f>
        <v>95086.55</v>
      </c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8"/>
      <c r="CE655" s="48"/>
      <c r="CF655" s="48"/>
      <c r="CG655" s="48"/>
      <c r="CH655" s="48"/>
      <c r="CI655" s="48"/>
      <c r="CJ655" s="48"/>
      <c r="CK655" s="48"/>
      <c r="CL655" s="48"/>
      <c r="CM655" s="48"/>
      <c r="CN655" s="48"/>
      <c r="CO655" s="48"/>
      <c r="CP655" s="48"/>
      <c r="CQ655" s="48"/>
      <c r="CR655" s="48"/>
      <c r="CS655" s="48"/>
      <c r="CT655" s="48"/>
      <c r="CU655" s="48"/>
      <c r="CV655" s="48"/>
      <c r="CW655" s="48"/>
      <c r="CX655" s="48"/>
      <c r="CY655" s="48"/>
      <c r="CZ655" s="48"/>
      <c r="DA655" s="48"/>
      <c r="DB655" s="48"/>
      <c r="DC655" s="48"/>
      <c r="DD655" s="48"/>
      <c r="DE655" s="48"/>
      <c r="DF655" s="48"/>
      <c r="DG655" s="48"/>
      <c r="DH655" s="48"/>
      <c r="DI655" s="48"/>
      <c r="DJ655" s="48"/>
      <c r="DK655" s="48"/>
      <c r="DL655" s="48"/>
      <c r="DM655" s="48"/>
      <c r="DN655" s="48"/>
      <c r="DO655" s="48"/>
      <c r="DP655" s="48"/>
      <c r="DQ655" s="48"/>
      <c r="DR655" s="48"/>
      <c r="DS655" s="48"/>
      <c r="DT655" s="48"/>
      <c r="DU655" s="48"/>
      <c r="DV655" s="48"/>
      <c r="DW655" s="48"/>
      <c r="DX655" s="48"/>
      <c r="DY655" s="48"/>
      <c r="DZ655" s="48"/>
      <c r="EA655" s="48"/>
      <c r="EB655" s="48"/>
      <c r="EC655" s="48"/>
      <c r="ED655" s="48"/>
      <c r="EE655" s="48"/>
      <c r="EF655" s="48"/>
      <c r="EG655" s="48"/>
      <c r="EH655" s="48"/>
      <c r="EI655" s="48"/>
      <c r="EJ655" s="48"/>
      <c r="EK655" s="48"/>
      <c r="EL655" s="48"/>
      <c r="EM655" s="48"/>
      <c r="EN655" s="48"/>
      <c r="EO655" s="48"/>
      <c r="EP655" s="48"/>
      <c r="EQ655" s="48"/>
    </row>
    <row r="656" spans="2:147" ht="18" hidden="1" customHeight="1" outlineLevel="1" x14ac:dyDescent="0.2">
      <c r="B656" s="23">
        <v>40026</v>
      </c>
      <c r="D656" s="14">
        <f>II_Región!J39</f>
        <v>77320.699999999924</v>
      </c>
      <c r="E656" s="14">
        <f>'V Región'!L124</f>
        <v>83168.216935982477</v>
      </c>
      <c r="F656" s="14">
        <f>'V Región'!M124</f>
        <v>83168.216935982477</v>
      </c>
      <c r="G656" s="15">
        <f>'Región Metropolitana'!J123</f>
        <v>63462</v>
      </c>
      <c r="H656" s="14">
        <f>'VIII Región'!L123</f>
        <v>96340.636000000013</v>
      </c>
      <c r="I656" s="14">
        <f>'VIII Región'!M123</f>
        <v>72397.42</v>
      </c>
      <c r="J656" s="12">
        <f>'XII Región'!J123</f>
        <v>9689.3791999999994</v>
      </c>
      <c r="K656" s="9"/>
      <c r="L656" s="12">
        <f>'IX Región'!J102</f>
        <v>95086.55</v>
      </c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8"/>
      <c r="CE656" s="48"/>
      <c r="CF656" s="48"/>
      <c r="CG656" s="48"/>
      <c r="CH656" s="48"/>
      <c r="CI656" s="48"/>
      <c r="CJ656" s="48"/>
      <c r="CK656" s="48"/>
      <c r="CL656" s="48"/>
      <c r="CM656" s="48"/>
      <c r="CN656" s="48"/>
      <c r="CO656" s="48"/>
      <c r="CP656" s="48"/>
      <c r="CQ656" s="48"/>
      <c r="CR656" s="48"/>
      <c r="CS656" s="48"/>
      <c r="CT656" s="48"/>
      <c r="CU656" s="48"/>
      <c r="CV656" s="48"/>
      <c r="CW656" s="48"/>
      <c r="CX656" s="48"/>
      <c r="CY656" s="48"/>
      <c r="CZ656" s="48"/>
      <c r="DA656" s="48"/>
      <c r="DB656" s="48"/>
      <c r="DC656" s="48"/>
      <c r="DD656" s="48"/>
      <c r="DE656" s="48"/>
      <c r="DF656" s="48"/>
      <c r="DG656" s="48"/>
      <c r="DH656" s="48"/>
      <c r="DI656" s="48"/>
      <c r="DJ656" s="48"/>
      <c r="DK656" s="48"/>
      <c r="DL656" s="48"/>
      <c r="DM656" s="48"/>
      <c r="DN656" s="48"/>
      <c r="DO656" s="48"/>
      <c r="DP656" s="48"/>
      <c r="DQ656" s="48"/>
      <c r="DR656" s="48"/>
      <c r="DS656" s="48"/>
      <c r="DT656" s="48"/>
      <c r="DU656" s="48"/>
      <c r="DV656" s="48"/>
      <c r="DW656" s="48"/>
      <c r="DX656" s="48"/>
      <c r="DY656" s="48"/>
      <c r="DZ656" s="48"/>
      <c r="EA656" s="48"/>
      <c r="EB656" s="48"/>
      <c r="EC656" s="48"/>
      <c r="ED656" s="48"/>
      <c r="EE656" s="48"/>
      <c r="EF656" s="48"/>
      <c r="EG656" s="48"/>
      <c r="EH656" s="48"/>
      <c r="EI656" s="48"/>
      <c r="EJ656" s="48"/>
      <c r="EK656" s="48"/>
      <c r="EL656" s="48"/>
      <c r="EM656" s="48"/>
      <c r="EN656" s="48"/>
      <c r="EO656" s="48"/>
      <c r="EP656" s="48"/>
      <c r="EQ656" s="48"/>
    </row>
    <row r="657" spans="1:147" ht="18" hidden="1" customHeight="1" outlineLevel="1" x14ac:dyDescent="0.2">
      <c r="B657" s="23">
        <v>40057</v>
      </c>
      <c r="D657" s="14">
        <f>II_Región!J40</f>
        <v>77320.699999999924</v>
      </c>
      <c r="E657" s="14">
        <f>'V Región'!L125</f>
        <v>83168.216935982477</v>
      </c>
      <c r="F657" s="14">
        <f>'V Región'!M125</f>
        <v>83168.216935982477</v>
      </c>
      <c r="G657" s="15">
        <f>'Región Metropolitana'!J124</f>
        <v>67048</v>
      </c>
      <c r="H657" s="14">
        <f>'VIII Región'!L124</f>
        <v>96340.636000000013</v>
      </c>
      <c r="I657" s="14">
        <f>'VIII Región'!M124</f>
        <v>72397.42</v>
      </c>
      <c r="J657" s="12">
        <f>'XII Región'!J124</f>
        <v>9402.4</v>
      </c>
      <c r="K657" s="9"/>
      <c r="L657" s="12">
        <f>'IX Región'!J103</f>
        <v>95086.55</v>
      </c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  <c r="CM657" s="48"/>
      <c r="CN657" s="48"/>
      <c r="CO657" s="48"/>
      <c r="CP657" s="48"/>
      <c r="CQ657" s="48"/>
      <c r="CR657" s="48"/>
      <c r="CS657" s="48"/>
      <c r="CT657" s="48"/>
      <c r="CU657" s="48"/>
      <c r="CV657" s="48"/>
      <c r="CW657" s="48"/>
      <c r="CX657" s="48"/>
      <c r="CY657" s="48"/>
      <c r="CZ657" s="48"/>
      <c r="DA657" s="48"/>
      <c r="DB657" s="48"/>
      <c r="DC657" s="48"/>
      <c r="DD657" s="48"/>
      <c r="DE657" s="48"/>
      <c r="DF657" s="48"/>
      <c r="DG657" s="48"/>
      <c r="DH657" s="48"/>
      <c r="DI657" s="48"/>
      <c r="DJ657" s="48"/>
      <c r="DK657" s="48"/>
      <c r="DL657" s="48"/>
      <c r="DM657" s="48"/>
      <c r="DN657" s="48"/>
      <c r="DO657" s="48"/>
      <c r="DP657" s="48"/>
      <c r="DQ657" s="48"/>
      <c r="DR657" s="48"/>
      <c r="DS657" s="48"/>
      <c r="DT657" s="48"/>
      <c r="DU657" s="48"/>
      <c r="DV657" s="48"/>
      <c r="DW657" s="48"/>
      <c r="DX657" s="48"/>
      <c r="DY657" s="48"/>
      <c r="DZ657" s="48"/>
      <c r="EA657" s="48"/>
      <c r="EB657" s="48"/>
      <c r="EC657" s="48"/>
      <c r="ED657" s="48"/>
      <c r="EE657" s="48"/>
      <c r="EF657" s="48"/>
      <c r="EG657" s="48"/>
      <c r="EH657" s="48"/>
      <c r="EI657" s="48"/>
      <c r="EJ657" s="48"/>
      <c r="EK657" s="48"/>
      <c r="EL657" s="48"/>
      <c r="EM657" s="48"/>
      <c r="EN657" s="48"/>
      <c r="EO657" s="48"/>
      <c r="EP657" s="48"/>
      <c r="EQ657" s="48"/>
    </row>
    <row r="658" spans="1:147" ht="18" hidden="1" customHeight="1" outlineLevel="1" x14ac:dyDescent="0.2">
      <c r="B658" s="23">
        <v>40087</v>
      </c>
      <c r="D658" s="14">
        <f>II_Región!J41</f>
        <v>77140</v>
      </c>
      <c r="E658" s="14">
        <f>'V Región'!L126</f>
        <v>83168.216935982477</v>
      </c>
      <c r="F658" s="14">
        <f>'V Región'!M126</f>
        <v>83168.216935982477</v>
      </c>
      <c r="G658" s="15">
        <f>'Región Metropolitana'!J125</f>
        <v>67043</v>
      </c>
      <c r="H658" s="14">
        <f>'VIII Región'!L125</f>
        <v>96340.636000000013</v>
      </c>
      <c r="I658" s="14">
        <f>'VIII Región'!M125</f>
        <v>72397.42</v>
      </c>
      <c r="J658" s="12">
        <f>'XII Región'!J125</f>
        <v>9372.56</v>
      </c>
      <c r="K658" s="9"/>
      <c r="L658" s="12">
        <f>'IX Región'!J104</f>
        <v>95086.55</v>
      </c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  <c r="CD658" s="48"/>
      <c r="CE658" s="48"/>
      <c r="CF658" s="48"/>
      <c r="CG658" s="48"/>
      <c r="CH658" s="48"/>
      <c r="CI658" s="48"/>
      <c r="CJ658" s="48"/>
      <c r="CK658" s="48"/>
      <c r="CL658" s="48"/>
      <c r="CM658" s="48"/>
      <c r="CN658" s="48"/>
      <c r="CO658" s="48"/>
      <c r="CP658" s="48"/>
      <c r="CQ658" s="48"/>
      <c r="CR658" s="48"/>
      <c r="CS658" s="48"/>
      <c r="CT658" s="48"/>
      <c r="CU658" s="48"/>
      <c r="CV658" s="48"/>
      <c r="CW658" s="48"/>
      <c r="CX658" s="48"/>
      <c r="CY658" s="48"/>
      <c r="CZ658" s="48"/>
      <c r="DA658" s="48"/>
      <c r="DB658" s="48"/>
      <c r="DC658" s="48"/>
      <c r="DD658" s="48"/>
      <c r="DE658" s="48"/>
      <c r="DF658" s="48"/>
      <c r="DG658" s="48"/>
      <c r="DH658" s="48"/>
      <c r="DI658" s="48"/>
      <c r="DJ658" s="48"/>
      <c r="DK658" s="48"/>
      <c r="DL658" s="48"/>
      <c r="DM658" s="48"/>
      <c r="DN658" s="48"/>
      <c r="DO658" s="48"/>
      <c r="DP658" s="48"/>
      <c r="DQ658" s="48"/>
      <c r="DR658" s="48"/>
      <c r="DS658" s="48"/>
      <c r="DT658" s="48"/>
      <c r="DU658" s="48"/>
      <c r="DV658" s="48"/>
      <c r="DW658" s="48"/>
      <c r="DX658" s="48"/>
      <c r="DY658" s="48"/>
      <c r="DZ658" s="48"/>
      <c r="EA658" s="48"/>
      <c r="EB658" s="48"/>
      <c r="EC658" s="48"/>
      <c r="ED658" s="48"/>
      <c r="EE658" s="48"/>
      <c r="EF658" s="48"/>
      <c r="EG658" s="48"/>
      <c r="EH658" s="48"/>
      <c r="EI658" s="48"/>
      <c r="EJ658" s="48"/>
      <c r="EK658" s="48"/>
      <c r="EL658" s="48"/>
      <c r="EM658" s="48"/>
      <c r="EN658" s="48"/>
      <c r="EO658" s="48"/>
      <c r="EP658" s="48"/>
      <c r="EQ658" s="48"/>
    </row>
    <row r="659" spans="1:147" ht="18" hidden="1" customHeight="1" outlineLevel="1" x14ac:dyDescent="0.2">
      <c r="B659" s="23">
        <v>40118</v>
      </c>
      <c r="D659" s="14">
        <f>II_Región!J42</f>
        <v>77140</v>
      </c>
      <c r="E659" s="14">
        <f>'V Región'!L127</f>
        <v>83168.216935982477</v>
      </c>
      <c r="F659" s="14">
        <f>'V Región'!M127</f>
        <v>83168.216935982477</v>
      </c>
      <c r="G659" s="15">
        <f>'Región Metropolitana'!J126</f>
        <v>69131</v>
      </c>
      <c r="H659" s="14">
        <f>'VIII Región'!L126</f>
        <v>96340.636000000013</v>
      </c>
      <c r="I659" s="14">
        <f>'VIII Región'!M126</f>
        <v>72397.42</v>
      </c>
      <c r="J659" s="12">
        <f>'XII Región'!J126</f>
        <v>9366.9599999999991</v>
      </c>
      <c r="K659" s="9"/>
      <c r="L659" s="12">
        <f>'IX Región'!J105</f>
        <v>95086.55</v>
      </c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  <c r="CD659" s="48"/>
      <c r="CE659" s="48"/>
      <c r="CF659" s="48"/>
      <c r="CG659" s="48"/>
      <c r="CH659" s="48"/>
      <c r="CI659" s="48"/>
      <c r="CJ659" s="48"/>
      <c r="CK659" s="48"/>
      <c r="CL659" s="48"/>
      <c r="CM659" s="48"/>
      <c r="CN659" s="48"/>
      <c r="CO659" s="48"/>
      <c r="CP659" s="48"/>
      <c r="CQ659" s="48"/>
      <c r="CR659" s="48"/>
      <c r="CS659" s="48"/>
      <c r="CT659" s="48"/>
      <c r="CU659" s="48"/>
      <c r="CV659" s="48"/>
      <c r="CW659" s="48"/>
      <c r="CX659" s="48"/>
      <c r="CY659" s="48"/>
      <c r="CZ659" s="48"/>
      <c r="DA659" s="48"/>
      <c r="DB659" s="48"/>
      <c r="DC659" s="48"/>
      <c r="DD659" s="48"/>
      <c r="DE659" s="48"/>
      <c r="DF659" s="48"/>
      <c r="DG659" s="48"/>
      <c r="DH659" s="48"/>
      <c r="DI659" s="48"/>
      <c r="DJ659" s="48"/>
      <c r="DK659" s="48"/>
      <c r="DL659" s="48"/>
      <c r="DM659" s="48"/>
      <c r="DN659" s="48"/>
      <c r="DO659" s="48"/>
      <c r="DP659" s="48"/>
      <c r="DQ659" s="48"/>
      <c r="DR659" s="48"/>
      <c r="DS659" s="48"/>
      <c r="DT659" s="48"/>
      <c r="DU659" s="48"/>
      <c r="DV659" s="48"/>
      <c r="DW659" s="48"/>
      <c r="DX659" s="48"/>
      <c r="DY659" s="48"/>
      <c r="DZ659" s="48"/>
      <c r="EA659" s="48"/>
      <c r="EB659" s="48"/>
      <c r="EC659" s="48"/>
      <c r="ED659" s="48"/>
      <c r="EE659" s="48"/>
      <c r="EF659" s="48"/>
      <c r="EG659" s="48"/>
      <c r="EH659" s="48"/>
      <c r="EI659" s="48"/>
      <c r="EJ659" s="48"/>
      <c r="EK659" s="48"/>
      <c r="EL659" s="48"/>
      <c r="EM659" s="48"/>
      <c r="EN659" s="48"/>
      <c r="EO659" s="48"/>
      <c r="EP659" s="48"/>
      <c r="EQ659" s="48"/>
    </row>
    <row r="660" spans="1:147" ht="18" hidden="1" customHeight="1" outlineLevel="1" x14ac:dyDescent="0.2">
      <c r="B660" s="23">
        <v>40148</v>
      </c>
      <c r="D660" s="14">
        <f>II_Región!J43</f>
        <v>77140</v>
      </c>
      <c r="E660" s="14">
        <f>'V Región'!L128</f>
        <v>79009.66</v>
      </c>
      <c r="F660" s="14">
        <f>'V Región'!M128</f>
        <v>79009.66</v>
      </c>
      <c r="G660" s="15">
        <f>'Región Metropolitana'!J127</f>
        <v>69131</v>
      </c>
      <c r="H660" s="14">
        <f>'VIII Región'!L127</f>
        <v>96340.636000000013</v>
      </c>
      <c r="I660" s="14">
        <f>'VIII Región'!M127</f>
        <v>72397.42</v>
      </c>
      <c r="J660" s="12">
        <f>'XII Región'!J127</f>
        <v>8968.2191999999995</v>
      </c>
      <c r="K660" s="9"/>
      <c r="L660" s="12">
        <f>'IX Región'!J106</f>
        <v>95086.55</v>
      </c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/>
      <c r="CI660" s="48"/>
      <c r="CJ660" s="48"/>
      <c r="CK660" s="48"/>
      <c r="CL660" s="48"/>
      <c r="CM660" s="48"/>
      <c r="CN660" s="48"/>
      <c r="CO660" s="48"/>
      <c r="CP660" s="48"/>
      <c r="CQ660" s="48"/>
      <c r="CR660" s="48"/>
      <c r="CS660" s="48"/>
      <c r="CT660" s="48"/>
      <c r="CU660" s="48"/>
      <c r="CV660" s="48"/>
      <c r="CW660" s="48"/>
      <c r="CX660" s="48"/>
      <c r="CY660" s="48"/>
      <c r="CZ660" s="48"/>
      <c r="DA660" s="48"/>
      <c r="DB660" s="48"/>
      <c r="DC660" s="48"/>
      <c r="DD660" s="48"/>
      <c r="DE660" s="48"/>
      <c r="DF660" s="48"/>
      <c r="DG660" s="48"/>
      <c r="DH660" s="48"/>
      <c r="DI660" s="48"/>
      <c r="DJ660" s="48"/>
      <c r="DK660" s="48"/>
      <c r="DL660" s="48"/>
      <c r="DM660" s="48"/>
      <c r="DN660" s="48"/>
      <c r="DO660" s="48"/>
      <c r="DP660" s="48"/>
      <c r="DQ660" s="48"/>
      <c r="DR660" s="48"/>
      <c r="DS660" s="48"/>
      <c r="DT660" s="48"/>
      <c r="DU660" s="48"/>
      <c r="DV660" s="48"/>
      <c r="DW660" s="48"/>
      <c r="DX660" s="48"/>
      <c r="DY660" s="48"/>
      <c r="DZ660" s="48"/>
      <c r="EA660" s="48"/>
      <c r="EB660" s="48"/>
      <c r="EC660" s="48"/>
      <c r="ED660" s="48"/>
      <c r="EE660" s="48"/>
      <c r="EF660" s="48"/>
      <c r="EG660" s="48"/>
      <c r="EH660" s="48"/>
      <c r="EI660" s="48"/>
      <c r="EJ660" s="48"/>
      <c r="EK660" s="48"/>
      <c r="EL660" s="48"/>
      <c r="EM660" s="48"/>
      <c r="EN660" s="48"/>
      <c r="EO660" s="48"/>
      <c r="EP660" s="48"/>
      <c r="EQ660" s="48"/>
    </row>
    <row r="661" spans="1:147" ht="18" hidden="1" customHeight="1" outlineLevel="1" x14ac:dyDescent="0.2">
      <c r="B661" s="23">
        <v>40179</v>
      </c>
      <c r="D661" s="14">
        <f>II_Región!J44</f>
        <v>69211.899999999994</v>
      </c>
      <c r="E661" s="14">
        <f>'V Región'!L129</f>
        <v>79009.66</v>
      </c>
      <c r="F661" s="14">
        <f>'V Región'!M129</f>
        <v>79009.66</v>
      </c>
      <c r="G661" s="15">
        <f>'Región Metropolitana'!J128</f>
        <v>69131</v>
      </c>
      <c r="H661" s="14">
        <f>'VIII Región'!L128</f>
        <v>96340.636000000013</v>
      </c>
      <c r="I661" s="14">
        <f>'VIII Región'!M128</f>
        <v>72397.42</v>
      </c>
      <c r="J661" s="12">
        <f>'XII Región'!J128</f>
        <v>8765.859199999999</v>
      </c>
      <c r="K661" s="9"/>
      <c r="L661" s="12">
        <f>'IX Región'!J107</f>
        <v>95086.55</v>
      </c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  <c r="CD661" s="48"/>
      <c r="CE661" s="48"/>
      <c r="CF661" s="48"/>
      <c r="CG661" s="48"/>
      <c r="CH661" s="48"/>
      <c r="CI661" s="48"/>
      <c r="CJ661" s="48"/>
      <c r="CK661" s="48"/>
      <c r="CL661" s="48"/>
      <c r="CM661" s="48"/>
      <c r="CN661" s="48"/>
      <c r="CO661" s="48"/>
      <c r="CP661" s="48"/>
      <c r="CQ661" s="48"/>
      <c r="CR661" s="48"/>
      <c r="CS661" s="48"/>
      <c r="CT661" s="48"/>
      <c r="CU661" s="48"/>
      <c r="CV661" s="48"/>
      <c r="CW661" s="48"/>
      <c r="CX661" s="48"/>
      <c r="CY661" s="48"/>
      <c r="CZ661" s="48"/>
      <c r="DA661" s="48"/>
      <c r="DB661" s="48"/>
      <c r="DC661" s="48"/>
      <c r="DD661" s="48"/>
      <c r="DE661" s="48"/>
      <c r="DF661" s="48"/>
      <c r="DG661" s="48"/>
      <c r="DH661" s="48"/>
      <c r="DI661" s="48"/>
      <c r="DJ661" s="48"/>
      <c r="DK661" s="48"/>
      <c r="DL661" s="48"/>
      <c r="DM661" s="48"/>
      <c r="DN661" s="48"/>
      <c r="DO661" s="48"/>
      <c r="DP661" s="48"/>
      <c r="DQ661" s="48"/>
      <c r="DR661" s="48"/>
      <c r="DS661" s="48"/>
      <c r="DT661" s="48"/>
      <c r="DU661" s="48"/>
      <c r="DV661" s="48"/>
      <c r="DW661" s="48"/>
      <c r="DX661" s="48"/>
      <c r="DY661" s="48"/>
      <c r="DZ661" s="48"/>
      <c r="EA661" s="48"/>
      <c r="EB661" s="48"/>
      <c r="EC661" s="48"/>
      <c r="ED661" s="48"/>
      <c r="EE661" s="48"/>
      <c r="EF661" s="48"/>
      <c r="EG661" s="48"/>
      <c r="EH661" s="48"/>
      <c r="EI661" s="48"/>
      <c r="EJ661" s="48"/>
      <c r="EK661" s="48"/>
      <c r="EL661" s="48"/>
      <c r="EM661" s="48"/>
      <c r="EN661" s="48"/>
      <c r="EO661" s="48"/>
      <c r="EP661" s="48"/>
      <c r="EQ661" s="48"/>
    </row>
    <row r="662" spans="1:147" ht="18" hidden="1" customHeight="1" outlineLevel="1" x14ac:dyDescent="0.2">
      <c r="B662" s="23">
        <v>40210</v>
      </c>
      <c r="D662" s="14">
        <f>II_Región!J45</f>
        <v>69211.899999999994</v>
      </c>
      <c r="E662" s="14">
        <f>'V Región'!L130</f>
        <v>79009.66</v>
      </c>
      <c r="F662" s="14">
        <f>'V Región'!M130</f>
        <v>79009.66</v>
      </c>
      <c r="G662" s="15">
        <f>'Región Metropolitana'!J129</f>
        <v>78527</v>
      </c>
      <c r="H662" s="14">
        <f>'VIII Región'!L129</f>
        <v>96340.636000000013</v>
      </c>
      <c r="I662" s="14">
        <f>'VIII Región'!M129</f>
        <v>72397.42</v>
      </c>
      <c r="J662" s="12">
        <f>'XII Región'!J129</f>
        <v>8503.9792000000016</v>
      </c>
      <c r="K662" s="9"/>
      <c r="L662" s="12">
        <f>'IX Región'!J108</f>
        <v>95086.55</v>
      </c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  <c r="CD662" s="48"/>
      <c r="CE662" s="48"/>
      <c r="CF662" s="48"/>
      <c r="CG662" s="48"/>
      <c r="CH662" s="48"/>
      <c r="CI662" s="48"/>
      <c r="CJ662" s="48"/>
      <c r="CK662" s="48"/>
      <c r="CL662" s="48"/>
      <c r="CM662" s="48"/>
      <c r="CN662" s="48"/>
      <c r="CO662" s="48"/>
      <c r="CP662" s="48"/>
      <c r="CQ662" s="48"/>
      <c r="CR662" s="48"/>
      <c r="CS662" s="48"/>
      <c r="CT662" s="48"/>
      <c r="CU662" s="48"/>
      <c r="CV662" s="48"/>
      <c r="CW662" s="48"/>
      <c r="CX662" s="48"/>
      <c r="CY662" s="48"/>
      <c r="CZ662" s="48"/>
      <c r="DA662" s="48"/>
      <c r="DB662" s="48"/>
      <c r="DC662" s="48"/>
      <c r="DD662" s="48"/>
      <c r="DE662" s="48"/>
      <c r="DF662" s="48"/>
      <c r="DG662" s="48"/>
      <c r="DH662" s="48"/>
      <c r="DI662" s="48"/>
      <c r="DJ662" s="48"/>
      <c r="DK662" s="48"/>
      <c r="DL662" s="48"/>
      <c r="DM662" s="48"/>
      <c r="DN662" s="48"/>
      <c r="DO662" s="48"/>
      <c r="DP662" s="48"/>
      <c r="DQ662" s="48"/>
      <c r="DR662" s="48"/>
      <c r="DS662" s="48"/>
      <c r="DT662" s="48"/>
      <c r="DU662" s="48"/>
      <c r="DV662" s="48"/>
      <c r="DW662" s="48"/>
      <c r="DX662" s="48"/>
      <c r="DY662" s="48"/>
      <c r="DZ662" s="48"/>
      <c r="EA662" s="48"/>
      <c r="EB662" s="48"/>
      <c r="EC662" s="48"/>
      <c r="ED662" s="48"/>
      <c r="EE662" s="48"/>
      <c r="EF662" s="48"/>
      <c r="EG662" s="48"/>
      <c r="EH662" s="48"/>
      <c r="EI662" s="48"/>
      <c r="EJ662" s="48"/>
      <c r="EK662" s="48"/>
      <c r="EL662" s="48"/>
      <c r="EM662" s="48"/>
      <c r="EN662" s="48"/>
      <c r="EO662" s="48"/>
      <c r="EP662" s="48"/>
      <c r="EQ662" s="48"/>
    </row>
    <row r="663" spans="1:147" ht="18" hidden="1" customHeight="1" outlineLevel="1" x14ac:dyDescent="0.2">
      <c r="B663" s="23">
        <v>40238</v>
      </c>
      <c r="D663" s="14">
        <f>II_Región!J46</f>
        <v>69211.899999999994</v>
      </c>
      <c r="E663" s="14">
        <f>'V Región'!L131</f>
        <v>83750.320000000007</v>
      </c>
      <c r="F663" s="14">
        <f>'V Región'!M131</f>
        <v>83750.320000000007</v>
      </c>
      <c r="G663" s="15">
        <f>'Región Metropolitana'!J130</f>
        <v>77826</v>
      </c>
      <c r="H663" s="14">
        <f>'VIII Región'!L130</f>
        <v>96340.636000000013</v>
      </c>
      <c r="I663" s="14">
        <f>'VIII Región'!M130</f>
        <v>72397.42</v>
      </c>
      <c r="J663" s="12">
        <f>'XII Región'!J130</f>
        <v>8515.4192000000003</v>
      </c>
      <c r="K663" s="9"/>
      <c r="L663" s="12">
        <f>'IX Región'!J109</f>
        <v>95086.55</v>
      </c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  <c r="CM663" s="48"/>
      <c r="CN663" s="48"/>
      <c r="CO663" s="48"/>
      <c r="CP663" s="48"/>
      <c r="CQ663" s="48"/>
      <c r="CR663" s="48"/>
      <c r="CS663" s="48"/>
      <c r="CT663" s="48"/>
      <c r="CU663" s="48"/>
      <c r="CV663" s="48"/>
      <c r="CW663" s="48"/>
      <c r="CX663" s="48"/>
      <c r="CY663" s="48"/>
      <c r="CZ663" s="48"/>
      <c r="DA663" s="48"/>
      <c r="DB663" s="48"/>
      <c r="DC663" s="48"/>
      <c r="DD663" s="48"/>
      <c r="DE663" s="48"/>
      <c r="DF663" s="48"/>
      <c r="DG663" s="48"/>
      <c r="DH663" s="48"/>
      <c r="DI663" s="48"/>
      <c r="DJ663" s="48"/>
      <c r="DK663" s="48"/>
      <c r="DL663" s="48"/>
      <c r="DM663" s="48"/>
      <c r="DN663" s="48"/>
      <c r="DO663" s="48"/>
      <c r="DP663" s="48"/>
      <c r="DQ663" s="48"/>
      <c r="DR663" s="48"/>
      <c r="DS663" s="48"/>
      <c r="DT663" s="48"/>
      <c r="DU663" s="48"/>
      <c r="DV663" s="48"/>
      <c r="DW663" s="48"/>
      <c r="DX663" s="48"/>
      <c r="DY663" s="48"/>
      <c r="DZ663" s="48"/>
      <c r="EA663" s="48"/>
      <c r="EB663" s="48"/>
      <c r="EC663" s="48"/>
      <c r="ED663" s="48"/>
      <c r="EE663" s="48"/>
      <c r="EF663" s="48"/>
      <c r="EG663" s="48"/>
      <c r="EH663" s="48"/>
      <c r="EI663" s="48"/>
      <c r="EJ663" s="48"/>
      <c r="EK663" s="48"/>
      <c r="EL663" s="48"/>
      <c r="EM663" s="48"/>
      <c r="EN663" s="48"/>
      <c r="EO663" s="48"/>
      <c r="EP663" s="48"/>
      <c r="EQ663" s="48"/>
    </row>
    <row r="664" spans="1:147" ht="18" hidden="1" customHeight="1" outlineLevel="1" x14ac:dyDescent="0.2">
      <c r="B664" s="23">
        <v>40269</v>
      </c>
      <c r="D664" s="14">
        <f>II_Región!J47</f>
        <v>70810.8</v>
      </c>
      <c r="E664" s="14">
        <f>'V Región'!L132</f>
        <v>83750.320000000007</v>
      </c>
      <c r="F664" s="14">
        <f>'V Región'!M132</f>
        <v>83750.320000000007</v>
      </c>
      <c r="G664" s="15">
        <f>'Región Metropolitana'!J131</f>
        <v>74462</v>
      </c>
      <c r="H664" s="14">
        <f>'VIII Región'!L131</f>
        <v>96340.636000000013</v>
      </c>
      <c r="I664" s="14">
        <f>'VIII Región'!M131</f>
        <v>72397.42</v>
      </c>
      <c r="J664" s="12">
        <f>'XII Región'!J131</f>
        <v>8573.3791999999994</v>
      </c>
      <c r="K664" s="9"/>
      <c r="L664" s="12">
        <f>'IX Región'!J110</f>
        <v>85617.35</v>
      </c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  <c r="CD664" s="48"/>
      <c r="CE664" s="48"/>
      <c r="CF664" s="48"/>
      <c r="CG664" s="48"/>
      <c r="CH664" s="48"/>
      <c r="CI664" s="48"/>
      <c r="CJ664" s="48"/>
      <c r="CK664" s="48"/>
      <c r="CL664" s="48"/>
      <c r="CM664" s="48"/>
      <c r="CN664" s="48"/>
      <c r="CO664" s="48"/>
      <c r="CP664" s="48"/>
      <c r="CQ664" s="48"/>
      <c r="CR664" s="48"/>
      <c r="CS664" s="48"/>
      <c r="CT664" s="48"/>
      <c r="CU664" s="48"/>
      <c r="CV664" s="48"/>
      <c r="CW664" s="48"/>
      <c r="CX664" s="48"/>
      <c r="CY664" s="48"/>
      <c r="CZ664" s="48"/>
      <c r="DA664" s="48"/>
      <c r="DB664" s="48"/>
      <c r="DC664" s="48"/>
      <c r="DD664" s="48"/>
      <c r="DE664" s="48"/>
      <c r="DF664" s="48"/>
      <c r="DG664" s="48"/>
      <c r="DH664" s="48"/>
      <c r="DI664" s="48"/>
      <c r="DJ664" s="48"/>
      <c r="DK664" s="48"/>
      <c r="DL664" s="48"/>
      <c r="DM664" s="48"/>
      <c r="DN664" s="48"/>
      <c r="DO664" s="48"/>
      <c r="DP664" s="48"/>
      <c r="DQ664" s="48"/>
      <c r="DR664" s="48"/>
      <c r="DS664" s="48"/>
      <c r="DT664" s="48"/>
      <c r="DU664" s="48"/>
      <c r="DV664" s="48"/>
      <c r="DW664" s="48"/>
      <c r="DX664" s="48"/>
      <c r="DY664" s="48"/>
      <c r="DZ664" s="48"/>
      <c r="EA664" s="48"/>
      <c r="EB664" s="48"/>
      <c r="EC664" s="48"/>
      <c r="ED664" s="48"/>
      <c r="EE664" s="48"/>
      <c r="EF664" s="48"/>
      <c r="EG664" s="48"/>
      <c r="EH664" s="48"/>
      <c r="EI664" s="48"/>
      <c r="EJ664" s="48"/>
      <c r="EK664" s="48"/>
      <c r="EL664" s="48"/>
      <c r="EM664" s="48"/>
      <c r="EN664" s="48"/>
      <c r="EO664" s="48"/>
      <c r="EP664" s="48"/>
      <c r="EQ664" s="48"/>
    </row>
    <row r="665" spans="1:147" ht="18" hidden="1" customHeight="1" outlineLevel="1" x14ac:dyDescent="0.2">
      <c r="B665" s="23">
        <v>40299</v>
      </c>
      <c r="D665" s="14">
        <f>II_Región!J48</f>
        <v>70810.8</v>
      </c>
      <c r="E665" s="14">
        <f>'V Región'!L133</f>
        <v>83750.320000000007</v>
      </c>
      <c r="F665" s="14">
        <f>'V Región'!M133</f>
        <v>83750.320000000007</v>
      </c>
      <c r="G665" s="15">
        <f>'Región Metropolitana'!J132</f>
        <v>74462</v>
      </c>
      <c r="H665" s="14">
        <f>'VIII Región'!L132</f>
        <v>96340.636000000013</v>
      </c>
      <c r="I665" s="14">
        <f>'VIII Región'!M132</f>
        <v>72397.42</v>
      </c>
      <c r="J665" s="12">
        <f>'XII Región'!J132</f>
        <v>9106.3179999999993</v>
      </c>
      <c r="K665" s="9"/>
      <c r="L665" s="12">
        <f>'IX Región'!J111</f>
        <v>85617.35</v>
      </c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  <c r="CM665" s="48"/>
      <c r="CN665" s="48"/>
      <c r="CO665" s="48"/>
      <c r="CP665" s="48"/>
      <c r="CQ665" s="48"/>
      <c r="CR665" s="48"/>
      <c r="CS665" s="48"/>
      <c r="CT665" s="48"/>
      <c r="CU665" s="48"/>
      <c r="CV665" s="48"/>
      <c r="CW665" s="48"/>
      <c r="CX665" s="48"/>
      <c r="CY665" s="48"/>
      <c r="CZ665" s="48"/>
      <c r="DA665" s="48"/>
      <c r="DB665" s="48"/>
      <c r="DC665" s="48"/>
      <c r="DD665" s="48"/>
      <c r="DE665" s="48"/>
      <c r="DF665" s="48"/>
      <c r="DG665" s="48"/>
      <c r="DH665" s="48"/>
      <c r="DI665" s="48"/>
      <c r="DJ665" s="48"/>
      <c r="DK665" s="48"/>
      <c r="DL665" s="48"/>
      <c r="DM665" s="48"/>
      <c r="DN665" s="48"/>
      <c r="DO665" s="48"/>
      <c r="DP665" s="48"/>
      <c r="DQ665" s="48"/>
      <c r="DR665" s="48"/>
      <c r="DS665" s="48"/>
      <c r="DT665" s="48"/>
      <c r="DU665" s="48"/>
      <c r="DV665" s="48"/>
      <c r="DW665" s="48"/>
      <c r="DX665" s="48"/>
      <c r="DY665" s="48"/>
      <c r="DZ665" s="48"/>
      <c r="EA665" s="48"/>
      <c r="EB665" s="48"/>
      <c r="EC665" s="48"/>
      <c r="ED665" s="48"/>
      <c r="EE665" s="48"/>
      <c r="EF665" s="48"/>
      <c r="EG665" s="48"/>
      <c r="EH665" s="48"/>
      <c r="EI665" s="48"/>
      <c r="EJ665" s="48"/>
      <c r="EK665" s="48"/>
      <c r="EL665" s="48"/>
      <c r="EM665" s="48"/>
      <c r="EN665" s="48"/>
      <c r="EO665" s="48"/>
      <c r="EP665" s="48"/>
      <c r="EQ665" s="48"/>
    </row>
    <row r="666" spans="1:147" ht="18" hidden="1" customHeight="1" outlineLevel="1" x14ac:dyDescent="0.2">
      <c r="B666" s="23">
        <v>40330</v>
      </c>
      <c r="D666" s="14">
        <f>II_Región!J49</f>
        <v>70810.8</v>
      </c>
      <c r="E666" s="14">
        <f>'V Región'!L134</f>
        <v>83750.320000000007</v>
      </c>
      <c r="F666" s="14">
        <f>'V Región'!M134</f>
        <v>83750.320000000007</v>
      </c>
      <c r="G666" s="15">
        <f>'Región Metropolitana'!J133</f>
        <v>72258</v>
      </c>
      <c r="H666" s="14">
        <f>'VIII Región'!L133</f>
        <v>96340.636000000013</v>
      </c>
      <c r="I666" s="14">
        <f>'VIII Región'!M133</f>
        <v>72397.42</v>
      </c>
      <c r="J666" s="12" t="str">
        <f>'XII Región'!J133</f>
        <v>s/i</v>
      </c>
      <c r="K666" s="9"/>
      <c r="L666" s="12">
        <f>'IX Región'!J112</f>
        <v>85617.35</v>
      </c>
      <c r="O666" s="49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8"/>
      <c r="CO666" s="48"/>
      <c r="CP666" s="48"/>
      <c r="CQ666" s="48"/>
      <c r="CR666" s="48"/>
      <c r="CS666" s="48"/>
      <c r="CT666" s="48"/>
      <c r="CU666" s="48"/>
      <c r="CV666" s="48"/>
      <c r="CW666" s="48"/>
      <c r="CX666" s="48"/>
      <c r="CY666" s="48"/>
      <c r="CZ666" s="48"/>
      <c r="DA666" s="48"/>
      <c r="DB666" s="48"/>
      <c r="DC666" s="48"/>
      <c r="DD666" s="48"/>
      <c r="DE666" s="48"/>
      <c r="DF666" s="48"/>
      <c r="DG666" s="48"/>
      <c r="DH666" s="48"/>
      <c r="DI666" s="48"/>
      <c r="DJ666" s="48"/>
      <c r="DK666" s="48"/>
      <c r="DL666" s="48"/>
      <c r="DM666" s="48"/>
      <c r="DN666" s="48"/>
      <c r="DO666" s="48"/>
      <c r="DP666" s="48"/>
      <c r="DQ666" s="48"/>
      <c r="DR666" s="48"/>
      <c r="DS666" s="48"/>
      <c r="DT666" s="48"/>
      <c r="DU666" s="48"/>
      <c r="DV666" s="48"/>
      <c r="DW666" s="48"/>
      <c r="DX666" s="48"/>
      <c r="DY666" s="48"/>
      <c r="DZ666" s="48"/>
      <c r="EA666" s="48"/>
      <c r="EB666" s="48"/>
      <c r="EC666" s="48"/>
      <c r="ED666" s="48"/>
      <c r="EE666" s="48"/>
      <c r="EF666" s="48"/>
      <c r="EG666" s="48"/>
      <c r="EH666" s="48"/>
      <c r="EI666" s="48"/>
      <c r="EJ666" s="48"/>
      <c r="EK666" s="48"/>
      <c r="EL666" s="48"/>
      <c r="EM666" s="48"/>
      <c r="EN666" s="48"/>
      <c r="EO666" s="48"/>
      <c r="EP666" s="48"/>
      <c r="EQ666" s="48"/>
    </row>
    <row r="667" spans="1:147" ht="18" hidden="1" customHeight="1" outlineLevel="1" x14ac:dyDescent="0.2">
      <c r="A667" s="46"/>
      <c r="B667" s="23">
        <v>40360</v>
      </c>
      <c r="D667" s="14">
        <f>II_Región!J50</f>
        <v>70810.8</v>
      </c>
      <c r="E667" s="14">
        <f>'V Región'!L135</f>
        <v>83750.320000000007</v>
      </c>
      <c r="F667" s="14">
        <f>'V Región'!M135</f>
        <v>83750.320000000007</v>
      </c>
      <c r="G667" s="15">
        <f>'Región Metropolitana'!J134</f>
        <v>73771</v>
      </c>
      <c r="H667" s="14">
        <f>'VIII Región'!L134</f>
        <v>96340.636000000013</v>
      </c>
      <c r="I667" s="14">
        <f>'VIII Región'!M134</f>
        <v>72397.42</v>
      </c>
      <c r="J667" s="12">
        <f>'XII Región'!J134</f>
        <v>9215.4060000000009</v>
      </c>
      <c r="K667" s="9"/>
      <c r="L667" s="12">
        <f>'IX Región'!J113</f>
        <v>85617.35</v>
      </c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  <c r="CD667" s="48"/>
      <c r="CE667" s="48"/>
      <c r="CF667" s="48"/>
      <c r="CG667" s="48"/>
      <c r="CH667" s="48"/>
      <c r="CI667" s="48"/>
      <c r="CJ667" s="48"/>
      <c r="CK667" s="48"/>
      <c r="CL667" s="48"/>
      <c r="CM667" s="48"/>
      <c r="CN667" s="48"/>
      <c r="CO667" s="48"/>
      <c r="CP667" s="48"/>
      <c r="CQ667" s="48"/>
      <c r="CR667" s="48"/>
      <c r="CS667" s="48"/>
      <c r="CT667" s="48"/>
      <c r="CU667" s="48"/>
      <c r="CV667" s="48"/>
      <c r="CW667" s="48"/>
      <c r="CX667" s="48"/>
      <c r="CY667" s="48"/>
      <c r="CZ667" s="48"/>
      <c r="DA667" s="48"/>
      <c r="DB667" s="48"/>
      <c r="DC667" s="48"/>
      <c r="DD667" s="48"/>
      <c r="DE667" s="48"/>
      <c r="DF667" s="48"/>
      <c r="DG667" s="48"/>
      <c r="DH667" s="48"/>
      <c r="DI667" s="48"/>
      <c r="DJ667" s="48"/>
      <c r="DK667" s="48"/>
      <c r="DL667" s="48"/>
      <c r="DM667" s="48"/>
      <c r="DN667" s="48"/>
      <c r="DO667" s="48"/>
      <c r="DP667" s="48"/>
      <c r="DQ667" s="48"/>
      <c r="DR667" s="48"/>
      <c r="DS667" s="48"/>
      <c r="DT667" s="48"/>
      <c r="DU667" s="48"/>
      <c r="DV667" s="48"/>
      <c r="DW667" s="48"/>
      <c r="DX667" s="48"/>
      <c r="DY667" s="48"/>
      <c r="DZ667" s="48"/>
      <c r="EA667" s="48"/>
      <c r="EB667" s="48"/>
      <c r="EC667" s="48"/>
      <c r="ED667" s="48"/>
      <c r="EE667" s="48"/>
      <c r="EF667" s="48"/>
      <c r="EG667" s="48"/>
      <c r="EH667" s="48"/>
      <c r="EI667" s="48"/>
      <c r="EJ667" s="48"/>
      <c r="EK667" s="48"/>
      <c r="EL667" s="48"/>
      <c r="EM667" s="48"/>
      <c r="EN667" s="48"/>
      <c r="EO667" s="48"/>
      <c r="EP667" s="48"/>
      <c r="EQ667" s="48"/>
    </row>
    <row r="668" spans="1:147" ht="18" hidden="1" customHeight="1" outlineLevel="1" x14ac:dyDescent="0.2">
      <c r="A668" s="46"/>
      <c r="B668" s="23">
        <v>40391</v>
      </c>
      <c r="D668" s="14">
        <f>II_Región!J51</f>
        <v>70810.8</v>
      </c>
      <c r="E668" s="14">
        <f>'V Región'!L136</f>
        <v>83750.320000000007</v>
      </c>
      <c r="F668" s="14">
        <f>'V Región'!M136</f>
        <v>83750.320000000007</v>
      </c>
      <c r="G668" s="15">
        <f>'Región Metropolitana'!J135</f>
        <v>69479</v>
      </c>
      <c r="H668" s="14">
        <f>'VIII Región'!L135</f>
        <v>96340.636000000013</v>
      </c>
      <c r="I668" s="14">
        <f>'VIII Región'!M135</f>
        <v>72397.42</v>
      </c>
      <c r="J668" s="12">
        <f>'XII Región'!J135</f>
        <v>9263.1768000000011</v>
      </c>
      <c r="K668" s="9"/>
      <c r="L668" s="12">
        <f>'IX Región'!J114</f>
        <v>85617.35</v>
      </c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  <c r="CD668" s="48"/>
      <c r="CE668" s="48"/>
      <c r="CF668" s="48"/>
      <c r="CG668" s="48"/>
      <c r="CH668" s="48"/>
      <c r="CI668" s="48"/>
      <c r="CJ668" s="48"/>
      <c r="CK668" s="48"/>
      <c r="CL668" s="48"/>
      <c r="CM668" s="48"/>
      <c r="CN668" s="48"/>
      <c r="CO668" s="48"/>
      <c r="CP668" s="48"/>
      <c r="CQ668" s="48"/>
      <c r="CR668" s="48"/>
      <c r="CS668" s="48"/>
      <c r="CT668" s="48"/>
      <c r="CU668" s="48"/>
      <c r="CV668" s="48"/>
      <c r="CW668" s="48"/>
      <c r="CX668" s="48"/>
      <c r="CY668" s="48"/>
      <c r="CZ668" s="48"/>
      <c r="DA668" s="48"/>
      <c r="DB668" s="48"/>
      <c r="DC668" s="48"/>
      <c r="DD668" s="48"/>
      <c r="DE668" s="48"/>
      <c r="DF668" s="48"/>
      <c r="DG668" s="48"/>
      <c r="DH668" s="48"/>
      <c r="DI668" s="48"/>
      <c r="DJ668" s="48"/>
      <c r="DK668" s="48"/>
      <c r="DL668" s="48"/>
      <c r="DM668" s="48"/>
      <c r="DN668" s="48"/>
      <c r="DO668" s="48"/>
      <c r="DP668" s="48"/>
      <c r="DQ668" s="48"/>
      <c r="DR668" s="48"/>
      <c r="DS668" s="48"/>
      <c r="DT668" s="48"/>
      <c r="DU668" s="48"/>
      <c r="DV668" s="48"/>
      <c r="DW668" s="48"/>
      <c r="DX668" s="48"/>
      <c r="DY668" s="48"/>
      <c r="DZ668" s="48"/>
      <c r="EA668" s="48"/>
      <c r="EB668" s="48"/>
      <c r="EC668" s="48"/>
      <c r="ED668" s="48"/>
      <c r="EE668" s="48"/>
      <c r="EF668" s="48"/>
      <c r="EG668" s="48"/>
      <c r="EH668" s="48"/>
      <c r="EI668" s="48"/>
      <c r="EJ668" s="48"/>
      <c r="EK668" s="48"/>
      <c r="EL668" s="48"/>
      <c r="EM668" s="48"/>
      <c r="EN668" s="48"/>
      <c r="EO668" s="48"/>
      <c r="EP668" s="48"/>
      <c r="EQ668" s="48"/>
    </row>
    <row r="669" spans="1:147" ht="18" hidden="1" customHeight="1" outlineLevel="1" x14ac:dyDescent="0.2">
      <c r="A669" s="46"/>
      <c r="B669" s="23">
        <v>40422</v>
      </c>
      <c r="D669" s="14">
        <f>II_Región!J52</f>
        <v>70810.8</v>
      </c>
      <c r="E669" s="14">
        <f>'V Región'!L137</f>
        <v>83750.320000000007</v>
      </c>
      <c r="F669" s="14">
        <f>'V Región'!M137</f>
        <v>83750.320000000007</v>
      </c>
      <c r="G669" s="15">
        <f>'Región Metropolitana'!J136</f>
        <v>70871</v>
      </c>
      <c r="H669" s="14">
        <f>'VIII Región'!L136</f>
        <v>96340.636000000013</v>
      </c>
      <c r="I669" s="14">
        <f>'VIII Región'!M136</f>
        <v>72397.42</v>
      </c>
      <c r="J669" s="12">
        <f>'XII Región'!J136</f>
        <v>9259.9980000000014</v>
      </c>
      <c r="K669" s="9"/>
      <c r="L669" s="12">
        <f>'IX Región'!J115</f>
        <v>85617.35</v>
      </c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  <c r="CM669" s="48"/>
      <c r="CN669" s="48"/>
      <c r="CO669" s="48"/>
      <c r="CP669" s="48"/>
      <c r="CQ669" s="48"/>
      <c r="CR669" s="48"/>
      <c r="CS669" s="48"/>
      <c r="CT669" s="48"/>
      <c r="CU669" s="48"/>
      <c r="CV669" s="48"/>
      <c r="CW669" s="48"/>
      <c r="CX669" s="48"/>
      <c r="CY669" s="48"/>
      <c r="CZ669" s="48"/>
      <c r="DA669" s="48"/>
      <c r="DB669" s="48"/>
      <c r="DC669" s="48"/>
      <c r="DD669" s="48"/>
      <c r="DE669" s="48"/>
      <c r="DF669" s="48"/>
      <c r="DG669" s="48"/>
      <c r="DH669" s="48"/>
      <c r="DI669" s="48"/>
      <c r="DJ669" s="48"/>
      <c r="DK669" s="48"/>
      <c r="DL669" s="48"/>
      <c r="DM669" s="48"/>
      <c r="DN669" s="48"/>
      <c r="DO669" s="48"/>
      <c r="DP669" s="48"/>
      <c r="DQ669" s="48"/>
      <c r="DR669" s="48"/>
      <c r="DS669" s="48"/>
      <c r="DT669" s="48"/>
      <c r="DU669" s="48"/>
      <c r="DV669" s="48"/>
      <c r="DW669" s="48"/>
      <c r="DX669" s="48"/>
      <c r="DY669" s="48"/>
      <c r="DZ669" s="48"/>
      <c r="EA669" s="48"/>
      <c r="EB669" s="48"/>
      <c r="EC669" s="48"/>
      <c r="ED669" s="48"/>
      <c r="EE669" s="48"/>
      <c r="EF669" s="48"/>
      <c r="EG669" s="48"/>
      <c r="EH669" s="48"/>
      <c r="EI669" s="48"/>
      <c r="EJ669" s="48"/>
      <c r="EK669" s="48"/>
      <c r="EL669" s="48"/>
      <c r="EM669" s="48"/>
      <c r="EN669" s="48"/>
      <c r="EO669" s="48"/>
      <c r="EP669" s="48"/>
      <c r="EQ669" s="48"/>
    </row>
    <row r="670" spans="1:147" ht="18" hidden="1" customHeight="1" outlineLevel="1" x14ac:dyDescent="0.2">
      <c r="A670" s="46"/>
      <c r="B670" s="23">
        <v>40452</v>
      </c>
      <c r="D670" s="14">
        <f>II_Región!J53</f>
        <v>66047</v>
      </c>
      <c r="E670" s="14">
        <f>'V Región'!L138</f>
        <v>83750.320000000007</v>
      </c>
      <c r="F670" s="14">
        <f>'V Región'!M138</f>
        <v>83750.320000000007</v>
      </c>
      <c r="G670" s="15">
        <f>'Región Metropolitana'!J137</f>
        <v>70871</v>
      </c>
      <c r="H670" s="14">
        <f>'VIII Región'!L137</f>
        <v>96340.636000000013</v>
      </c>
      <c r="I670" s="14">
        <f>'VIII Región'!M137</f>
        <v>72397.42</v>
      </c>
      <c r="J670" s="12">
        <f>'XII Región'!J137</f>
        <v>9169.8356000000003</v>
      </c>
      <c r="K670" s="9"/>
      <c r="L670" s="12">
        <f>'IX Región'!J116</f>
        <v>85617.35</v>
      </c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  <c r="CM670" s="48"/>
      <c r="CN670" s="48"/>
      <c r="CO670" s="48"/>
      <c r="CP670" s="48"/>
      <c r="CQ670" s="48"/>
      <c r="CR670" s="48"/>
      <c r="CS670" s="48"/>
      <c r="CT670" s="48"/>
      <c r="CU670" s="48"/>
      <c r="CV670" s="48"/>
      <c r="CW670" s="48"/>
      <c r="CX670" s="48"/>
      <c r="CY670" s="48"/>
      <c r="CZ670" s="48"/>
      <c r="DA670" s="48"/>
      <c r="DB670" s="48"/>
      <c r="DC670" s="48"/>
      <c r="DD670" s="48"/>
      <c r="DE670" s="48"/>
      <c r="DF670" s="48"/>
      <c r="DG670" s="48"/>
      <c r="DH670" s="48"/>
      <c r="DI670" s="48"/>
      <c r="DJ670" s="48"/>
      <c r="DK670" s="48"/>
      <c r="DL670" s="48"/>
      <c r="DM670" s="48"/>
      <c r="DN670" s="48"/>
      <c r="DO670" s="48"/>
      <c r="DP670" s="48"/>
      <c r="DQ670" s="48"/>
      <c r="DR670" s="48"/>
      <c r="DS670" s="48"/>
      <c r="DT670" s="48"/>
      <c r="DU670" s="48"/>
      <c r="DV670" s="48"/>
      <c r="DW670" s="48"/>
      <c r="DX670" s="48"/>
      <c r="DY670" s="48"/>
      <c r="DZ670" s="48"/>
      <c r="EA670" s="48"/>
      <c r="EB670" s="48"/>
      <c r="EC670" s="48"/>
      <c r="ED670" s="48"/>
      <c r="EE670" s="48"/>
      <c r="EF670" s="48"/>
      <c r="EG670" s="48"/>
      <c r="EH670" s="48"/>
      <c r="EI670" s="48"/>
      <c r="EJ670" s="48"/>
      <c r="EK670" s="48"/>
      <c r="EL670" s="48"/>
      <c r="EM670" s="48"/>
      <c r="EN670" s="48"/>
      <c r="EO670" s="48"/>
      <c r="EP670" s="48"/>
      <c r="EQ670" s="48"/>
    </row>
    <row r="671" spans="1:147" ht="18" hidden="1" customHeight="1" outlineLevel="1" x14ac:dyDescent="0.2">
      <c r="A671" s="46"/>
      <c r="B671" s="23">
        <v>40483</v>
      </c>
      <c r="D671" s="14">
        <f>II_Región!J54</f>
        <v>66047</v>
      </c>
      <c r="E671" s="14">
        <f>'V Región'!L139</f>
        <v>83750.320000000007</v>
      </c>
      <c r="F671" s="14">
        <f>'V Región'!M139</f>
        <v>83750.320000000007</v>
      </c>
      <c r="G671" s="15">
        <f>'Región Metropolitana'!J138</f>
        <v>75511</v>
      </c>
      <c r="H671" s="14">
        <f>'VIII Región'!L138</f>
        <v>96340.635999999999</v>
      </c>
      <c r="I671" s="14">
        <f>'VIII Región'!M138</f>
        <v>72397.42</v>
      </c>
      <c r="J671" s="12">
        <f>'XII Región'!J138</f>
        <v>9038.6124</v>
      </c>
      <c r="K671" s="9"/>
      <c r="L671" s="12">
        <f>'IX Región'!J117</f>
        <v>85617.35</v>
      </c>
      <c r="O671" s="49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  <c r="CD671" s="48"/>
      <c r="CE671" s="48"/>
      <c r="CF671" s="48"/>
      <c r="CG671" s="48"/>
      <c r="CH671" s="48"/>
      <c r="CI671" s="48"/>
      <c r="CJ671" s="48"/>
      <c r="CK671" s="48"/>
      <c r="CL671" s="48"/>
      <c r="CM671" s="48"/>
      <c r="CN671" s="48"/>
      <c r="CO671" s="48"/>
      <c r="CP671" s="48"/>
      <c r="CQ671" s="48"/>
      <c r="CR671" s="48"/>
      <c r="CS671" s="48"/>
      <c r="CT671" s="48"/>
      <c r="CU671" s="48"/>
      <c r="CV671" s="48"/>
      <c r="CW671" s="48"/>
      <c r="CX671" s="48"/>
      <c r="CY671" s="48"/>
      <c r="CZ671" s="48"/>
      <c r="DA671" s="48"/>
      <c r="DB671" s="48"/>
      <c r="DC671" s="48"/>
      <c r="DD671" s="48"/>
      <c r="DE671" s="48"/>
      <c r="DF671" s="48"/>
      <c r="DG671" s="48"/>
      <c r="DH671" s="48"/>
      <c r="DI671" s="48"/>
      <c r="DJ671" s="48"/>
      <c r="DK671" s="48"/>
      <c r="DL671" s="48"/>
      <c r="DM671" s="48"/>
      <c r="DN671" s="48"/>
      <c r="DO671" s="48"/>
      <c r="DP671" s="48"/>
      <c r="DQ671" s="48"/>
      <c r="DR671" s="48"/>
      <c r="DS671" s="48"/>
      <c r="DT671" s="48"/>
      <c r="DU671" s="48"/>
      <c r="DV671" s="48"/>
      <c r="DW671" s="48"/>
      <c r="DX671" s="48"/>
      <c r="DY671" s="48"/>
      <c r="DZ671" s="48"/>
      <c r="EA671" s="48"/>
      <c r="EB671" s="48"/>
      <c r="EC671" s="48"/>
      <c r="ED671" s="48"/>
      <c r="EE671" s="48"/>
      <c r="EF671" s="48"/>
      <c r="EG671" s="48"/>
      <c r="EH671" s="48"/>
      <c r="EI671" s="48"/>
      <c r="EJ671" s="48"/>
      <c r="EK671" s="48"/>
      <c r="EL671" s="48"/>
      <c r="EM671" s="48"/>
      <c r="EN671" s="48"/>
      <c r="EO671" s="48"/>
      <c r="EP671" s="48"/>
      <c r="EQ671" s="48"/>
    </row>
    <row r="672" spans="1:147" ht="18" hidden="1" customHeight="1" outlineLevel="1" x14ac:dyDescent="0.2">
      <c r="A672" s="46"/>
      <c r="B672" s="23">
        <v>40513</v>
      </c>
      <c r="D672" s="14">
        <f>II_Región!J55</f>
        <v>66047</v>
      </c>
      <c r="E672" s="14">
        <f>'V Región'!L140</f>
        <v>83750.320000000007</v>
      </c>
      <c r="F672" s="14">
        <f>'V Región'!M140</f>
        <v>83750.320000000007</v>
      </c>
      <c r="G672" s="15">
        <f>'Región Metropolitana'!J139</f>
        <v>75511</v>
      </c>
      <c r="H672" s="14">
        <f>'VIII Región'!L139</f>
        <v>96340.635999999999</v>
      </c>
      <c r="I672" s="14">
        <f>'VIII Región'!M139</f>
        <v>74552.989999999991</v>
      </c>
      <c r="J672" s="12">
        <f>'XII Región'!J139</f>
        <v>8926.0372000000007</v>
      </c>
      <c r="K672" s="9"/>
      <c r="L672" s="12">
        <f>'IX Región'!J118</f>
        <v>88221.37999999999</v>
      </c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  <c r="CD672" s="48"/>
      <c r="CE672" s="48"/>
      <c r="CF672" s="48"/>
      <c r="CG672" s="48"/>
      <c r="CH672" s="48"/>
      <c r="CI672" s="48"/>
      <c r="CJ672" s="48"/>
      <c r="CK672" s="48"/>
      <c r="CL672" s="48"/>
      <c r="CM672" s="48"/>
      <c r="CN672" s="48"/>
      <c r="CO672" s="48"/>
      <c r="CP672" s="48"/>
      <c r="CQ672" s="48"/>
      <c r="CR672" s="48"/>
      <c r="CS672" s="48"/>
      <c r="CT672" s="48"/>
      <c r="CU672" s="48"/>
      <c r="CV672" s="48"/>
      <c r="CW672" s="48"/>
      <c r="CX672" s="48"/>
      <c r="CY672" s="48"/>
      <c r="CZ672" s="48"/>
      <c r="DA672" s="48"/>
      <c r="DB672" s="48"/>
      <c r="DC672" s="48"/>
      <c r="DD672" s="48"/>
      <c r="DE672" s="48"/>
      <c r="DF672" s="48"/>
      <c r="DG672" s="48"/>
      <c r="DH672" s="48"/>
      <c r="DI672" s="48"/>
      <c r="DJ672" s="48"/>
      <c r="DK672" s="48"/>
      <c r="DL672" s="48"/>
      <c r="DM672" s="48"/>
      <c r="DN672" s="48"/>
      <c r="DO672" s="48"/>
      <c r="DP672" s="48"/>
      <c r="DQ672" s="48"/>
      <c r="DR672" s="48"/>
      <c r="DS672" s="48"/>
      <c r="DT672" s="48"/>
      <c r="DU672" s="48"/>
      <c r="DV672" s="48"/>
      <c r="DW672" s="48"/>
      <c r="DX672" s="48"/>
      <c r="DY672" s="48"/>
      <c r="DZ672" s="48"/>
      <c r="EA672" s="48"/>
      <c r="EB672" s="48"/>
      <c r="EC672" s="48"/>
      <c r="ED672" s="48"/>
      <c r="EE672" s="48"/>
      <c r="EF672" s="48"/>
      <c r="EG672" s="48"/>
      <c r="EH672" s="48"/>
      <c r="EI672" s="48"/>
      <c r="EJ672" s="48"/>
      <c r="EK672" s="48"/>
      <c r="EL672" s="48"/>
      <c r="EM672" s="48"/>
      <c r="EN672" s="48"/>
      <c r="EO672" s="48"/>
      <c r="EP672" s="48"/>
      <c r="EQ672" s="48"/>
    </row>
    <row r="673" spans="1:147" ht="18" hidden="1" customHeight="1" outlineLevel="1" collapsed="1" x14ac:dyDescent="0.2">
      <c r="A673" s="46"/>
      <c r="B673" s="23">
        <v>40544</v>
      </c>
      <c r="D673" s="14">
        <f>II_Región!J56</f>
        <v>66047</v>
      </c>
      <c r="E673" s="14">
        <f>'V Región'!L141</f>
        <v>83750.320000000007</v>
      </c>
      <c r="F673" s="14">
        <f>'V Región'!M141</f>
        <v>83750.320000000007</v>
      </c>
      <c r="G673" s="15">
        <f>'Región Metropolitana'!J140</f>
        <v>75511</v>
      </c>
      <c r="H673" s="14">
        <f>'VIII Región'!L140</f>
        <v>100931.07</v>
      </c>
      <c r="I673" s="14">
        <f>'VIII Región'!M140</f>
        <v>74552.989999999991</v>
      </c>
      <c r="J673" s="12">
        <f>'XII Región'!J140</f>
        <v>8835.8683999999994</v>
      </c>
      <c r="K673" s="9"/>
      <c r="L673" s="12">
        <f>'IX Región'!J119</f>
        <v>88221.37999999999</v>
      </c>
      <c r="O673" s="49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  <c r="CD673" s="48"/>
      <c r="CE673" s="48"/>
      <c r="CF673" s="48"/>
      <c r="CG673" s="48"/>
      <c r="CH673" s="48"/>
      <c r="CI673" s="48"/>
      <c r="CJ673" s="48"/>
      <c r="CK673" s="48"/>
      <c r="CL673" s="48"/>
      <c r="CM673" s="48"/>
      <c r="CN673" s="48"/>
      <c r="CO673" s="48"/>
      <c r="CP673" s="48"/>
      <c r="CQ673" s="48"/>
      <c r="CR673" s="48"/>
      <c r="CS673" s="48"/>
      <c r="CT673" s="48"/>
      <c r="CU673" s="48"/>
      <c r="CV673" s="48"/>
      <c r="CW673" s="48"/>
      <c r="CX673" s="48"/>
      <c r="CY673" s="48"/>
      <c r="CZ673" s="48"/>
      <c r="DA673" s="48"/>
      <c r="DB673" s="48"/>
      <c r="DC673" s="48"/>
      <c r="DD673" s="48"/>
      <c r="DE673" s="48"/>
      <c r="DF673" s="48"/>
      <c r="DG673" s="48"/>
      <c r="DH673" s="48"/>
      <c r="DI673" s="48"/>
      <c r="DJ673" s="48"/>
      <c r="DK673" s="48"/>
      <c r="DL673" s="48"/>
      <c r="DM673" s="48"/>
      <c r="DN673" s="48"/>
      <c r="DO673" s="48"/>
      <c r="DP673" s="48"/>
      <c r="DQ673" s="48"/>
      <c r="DR673" s="48"/>
      <c r="DS673" s="48"/>
      <c r="DT673" s="48"/>
      <c r="DU673" s="48"/>
      <c r="DV673" s="48"/>
      <c r="DW673" s="48"/>
      <c r="DX673" s="48"/>
      <c r="DY673" s="48"/>
      <c r="DZ673" s="48"/>
      <c r="EA673" s="48"/>
      <c r="EB673" s="48"/>
      <c r="EC673" s="48"/>
      <c r="ED673" s="48"/>
      <c r="EE673" s="48"/>
      <c r="EF673" s="48"/>
      <c r="EG673" s="48"/>
      <c r="EH673" s="48"/>
      <c r="EI673" s="48"/>
      <c r="EJ673" s="48"/>
      <c r="EK673" s="48"/>
      <c r="EL673" s="48"/>
      <c r="EM673" s="48"/>
      <c r="EN673" s="48"/>
      <c r="EO673" s="48"/>
      <c r="EP673" s="48"/>
      <c r="EQ673" s="48"/>
    </row>
    <row r="674" spans="1:147" ht="18" hidden="1" customHeight="1" outlineLevel="1" x14ac:dyDescent="0.2">
      <c r="A674" s="46"/>
      <c r="B674" s="23">
        <v>40575</v>
      </c>
      <c r="D674" s="14">
        <f>II_Región!J57</f>
        <v>66047</v>
      </c>
      <c r="E674" s="14"/>
      <c r="F674" s="14">
        <f>'V Región'!M142</f>
        <v>83750.320000000007</v>
      </c>
      <c r="G674" s="15">
        <f>'Región Metropolitana'!J141</f>
        <v>80499</v>
      </c>
      <c r="H674" s="14">
        <f>'VIII Región'!L141</f>
        <v>100931.07</v>
      </c>
      <c r="I674" s="14">
        <f>'VIII Región'!M141</f>
        <v>81133.649999999994</v>
      </c>
      <c r="J674" s="12">
        <f>'XII Región'!J141</f>
        <v>9060.0263999999988</v>
      </c>
      <c r="K674" s="9"/>
      <c r="L674" s="12">
        <f>'IX Región'!J120</f>
        <v>93508.349999999991</v>
      </c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  <c r="CD674" s="48"/>
      <c r="CE674" s="48"/>
      <c r="CF674" s="48"/>
      <c r="CG674" s="48"/>
      <c r="CH674" s="48"/>
      <c r="CI674" s="48"/>
      <c r="CJ674" s="48"/>
      <c r="CK674" s="48"/>
      <c r="CL674" s="48"/>
      <c r="CM674" s="48"/>
      <c r="CN674" s="48"/>
      <c r="CO674" s="48"/>
      <c r="CP674" s="48"/>
      <c r="CQ674" s="48"/>
      <c r="CR674" s="48"/>
      <c r="CS674" s="48"/>
      <c r="CT674" s="48"/>
      <c r="CU674" s="48"/>
      <c r="CV674" s="48"/>
      <c r="CW674" s="48"/>
      <c r="CX674" s="48"/>
      <c r="CY674" s="48"/>
      <c r="CZ674" s="48"/>
      <c r="DA674" s="48"/>
      <c r="DB674" s="48"/>
      <c r="DC674" s="48"/>
      <c r="DD674" s="48"/>
      <c r="DE674" s="48"/>
      <c r="DF674" s="48"/>
      <c r="DG674" s="48"/>
      <c r="DH674" s="48"/>
      <c r="DI674" s="48"/>
      <c r="DJ674" s="48"/>
      <c r="DK674" s="48"/>
      <c r="DL674" s="48"/>
      <c r="DM674" s="48"/>
      <c r="DN674" s="48"/>
      <c r="DO674" s="48"/>
      <c r="DP674" s="48"/>
      <c r="DQ674" s="48"/>
      <c r="DR674" s="48"/>
      <c r="DS674" s="48"/>
      <c r="DT674" s="48"/>
      <c r="DU674" s="48"/>
      <c r="DV674" s="48"/>
      <c r="DW674" s="48"/>
      <c r="DX674" s="48"/>
      <c r="DY674" s="48"/>
      <c r="DZ674" s="48"/>
      <c r="EA674" s="48"/>
      <c r="EB674" s="48"/>
      <c r="EC674" s="48"/>
      <c r="ED674" s="48"/>
      <c r="EE674" s="48"/>
      <c r="EF674" s="48"/>
      <c r="EG674" s="48"/>
      <c r="EH674" s="48"/>
      <c r="EI674" s="48"/>
      <c r="EJ674" s="48"/>
      <c r="EK674" s="48"/>
      <c r="EL674" s="48"/>
      <c r="EM674" s="48"/>
      <c r="EN674" s="48"/>
      <c r="EO674" s="48"/>
      <c r="EP674" s="48"/>
      <c r="EQ674" s="48"/>
    </row>
    <row r="675" spans="1:147" ht="18" hidden="1" customHeight="1" outlineLevel="1" x14ac:dyDescent="0.2">
      <c r="B675" s="23">
        <v>40603</v>
      </c>
      <c r="D675" s="14">
        <f>II_Región!J58</f>
        <v>65048.65</v>
      </c>
      <c r="E675" s="14"/>
      <c r="F675" s="14">
        <f>'V Región'!M143</f>
        <v>86340.51999999999</v>
      </c>
      <c r="G675" s="15">
        <f>'Región Metropolitana'!J142</f>
        <v>81891</v>
      </c>
      <c r="H675" s="14">
        <f>'VIII Región'!L142</f>
        <v>100895.06</v>
      </c>
      <c r="I675" s="14">
        <f>'VIII Región'!M142</f>
        <v>81138</v>
      </c>
      <c r="J675" s="12">
        <f>'XII Región'!J142</f>
        <v>9067.6807999999983</v>
      </c>
      <c r="K675" s="9"/>
      <c r="L675" s="12">
        <f>'IX Región'!J121</f>
        <v>93508.349999999991</v>
      </c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  <c r="CD675" s="48"/>
      <c r="CE675" s="48"/>
      <c r="CF675" s="48"/>
      <c r="CG675" s="48"/>
      <c r="CH675" s="48"/>
      <c r="CI675" s="48"/>
      <c r="CJ675" s="48"/>
      <c r="CK675" s="48"/>
      <c r="CL675" s="48"/>
      <c r="CM675" s="48"/>
      <c r="CN675" s="48"/>
      <c r="CO675" s="48"/>
      <c r="CP675" s="48"/>
      <c r="CQ675" s="48"/>
      <c r="CR675" s="48"/>
      <c r="CS675" s="48"/>
      <c r="CT675" s="48"/>
      <c r="CU675" s="48"/>
      <c r="CV675" s="48"/>
      <c r="CW675" s="48"/>
      <c r="CX675" s="48"/>
      <c r="CY675" s="48"/>
      <c r="CZ675" s="48"/>
      <c r="DA675" s="48"/>
      <c r="DB675" s="48"/>
      <c r="DC675" s="48"/>
      <c r="DD675" s="48"/>
      <c r="DE675" s="48"/>
      <c r="DF675" s="48"/>
      <c r="DG675" s="48"/>
      <c r="DH675" s="48"/>
      <c r="DI675" s="48"/>
      <c r="DJ675" s="48"/>
      <c r="DK675" s="48"/>
      <c r="DL675" s="48"/>
      <c r="DM675" s="48"/>
      <c r="DN675" s="48"/>
      <c r="DO675" s="48"/>
      <c r="DP675" s="48"/>
      <c r="DQ675" s="48"/>
      <c r="DR675" s="48"/>
      <c r="DS675" s="48"/>
      <c r="DT675" s="48"/>
      <c r="DU675" s="48"/>
      <c r="DV675" s="48"/>
      <c r="DW675" s="48"/>
      <c r="DX675" s="48"/>
      <c r="DY675" s="48"/>
      <c r="DZ675" s="48"/>
      <c r="EA675" s="48"/>
      <c r="EB675" s="48"/>
      <c r="EC675" s="48"/>
      <c r="ED675" s="48"/>
      <c r="EE675" s="48"/>
      <c r="EF675" s="48"/>
      <c r="EG675" s="48"/>
      <c r="EH675" s="48"/>
      <c r="EI675" s="48"/>
      <c r="EJ675" s="48"/>
      <c r="EK675" s="48"/>
      <c r="EL675" s="48"/>
      <c r="EM675" s="48"/>
      <c r="EN675" s="48"/>
      <c r="EO675" s="48"/>
      <c r="EP675" s="48"/>
      <c r="EQ675" s="48"/>
    </row>
    <row r="676" spans="1:147" ht="18" hidden="1" customHeight="1" outlineLevel="1" x14ac:dyDescent="0.2">
      <c r="B676" s="23">
        <v>40634</v>
      </c>
      <c r="D676" s="14">
        <f>II_Región!J59</f>
        <v>65048.65</v>
      </c>
      <c r="E676" s="14"/>
      <c r="F676" s="14">
        <f>'V Región'!M144</f>
        <v>86340.51999999999</v>
      </c>
      <c r="G676" s="15">
        <f>'Región Metropolitana'!J143</f>
        <v>81437</v>
      </c>
      <c r="H676" s="14">
        <f>'VIII Región'!L143</f>
        <v>100895.06</v>
      </c>
      <c r="I676" s="14">
        <f>'VIII Región'!M143</f>
        <v>81138</v>
      </c>
      <c r="J676" s="12">
        <f>'XII Región'!J143</f>
        <v>9097.3483999999989</v>
      </c>
      <c r="K676" s="9"/>
      <c r="L676" s="12">
        <f>'IX Región'!J122</f>
        <v>95402.19</v>
      </c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  <c r="CD676" s="48"/>
      <c r="CE676" s="48"/>
      <c r="CF676" s="48"/>
      <c r="CG676" s="48"/>
      <c r="CH676" s="48"/>
      <c r="CI676" s="48"/>
      <c r="CJ676" s="48"/>
      <c r="CK676" s="48"/>
      <c r="CL676" s="48"/>
      <c r="CM676" s="48"/>
      <c r="CN676" s="48"/>
      <c r="CO676" s="48"/>
      <c r="CP676" s="48"/>
      <c r="CQ676" s="48"/>
      <c r="CR676" s="48"/>
      <c r="CS676" s="48"/>
      <c r="CT676" s="48"/>
      <c r="CU676" s="48"/>
      <c r="CV676" s="48"/>
      <c r="CW676" s="48"/>
      <c r="CX676" s="48"/>
      <c r="CY676" s="48"/>
      <c r="CZ676" s="48"/>
      <c r="DA676" s="48"/>
      <c r="DB676" s="48"/>
      <c r="DC676" s="48"/>
      <c r="DD676" s="48"/>
      <c r="DE676" s="48"/>
      <c r="DF676" s="48"/>
      <c r="DG676" s="48"/>
      <c r="DH676" s="48"/>
      <c r="DI676" s="48"/>
      <c r="DJ676" s="48"/>
      <c r="DK676" s="48"/>
      <c r="DL676" s="48"/>
      <c r="DM676" s="48"/>
      <c r="DN676" s="48"/>
      <c r="DO676" s="48"/>
      <c r="DP676" s="48"/>
      <c r="DQ676" s="48"/>
      <c r="DR676" s="48"/>
      <c r="DS676" s="48"/>
      <c r="DT676" s="48"/>
      <c r="DU676" s="48"/>
      <c r="DV676" s="48"/>
      <c r="DW676" s="48"/>
      <c r="DX676" s="48"/>
      <c r="DY676" s="48"/>
      <c r="DZ676" s="48"/>
      <c r="EA676" s="48"/>
      <c r="EB676" s="48"/>
      <c r="EC676" s="48"/>
      <c r="ED676" s="48"/>
      <c r="EE676" s="48"/>
      <c r="EF676" s="48"/>
      <c r="EG676" s="48"/>
      <c r="EH676" s="48"/>
      <c r="EI676" s="48"/>
      <c r="EJ676" s="48"/>
      <c r="EK676" s="48"/>
      <c r="EL676" s="48"/>
      <c r="EM676" s="48"/>
      <c r="EN676" s="48"/>
      <c r="EO676" s="48"/>
      <c r="EP676" s="48"/>
      <c r="EQ676" s="48"/>
    </row>
    <row r="677" spans="1:147" ht="18" hidden="1" customHeight="1" outlineLevel="1" x14ac:dyDescent="0.2">
      <c r="B677" s="23">
        <v>40664</v>
      </c>
      <c r="D677" s="14">
        <f>II_Región!J60</f>
        <v>65048.65</v>
      </c>
      <c r="E677" s="14"/>
      <c r="F677" s="14">
        <f>'V Región'!M145</f>
        <v>89677.329999999987</v>
      </c>
      <c r="G677" s="15">
        <f>'Región Metropolitana'!J144</f>
        <v>83631</v>
      </c>
      <c r="H677" s="14">
        <f>'VIII Región'!L144</f>
        <v>100895.06</v>
      </c>
      <c r="I677" s="14">
        <f>'VIII Región'!M144</f>
        <v>81138</v>
      </c>
      <c r="J677" s="12">
        <f>'XII Región'!J144</f>
        <v>9149.3204000000005</v>
      </c>
      <c r="K677" s="9"/>
      <c r="L677" s="12">
        <f>'IX Región'!J123</f>
        <v>95402.19</v>
      </c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  <c r="CM677" s="48"/>
      <c r="CN677" s="48"/>
      <c r="CO677" s="48"/>
      <c r="CP677" s="48"/>
      <c r="CQ677" s="48"/>
      <c r="CR677" s="48"/>
      <c r="CS677" s="48"/>
      <c r="CT677" s="48"/>
      <c r="CU677" s="48"/>
      <c r="CV677" s="48"/>
      <c r="CW677" s="48"/>
      <c r="CX677" s="48"/>
      <c r="CY677" s="48"/>
      <c r="CZ677" s="48"/>
      <c r="DA677" s="48"/>
      <c r="DB677" s="48"/>
      <c r="DC677" s="48"/>
      <c r="DD677" s="48"/>
      <c r="DE677" s="48"/>
      <c r="DF677" s="48"/>
      <c r="DG677" s="48"/>
      <c r="DH677" s="48"/>
      <c r="DI677" s="48"/>
      <c r="DJ677" s="48"/>
      <c r="DK677" s="48"/>
      <c r="DL677" s="48"/>
      <c r="DM677" s="48"/>
      <c r="DN677" s="48"/>
      <c r="DO677" s="48"/>
      <c r="DP677" s="48"/>
      <c r="DQ677" s="48"/>
      <c r="DR677" s="48"/>
      <c r="DS677" s="48"/>
      <c r="DT677" s="48"/>
      <c r="DU677" s="48"/>
      <c r="DV677" s="48"/>
      <c r="DW677" s="48"/>
      <c r="DX677" s="48"/>
      <c r="DY677" s="48"/>
      <c r="DZ677" s="48"/>
      <c r="EA677" s="48"/>
      <c r="EB677" s="48"/>
      <c r="EC677" s="48"/>
      <c r="ED677" s="48"/>
      <c r="EE677" s="48"/>
      <c r="EF677" s="48"/>
      <c r="EG677" s="48"/>
      <c r="EH677" s="48"/>
      <c r="EI677" s="48"/>
      <c r="EJ677" s="48"/>
      <c r="EK677" s="48"/>
      <c r="EL677" s="48"/>
      <c r="EM677" s="48"/>
      <c r="EN677" s="48"/>
      <c r="EO677" s="48"/>
      <c r="EP677" s="48"/>
      <c r="EQ677" s="48"/>
    </row>
    <row r="678" spans="1:147" ht="18" hidden="1" customHeight="1" outlineLevel="1" x14ac:dyDescent="0.2">
      <c r="B678" s="23">
        <v>40695</v>
      </c>
      <c r="D678" s="14">
        <f>II_Región!J61</f>
        <v>65048.65</v>
      </c>
      <c r="E678" s="14"/>
      <c r="F678" s="14">
        <f>'V Región'!M146</f>
        <v>89677.329999999987</v>
      </c>
      <c r="G678" s="15">
        <f>'Región Metropolitana'!J145</f>
        <v>86647</v>
      </c>
      <c r="H678" s="14">
        <f>'VIII Región'!L145</f>
        <v>100895.06</v>
      </c>
      <c r="I678" s="14">
        <f>'VIII Región'!M145</f>
        <v>81138</v>
      </c>
      <c r="J678" s="12">
        <f>'XII Región'!J145</f>
        <v>9137.963600000001</v>
      </c>
      <c r="K678" s="9"/>
      <c r="L678" s="12">
        <f>'IX Región'!J124</f>
        <v>97374.94</v>
      </c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  <c r="CD678" s="48"/>
      <c r="CE678" s="48"/>
      <c r="CF678" s="48"/>
      <c r="CG678" s="48"/>
      <c r="CH678" s="48"/>
      <c r="CI678" s="48"/>
      <c r="CJ678" s="48"/>
      <c r="CK678" s="48"/>
      <c r="CL678" s="48"/>
      <c r="CM678" s="48"/>
      <c r="CN678" s="48"/>
      <c r="CO678" s="48"/>
      <c r="CP678" s="48"/>
      <c r="CQ678" s="48"/>
      <c r="CR678" s="48"/>
      <c r="CS678" s="48"/>
      <c r="CT678" s="48"/>
      <c r="CU678" s="48"/>
      <c r="CV678" s="48"/>
      <c r="CW678" s="48"/>
      <c r="CX678" s="48"/>
      <c r="CY678" s="48"/>
      <c r="CZ678" s="48"/>
      <c r="DA678" s="48"/>
      <c r="DB678" s="48"/>
      <c r="DC678" s="48"/>
      <c r="DD678" s="48"/>
      <c r="DE678" s="48"/>
      <c r="DF678" s="48"/>
      <c r="DG678" s="48"/>
      <c r="DH678" s="48"/>
      <c r="DI678" s="48"/>
      <c r="DJ678" s="48"/>
      <c r="DK678" s="48"/>
      <c r="DL678" s="48"/>
      <c r="DM678" s="48"/>
      <c r="DN678" s="48"/>
      <c r="DO678" s="48"/>
      <c r="DP678" s="48"/>
      <c r="DQ678" s="48"/>
      <c r="DR678" s="48"/>
      <c r="DS678" s="48"/>
      <c r="DT678" s="48"/>
      <c r="DU678" s="48"/>
      <c r="DV678" s="48"/>
      <c r="DW678" s="48"/>
      <c r="DX678" s="48"/>
      <c r="DY678" s="48"/>
      <c r="DZ678" s="48"/>
      <c r="EA678" s="48"/>
      <c r="EB678" s="48"/>
      <c r="EC678" s="48"/>
      <c r="ED678" s="48"/>
      <c r="EE678" s="48"/>
      <c r="EF678" s="48"/>
      <c r="EG678" s="48"/>
      <c r="EH678" s="48"/>
      <c r="EI678" s="48"/>
      <c r="EJ678" s="48"/>
      <c r="EK678" s="48"/>
      <c r="EL678" s="48"/>
      <c r="EM678" s="48"/>
      <c r="EN678" s="48"/>
      <c r="EO678" s="48"/>
      <c r="EP678" s="48"/>
      <c r="EQ678" s="48"/>
    </row>
    <row r="679" spans="1:147" ht="18" hidden="1" customHeight="1" outlineLevel="1" x14ac:dyDescent="0.2">
      <c r="B679" s="23">
        <v>40725</v>
      </c>
      <c r="D679" s="14">
        <f>II_Región!J62</f>
        <v>65048.65</v>
      </c>
      <c r="E679" s="14"/>
      <c r="F679" s="14">
        <f>'V Región'!M147</f>
        <v>89677.33</v>
      </c>
      <c r="G679" s="15">
        <f>'Región Metropolitana'!J146</f>
        <v>85028</v>
      </c>
      <c r="H679" s="14">
        <f>'VIII Región'!L146</f>
        <v>105927</v>
      </c>
      <c r="I679" s="14">
        <f>'VIII Región'!M146</f>
        <v>81138</v>
      </c>
      <c r="J679" s="12">
        <f>'XII Región'!J146</f>
        <v>9161.2783999999992</v>
      </c>
      <c r="K679" s="9"/>
      <c r="L679" s="12">
        <f>'IX Región'!J125</f>
        <v>97453.849999999991</v>
      </c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  <c r="CD679" s="48"/>
      <c r="CE679" s="48"/>
      <c r="CF679" s="48"/>
      <c r="CG679" s="48"/>
      <c r="CH679" s="48"/>
      <c r="CI679" s="48"/>
      <c r="CJ679" s="48"/>
      <c r="CK679" s="48"/>
      <c r="CL679" s="48"/>
      <c r="CM679" s="48"/>
      <c r="CN679" s="48"/>
      <c r="CO679" s="48"/>
      <c r="CP679" s="48"/>
      <c r="CQ679" s="48"/>
      <c r="CR679" s="48"/>
      <c r="CS679" s="48"/>
      <c r="CT679" s="48"/>
      <c r="CU679" s="48"/>
      <c r="CV679" s="48"/>
      <c r="CW679" s="48"/>
      <c r="CX679" s="48"/>
      <c r="CY679" s="48"/>
      <c r="CZ679" s="48"/>
      <c r="DA679" s="48"/>
      <c r="DB679" s="48"/>
      <c r="DC679" s="48"/>
      <c r="DD679" s="48"/>
      <c r="DE679" s="48"/>
      <c r="DF679" s="48"/>
      <c r="DG679" s="48"/>
      <c r="DH679" s="48"/>
      <c r="DI679" s="48"/>
      <c r="DJ679" s="48"/>
      <c r="DK679" s="48"/>
      <c r="DL679" s="48"/>
      <c r="DM679" s="48"/>
      <c r="DN679" s="48"/>
      <c r="DO679" s="48"/>
      <c r="DP679" s="48"/>
      <c r="DQ679" s="48"/>
      <c r="DR679" s="48"/>
      <c r="DS679" s="48"/>
      <c r="DT679" s="48"/>
      <c r="DU679" s="48"/>
      <c r="DV679" s="48"/>
      <c r="DW679" s="48"/>
      <c r="DX679" s="48"/>
      <c r="DY679" s="48"/>
      <c r="DZ679" s="48"/>
      <c r="EA679" s="48"/>
      <c r="EB679" s="48"/>
      <c r="EC679" s="48"/>
      <c r="ED679" s="48"/>
      <c r="EE679" s="48"/>
      <c r="EF679" s="48"/>
      <c r="EG679" s="48"/>
      <c r="EH679" s="48"/>
      <c r="EI679" s="48"/>
      <c r="EJ679" s="48"/>
      <c r="EK679" s="48"/>
      <c r="EL679" s="48"/>
      <c r="EM679" s="48"/>
      <c r="EN679" s="48"/>
      <c r="EO679" s="48"/>
      <c r="EP679" s="48"/>
      <c r="EQ679" s="48"/>
    </row>
    <row r="680" spans="1:147" ht="18" hidden="1" customHeight="1" outlineLevel="1" x14ac:dyDescent="0.2">
      <c r="B680" s="23">
        <v>40756</v>
      </c>
      <c r="D680" s="14">
        <f>II_Región!J63</f>
        <v>65048.65</v>
      </c>
      <c r="E680" s="14"/>
      <c r="F680" s="14">
        <f>'V Región'!M148</f>
        <v>89677.329999999987</v>
      </c>
      <c r="G680" s="15">
        <f>'Región Metropolitana'!J147</f>
        <v>80509</v>
      </c>
      <c r="H680" s="14">
        <f>'VIII Región'!L147</f>
        <v>105927</v>
      </c>
      <c r="I680" s="14">
        <f>'VIII Región'!M147</f>
        <v>81138</v>
      </c>
      <c r="J680" s="12">
        <f>'XII Región'!J147</f>
        <v>9106.5843999999997</v>
      </c>
      <c r="K680" s="9"/>
      <c r="L680" s="12">
        <f>'IX Región'!J126</f>
        <v>97374.94</v>
      </c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  <c r="CD680" s="48"/>
      <c r="CE680" s="48"/>
      <c r="CF680" s="48"/>
      <c r="CG680" s="48"/>
      <c r="CH680" s="48"/>
      <c r="CI680" s="48"/>
      <c r="CJ680" s="48"/>
      <c r="CK680" s="48"/>
      <c r="CL680" s="48"/>
      <c r="CM680" s="48"/>
      <c r="CN680" s="48"/>
      <c r="CO680" s="48"/>
      <c r="CP680" s="48"/>
      <c r="CQ680" s="48"/>
      <c r="CR680" s="48"/>
      <c r="CS680" s="48"/>
      <c r="CT680" s="48"/>
      <c r="CU680" s="48"/>
      <c r="CV680" s="48"/>
      <c r="CW680" s="48"/>
      <c r="CX680" s="48"/>
      <c r="CY680" s="48"/>
      <c r="CZ680" s="48"/>
      <c r="DA680" s="48"/>
      <c r="DB680" s="48"/>
      <c r="DC680" s="48"/>
      <c r="DD680" s="48"/>
      <c r="DE680" s="48"/>
      <c r="DF680" s="48"/>
      <c r="DG680" s="48"/>
      <c r="DH680" s="48"/>
      <c r="DI680" s="48"/>
      <c r="DJ680" s="48"/>
      <c r="DK680" s="48"/>
      <c r="DL680" s="48"/>
      <c r="DM680" s="48"/>
      <c r="DN680" s="48"/>
      <c r="DO680" s="48"/>
      <c r="DP680" s="48"/>
      <c r="DQ680" s="48"/>
      <c r="DR680" s="48"/>
      <c r="DS680" s="48"/>
      <c r="DT680" s="48"/>
      <c r="DU680" s="48"/>
      <c r="DV680" s="48"/>
      <c r="DW680" s="48"/>
      <c r="DX680" s="48"/>
      <c r="DY680" s="48"/>
      <c r="DZ680" s="48"/>
      <c r="EA680" s="48"/>
      <c r="EB680" s="48"/>
      <c r="EC680" s="48"/>
      <c r="ED680" s="48"/>
      <c r="EE680" s="48"/>
      <c r="EF680" s="48"/>
      <c r="EG680" s="48"/>
      <c r="EH680" s="48"/>
      <c r="EI680" s="48"/>
      <c r="EJ680" s="48"/>
      <c r="EK680" s="48"/>
      <c r="EL680" s="48"/>
      <c r="EM680" s="48"/>
      <c r="EN680" s="48"/>
      <c r="EO680" s="48"/>
      <c r="EP680" s="48"/>
      <c r="EQ680" s="48"/>
    </row>
    <row r="681" spans="1:147" ht="18" hidden="1" customHeight="1" outlineLevel="1" x14ac:dyDescent="0.2">
      <c r="B681" s="23">
        <v>40787</v>
      </c>
      <c r="D681" s="14">
        <f>II_Región!J64</f>
        <v>65048.65</v>
      </c>
      <c r="E681" s="14"/>
      <c r="F681" s="14">
        <f>'V Región'!M149</f>
        <v>89677.33</v>
      </c>
      <c r="G681" s="15">
        <f>'Región Metropolitana'!J148</f>
        <v>80509</v>
      </c>
      <c r="H681" s="14">
        <f>'VIII Región'!L148</f>
        <v>105927</v>
      </c>
      <c r="I681" s="14">
        <f>'VIII Región'!M148</f>
        <v>84385</v>
      </c>
      <c r="J681" s="12">
        <f>'XII Región'!J148</f>
        <v>9119.4039999999986</v>
      </c>
      <c r="K681" s="9"/>
      <c r="L681" s="12">
        <f>'IX Región'!J127</f>
        <v>101241.53</v>
      </c>
      <c r="O681" s="49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  <c r="CD681" s="48"/>
      <c r="CE681" s="48"/>
      <c r="CF681" s="48"/>
      <c r="CG681" s="48"/>
      <c r="CH681" s="48"/>
      <c r="CI681" s="48"/>
      <c r="CJ681" s="48"/>
      <c r="CK681" s="48"/>
      <c r="CL681" s="48"/>
      <c r="CM681" s="48"/>
      <c r="CN681" s="48"/>
      <c r="CO681" s="48"/>
      <c r="CP681" s="48"/>
      <c r="CQ681" s="48"/>
      <c r="CR681" s="48"/>
      <c r="CS681" s="48"/>
      <c r="CT681" s="48"/>
      <c r="CU681" s="48"/>
      <c r="CV681" s="48"/>
      <c r="CW681" s="48"/>
      <c r="CX681" s="48"/>
      <c r="CY681" s="48"/>
      <c r="CZ681" s="48"/>
      <c r="DA681" s="48"/>
      <c r="DB681" s="48"/>
      <c r="DC681" s="48"/>
      <c r="DD681" s="48"/>
      <c r="DE681" s="48"/>
      <c r="DF681" s="48"/>
      <c r="DG681" s="48"/>
      <c r="DH681" s="48"/>
      <c r="DI681" s="48"/>
      <c r="DJ681" s="48"/>
      <c r="DK681" s="48"/>
      <c r="DL681" s="48"/>
      <c r="DM681" s="48"/>
      <c r="DN681" s="48"/>
      <c r="DO681" s="48"/>
      <c r="DP681" s="48"/>
      <c r="DQ681" s="48"/>
      <c r="DR681" s="48"/>
      <c r="DS681" s="48"/>
      <c r="DT681" s="48"/>
      <c r="DU681" s="48"/>
      <c r="DV681" s="48"/>
      <c r="DW681" s="48"/>
      <c r="DX681" s="48"/>
      <c r="DY681" s="48"/>
      <c r="DZ681" s="48"/>
      <c r="EA681" s="48"/>
      <c r="EB681" s="48"/>
      <c r="EC681" s="48"/>
      <c r="ED681" s="48"/>
      <c r="EE681" s="48"/>
      <c r="EF681" s="48"/>
      <c r="EG681" s="48"/>
      <c r="EH681" s="48"/>
      <c r="EI681" s="48"/>
      <c r="EJ681" s="48"/>
      <c r="EK681" s="48"/>
      <c r="EL681" s="48"/>
      <c r="EM681" s="48"/>
      <c r="EN681" s="48"/>
      <c r="EO681" s="48"/>
      <c r="EP681" s="48"/>
      <c r="EQ681" s="48"/>
    </row>
    <row r="682" spans="1:147" ht="18" hidden="1" customHeight="1" outlineLevel="1" x14ac:dyDescent="0.2">
      <c r="B682" s="23">
        <v>40817</v>
      </c>
      <c r="D682" s="14">
        <f>II_Región!J65</f>
        <v>67916.88</v>
      </c>
      <c r="E682" s="14"/>
      <c r="F682" s="14">
        <f>'V Región'!M150</f>
        <v>91871.92</v>
      </c>
      <c r="G682" s="15">
        <f>'Región Metropolitana'!J149</f>
        <v>80509</v>
      </c>
      <c r="H682" s="14">
        <f>'VIII Región'!L149</f>
        <v>105927</v>
      </c>
      <c r="I682" s="14">
        <f>'VIII Región'!M149</f>
        <v>84385</v>
      </c>
      <c r="J682" s="12">
        <f>'XII Región'!J149</f>
        <v>9158.482</v>
      </c>
      <c r="K682" s="9"/>
      <c r="L682" s="12">
        <f>'IX Región'!J128</f>
        <v>101241.53</v>
      </c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  <c r="CD682" s="48"/>
      <c r="CE682" s="48"/>
      <c r="CF682" s="48"/>
      <c r="CG682" s="48"/>
      <c r="CH682" s="48"/>
      <c r="CI682" s="48"/>
      <c r="CJ682" s="48"/>
      <c r="CK682" s="48"/>
      <c r="CL682" s="48"/>
      <c r="CM682" s="48"/>
      <c r="CN682" s="48"/>
      <c r="CO682" s="48"/>
      <c r="CP682" s="48"/>
      <c r="CQ682" s="48"/>
      <c r="CR682" s="48"/>
      <c r="CS682" s="48"/>
      <c r="CT682" s="48"/>
      <c r="CU682" s="48"/>
      <c r="CV682" s="48"/>
      <c r="CW682" s="48"/>
      <c r="CX682" s="48"/>
      <c r="CY682" s="48"/>
      <c r="CZ682" s="48"/>
      <c r="DA682" s="48"/>
      <c r="DB682" s="48"/>
      <c r="DC682" s="48"/>
      <c r="DD682" s="48"/>
      <c r="DE682" s="48"/>
      <c r="DF682" s="48"/>
      <c r="DG682" s="48"/>
      <c r="DH682" s="48"/>
      <c r="DI682" s="48"/>
      <c r="DJ682" s="48"/>
      <c r="DK682" s="48"/>
      <c r="DL682" s="48"/>
      <c r="DM682" s="48"/>
      <c r="DN682" s="48"/>
      <c r="DO682" s="48"/>
      <c r="DP682" s="48"/>
      <c r="DQ682" s="48"/>
      <c r="DR682" s="48"/>
      <c r="DS682" s="48"/>
      <c r="DT682" s="48"/>
      <c r="DU682" s="48"/>
      <c r="DV682" s="48"/>
      <c r="DW682" s="48"/>
      <c r="DX682" s="48"/>
      <c r="DY682" s="48"/>
      <c r="DZ682" s="48"/>
      <c r="EA682" s="48"/>
      <c r="EB682" s="48"/>
      <c r="EC682" s="48"/>
      <c r="ED682" s="48"/>
      <c r="EE682" s="48"/>
      <c r="EF682" s="48"/>
      <c r="EG682" s="48"/>
      <c r="EH682" s="48"/>
      <c r="EI682" s="48"/>
      <c r="EJ682" s="48"/>
      <c r="EK682" s="48"/>
      <c r="EL682" s="48"/>
      <c r="EM682" s="48"/>
      <c r="EN682" s="48"/>
      <c r="EO682" s="48"/>
      <c r="EP682" s="48"/>
      <c r="EQ682" s="48"/>
    </row>
    <row r="683" spans="1:147" ht="18" hidden="1" customHeight="1" outlineLevel="1" x14ac:dyDescent="0.2">
      <c r="B683" s="23">
        <v>40848</v>
      </c>
      <c r="D683" s="14">
        <f>II_Región!J66</f>
        <v>67916.88</v>
      </c>
      <c r="E683" s="14"/>
      <c r="F683" s="14">
        <f>'V Región'!M151</f>
        <v>91871.92</v>
      </c>
      <c r="G683" s="15">
        <f>'Región Metropolitana'!J150</f>
        <v>80509</v>
      </c>
      <c r="H683" s="14">
        <f>'VIII Región'!L150</f>
        <v>105927</v>
      </c>
      <c r="I683" s="14">
        <f>'VIII Región'!M150</f>
        <v>84835</v>
      </c>
      <c r="J683" s="12">
        <f>'XII Región'!J150</f>
        <v>9274.5159999999996</v>
      </c>
      <c r="K683" s="9"/>
      <c r="L683" s="12">
        <f>'IX Región'!J129</f>
        <v>101241.53</v>
      </c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  <c r="CD683" s="48"/>
      <c r="CE683" s="48"/>
      <c r="CF683" s="48"/>
      <c r="CG683" s="48"/>
      <c r="CH683" s="48"/>
      <c r="CI683" s="48"/>
      <c r="CJ683" s="48"/>
      <c r="CK683" s="48"/>
      <c r="CL683" s="48"/>
      <c r="CM683" s="48"/>
      <c r="CN683" s="48"/>
      <c r="CO683" s="48"/>
      <c r="CP683" s="48"/>
      <c r="CQ683" s="48"/>
      <c r="CR683" s="48"/>
      <c r="CS683" s="48"/>
      <c r="CT683" s="48"/>
      <c r="CU683" s="48"/>
      <c r="CV683" s="48"/>
      <c r="CW683" s="48"/>
      <c r="CX683" s="48"/>
      <c r="CY683" s="48"/>
      <c r="CZ683" s="48"/>
      <c r="DA683" s="48"/>
      <c r="DB683" s="48"/>
      <c r="DC683" s="48"/>
      <c r="DD683" s="48"/>
      <c r="DE683" s="48"/>
      <c r="DF683" s="48"/>
      <c r="DG683" s="48"/>
      <c r="DH683" s="48"/>
      <c r="DI683" s="48"/>
      <c r="DJ683" s="48"/>
      <c r="DK683" s="48"/>
      <c r="DL683" s="48"/>
      <c r="DM683" s="48"/>
      <c r="DN683" s="48"/>
      <c r="DO683" s="48"/>
      <c r="DP683" s="48"/>
      <c r="DQ683" s="48"/>
      <c r="DR683" s="48"/>
      <c r="DS683" s="48"/>
      <c r="DT683" s="48"/>
      <c r="DU683" s="48"/>
      <c r="DV683" s="48"/>
      <c r="DW683" s="48"/>
      <c r="DX683" s="48"/>
      <c r="DY683" s="48"/>
      <c r="DZ683" s="48"/>
      <c r="EA683" s="48"/>
      <c r="EB683" s="48"/>
      <c r="EC683" s="48"/>
      <c r="ED683" s="48"/>
      <c r="EE683" s="48"/>
      <c r="EF683" s="48"/>
      <c r="EG683" s="48"/>
      <c r="EH683" s="48"/>
      <c r="EI683" s="48"/>
      <c r="EJ683" s="48"/>
      <c r="EK683" s="48"/>
      <c r="EL683" s="48"/>
      <c r="EM683" s="48"/>
      <c r="EN683" s="48"/>
      <c r="EO683" s="48"/>
      <c r="EP683" s="48"/>
      <c r="EQ683" s="48"/>
    </row>
    <row r="684" spans="1:147" ht="18" hidden="1" customHeight="1" outlineLevel="1" x14ac:dyDescent="0.2">
      <c r="B684" s="23">
        <v>40878</v>
      </c>
      <c r="D684" s="14">
        <f>II_Región!J67</f>
        <v>67916.88</v>
      </c>
      <c r="E684" s="14"/>
      <c r="F684" s="14">
        <f>'V Región'!M152</f>
        <v>91871.92</v>
      </c>
      <c r="G684" s="15">
        <f>'Región Metropolitana'!J151</f>
        <v>80509</v>
      </c>
      <c r="H684" s="14" t="s">
        <v>65</v>
      </c>
      <c r="I684" s="14">
        <f>'VIII Región'!M151</f>
        <v>84835</v>
      </c>
      <c r="J684" s="12">
        <f>'XII Región'!J151</f>
        <v>9404.4395999999997</v>
      </c>
      <c r="K684" s="9"/>
      <c r="L684" s="12">
        <f>'IX Región'!J130</f>
        <v>101241.53</v>
      </c>
      <c r="O684" s="48" t="s">
        <v>63</v>
      </c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  <c r="CD684" s="48"/>
      <c r="CE684" s="48"/>
      <c r="CF684" s="48"/>
      <c r="CG684" s="48"/>
      <c r="CH684" s="48"/>
      <c r="CI684" s="48"/>
      <c r="CJ684" s="48"/>
      <c r="CK684" s="48"/>
      <c r="CL684" s="48"/>
      <c r="CM684" s="48"/>
      <c r="CN684" s="48"/>
      <c r="CO684" s="48"/>
      <c r="CP684" s="48"/>
      <c r="CQ684" s="48"/>
      <c r="CR684" s="48"/>
      <c r="CS684" s="48"/>
      <c r="CT684" s="48"/>
      <c r="CU684" s="48"/>
      <c r="CV684" s="48"/>
      <c r="CW684" s="48"/>
      <c r="CX684" s="48"/>
      <c r="CY684" s="48"/>
      <c r="CZ684" s="48"/>
      <c r="DA684" s="48"/>
      <c r="DB684" s="48"/>
      <c r="DC684" s="48"/>
      <c r="DD684" s="48"/>
      <c r="DE684" s="48"/>
      <c r="DF684" s="48"/>
      <c r="DG684" s="48"/>
      <c r="DH684" s="48"/>
      <c r="DI684" s="48"/>
      <c r="DJ684" s="48"/>
      <c r="DK684" s="48"/>
      <c r="DL684" s="48"/>
      <c r="DM684" s="48"/>
      <c r="DN684" s="48"/>
      <c r="DO684" s="48"/>
      <c r="DP684" s="48"/>
      <c r="DQ684" s="48"/>
      <c r="DR684" s="48"/>
      <c r="DS684" s="48"/>
      <c r="DT684" s="48"/>
      <c r="DU684" s="48"/>
      <c r="DV684" s="48"/>
      <c r="DW684" s="48"/>
      <c r="DX684" s="48"/>
      <c r="DY684" s="48"/>
      <c r="DZ684" s="48"/>
      <c r="EA684" s="48"/>
      <c r="EB684" s="48"/>
      <c r="EC684" s="48"/>
      <c r="ED684" s="48"/>
      <c r="EE684" s="48"/>
      <c r="EF684" s="48"/>
      <c r="EG684" s="48"/>
      <c r="EH684" s="48"/>
      <c r="EI684" s="48"/>
      <c r="EJ684" s="48"/>
      <c r="EK684" s="48"/>
      <c r="EL684" s="48"/>
      <c r="EM684" s="48"/>
      <c r="EN684" s="48"/>
      <c r="EO684" s="48"/>
      <c r="EP684" s="48"/>
      <c r="EQ684" s="48"/>
    </row>
    <row r="685" spans="1:147" ht="18" hidden="1" customHeight="1" outlineLevel="1" x14ac:dyDescent="0.2">
      <c r="B685" s="23">
        <v>40909</v>
      </c>
      <c r="D685" s="14">
        <f>II_Región!J68</f>
        <v>67916.88</v>
      </c>
      <c r="E685" s="14"/>
      <c r="F685" s="14">
        <f>'V Región'!M153</f>
        <v>91871.92</v>
      </c>
      <c r="G685" s="15">
        <f>'Región Metropolitana'!J152</f>
        <v>80509</v>
      </c>
      <c r="H685" s="14">
        <f>'VIII Región'!L152</f>
        <v>109119</v>
      </c>
      <c r="I685" s="14">
        <f>'VIII Región'!M152</f>
        <v>84835</v>
      </c>
      <c r="J685" s="12">
        <f>'XII Región'!J152</f>
        <v>9544.2268000000004</v>
      </c>
      <c r="K685" s="9"/>
      <c r="L685" s="12">
        <f>'IX Región'!J131</f>
        <v>101241.53</v>
      </c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  <c r="CD685" s="48"/>
      <c r="CE685" s="48"/>
      <c r="CF685" s="48"/>
      <c r="CG685" s="48"/>
      <c r="CH685" s="48"/>
      <c r="CI685" s="48"/>
      <c r="CJ685" s="48"/>
      <c r="CK685" s="48"/>
      <c r="CL685" s="48"/>
      <c r="CM685" s="48"/>
      <c r="CN685" s="48"/>
      <c r="CO685" s="48"/>
      <c r="CP685" s="48"/>
      <c r="CQ685" s="48"/>
      <c r="CR685" s="48"/>
      <c r="CS685" s="48"/>
      <c r="CT685" s="48"/>
      <c r="CU685" s="48"/>
      <c r="CV685" s="48"/>
      <c r="CW685" s="48"/>
      <c r="CX685" s="48"/>
      <c r="CY685" s="48"/>
      <c r="CZ685" s="48"/>
      <c r="DA685" s="48"/>
      <c r="DB685" s="48"/>
      <c r="DC685" s="48"/>
      <c r="DD685" s="48"/>
      <c r="DE685" s="48"/>
      <c r="DF685" s="48"/>
      <c r="DG685" s="48"/>
      <c r="DH685" s="48"/>
      <c r="DI685" s="48"/>
      <c r="DJ685" s="48"/>
      <c r="DK685" s="48"/>
      <c r="DL685" s="48"/>
      <c r="DM685" s="48"/>
      <c r="DN685" s="48"/>
      <c r="DO685" s="48"/>
      <c r="DP685" s="48"/>
      <c r="DQ685" s="48"/>
      <c r="DR685" s="48"/>
      <c r="DS685" s="48"/>
      <c r="DT685" s="48"/>
      <c r="DU685" s="48"/>
      <c r="DV685" s="48"/>
      <c r="DW685" s="48"/>
      <c r="DX685" s="48"/>
      <c r="DY685" s="48"/>
      <c r="DZ685" s="48"/>
      <c r="EA685" s="48"/>
      <c r="EB685" s="48"/>
      <c r="EC685" s="48"/>
      <c r="ED685" s="48"/>
      <c r="EE685" s="48"/>
      <c r="EF685" s="48"/>
      <c r="EG685" s="48"/>
      <c r="EH685" s="48"/>
      <c r="EI685" s="48"/>
      <c r="EJ685" s="48"/>
      <c r="EK685" s="48"/>
      <c r="EL685" s="48"/>
      <c r="EM685" s="48"/>
      <c r="EN685" s="48"/>
      <c r="EO685" s="48"/>
      <c r="EP685" s="48"/>
      <c r="EQ685" s="48"/>
    </row>
    <row r="686" spans="1:147" ht="18" hidden="1" customHeight="1" outlineLevel="1" x14ac:dyDescent="0.2">
      <c r="B686" s="23">
        <v>40940</v>
      </c>
      <c r="D686" s="14">
        <f>II_Región!J69</f>
        <v>67916.88</v>
      </c>
      <c r="E686" s="14"/>
      <c r="F686" s="14">
        <f>'V Región'!M154</f>
        <v>91871.92</v>
      </c>
      <c r="G686" s="15">
        <f>'Región Metropolitana'!J153</f>
        <v>76217</v>
      </c>
      <c r="H686" s="14">
        <f>'VIII Región'!L153</f>
        <v>109119</v>
      </c>
      <c r="I686" s="14">
        <f>'VIII Región'!M153</f>
        <v>84835</v>
      </c>
      <c r="J686" s="12">
        <f>'XII Región'!J153</f>
        <v>9638.0015999999996</v>
      </c>
      <c r="K686" s="9"/>
      <c r="L686" s="12">
        <f>'IX Región'!J132</f>
        <v>101241.53</v>
      </c>
      <c r="O686" s="49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  <c r="CD686" s="48"/>
      <c r="CE686" s="48"/>
      <c r="CF686" s="48"/>
      <c r="CG686" s="48"/>
      <c r="CH686" s="48"/>
      <c r="CI686" s="48"/>
      <c r="CJ686" s="48"/>
      <c r="CK686" s="48"/>
      <c r="CL686" s="48"/>
      <c r="CM686" s="48"/>
      <c r="CN686" s="48"/>
      <c r="CO686" s="48"/>
      <c r="CP686" s="48"/>
      <c r="CQ686" s="48"/>
      <c r="CR686" s="48"/>
      <c r="CS686" s="48"/>
      <c r="CT686" s="48"/>
      <c r="CU686" s="48"/>
      <c r="CV686" s="48"/>
      <c r="CW686" s="48"/>
      <c r="CX686" s="48"/>
      <c r="CY686" s="48"/>
      <c r="CZ686" s="48"/>
      <c r="DA686" s="48"/>
      <c r="DB686" s="48"/>
      <c r="DC686" s="48"/>
      <c r="DD686" s="48"/>
      <c r="DE686" s="48"/>
      <c r="DF686" s="48"/>
      <c r="DG686" s="48"/>
      <c r="DH686" s="48"/>
      <c r="DI686" s="48"/>
      <c r="DJ686" s="48"/>
      <c r="DK686" s="48"/>
      <c r="DL686" s="48"/>
      <c r="DM686" s="48"/>
      <c r="DN686" s="48"/>
      <c r="DO686" s="48"/>
      <c r="DP686" s="48"/>
      <c r="DQ686" s="48"/>
      <c r="DR686" s="48"/>
      <c r="DS686" s="48"/>
      <c r="DT686" s="48"/>
      <c r="DU686" s="48"/>
      <c r="DV686" s="48"/>
      <c r="DW686" s="48"/>
      <c r="DX686" s="48"/>
      <c r="DY686" s="48"/>
      <c r="DZ686" s="48"/>
      <c r="EA686" s="48"/>
      <c r="EB686" s="48"/>
      <c r="EC686" s="48"/>
      <c r="ED686" s="48"/>
      <c r="EE686" s="48"/>
      <c r="EF686" s="48"/>
      <c r="EG686" s="48"/>
      <c r="EH686" s="48"/>
      <c r="EI686" s="48"/>
      <c r="EJ686" s="48"/>
      <c r="EK686" s="48"/>
      <c r="EL686" s="48"/>
      <c r="EM686" s="48"/>
      <c r="EN686" s="48"/>
      <c r="EO686" s="48"/>
      <c r="EP686" s="48"/>
      <c r="EQ686" s="48"/>
    </row>
    <row r="687" spans="1:147" ht="18" hidden="1" customHeight="1" outlineLevel="1" x14ac:dyDescent="0.2">
      <c r="B687" s="23">
        <v>40969</v>
      </c>
      <c r="D687" s="14">
        <f>II_Región!J70</f>
        <v>67916.88</v>
      </c>
      <c r="E687" s="14"/>
      <c r="F687" s="14">
        <f>'V Región'!M155</f>
        <v>91871.92</v>
      </c>
      <c r="G687" s="15">
        <f>'Región Metropolitana'!J154</f>
        <v>75042</v>
      </c>
      <c r="H687" s="14">
        <f>'VIII Región'!L154</f>
        <v>109119</v>
      </c>
      <c r="I687" s="14">
        <f>'VIII Región'!M154</f>
        <v>84835</v>
      </c>
      <c r="J687" s="12">
        <f>'XII Región'!J154</f>
        <v>9606.7304000000004</v>
      </c>
      <c r="K687" s="9"/>
      <c r="L687" s="12">
        <f>'IX Región'!J133</f>
        <v>103293.19</v>
      </c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  <c r="CD687" s="48"/>
      <c r="CE687" s="48"/>
      <c r="CF687" s="48"/>
      <c r="CG687" s="48"/>
      <c r="CH687" s="48"/>
      <c r="CI687" s="48"/>
      <c r="CJ687" s="48"/>
      <c r="CK687" s="48"/>
      <c r="CL687" s="48"/>
      <c r="CM687" s="48"/>
      <c r="CN687" s="48"/>
      <c r="CO687" s="48"/>
      <c r="CP687" s="48"/>
      <c r="CQ687" s="48"/>
      <c r="CR687" s="48"/>
      <c r="CS687" s="48"/>
      <c r="CT687" s="48"/>
      <c r="CU687" s="48"/>
      <c r="CV687" s="48"/>
      <c r="CW687" s="48"/>
      <c r="CX687" s="48"/>
      <c r="CY687" s="48"/>
      <c r="CZ687" s="48"/>
      <c r="DA687" s="48"/>
      <c r="DB687" s="48"/>
      <c r="DC687" s="48"/>
      <c r="DD687" s="48"/>
      <c r="DE687" s="48"/>
      <c r="DF687" s="48"/>
      <c r="DG687" s="48"/>
      <c r="DH687" s="48"/>
      <c r="DI687" s="48"/>
      <c r="DJ687" s="48"/>
      <c r="DK687" s="48"/>
      <c r="DL687" s="48"/>
      <c r="DM687" s="48"/>
      <c r="DN687" s="48"/>
      <c r="DO687" s="48"/>
      <c r="DP687" s="48"/>
      <c r="DQ687" s="48"/>
      <c r="DR687" s="48"/>
      <c r="DS687" s="48"/>
      <c r="DT687" s="48"/>
      <c r="DU687" s="48"/>
      <c r="DV687" s="48"/>
      <c r="DW687" s="48"/>
      <c r="DX687" s="48"/>
      <c r="DY687" s="48"/>
      <c r="DZ687" s="48"/>
      <c r="EA687" s="48"/>
      <c r="EB687" s="48"/>
      <c r="EC687" s="48"/>
      <c r="ED687" s="48"/>
      <c r="EE687" s="48"/>
      <c r="EF687" s="48"/>
      <c r="EG687" s="48"/>
      <c r="EH687" s="48"/>
      <c r="EI687" s="48"/>
      <c r="EJ687" s="48"/>
      <c r="EK687" s="48"/>
      <c r="EL687" s="48"/>
      <c r="EM687" s="48"/>
      <c r="EN687" s="48"/>
      <c r="EO687" s="48"/>
      <c r="EP687" s="48"/>
      <c r="EQ687" s="48"/>
    </row>
    <row r="688" spans="1:147" ht="18" hidden="1" customHeight="1" outlineLevel="1" x14ac:dyDescent="0.2">
      <c r="B688" s="23">
        <v>41000</v>
      </c>
      <c r="D688" s="14">
        <f>II_Región!J71</f>
        <v>67916.88</v>
      </c>
      <c r="E688" s="14"/>
      <c r="F688" s="14">
        <f>'V Región'!M156</f>
        <v>91871.92</v>
      </c>
      <c r="G688" s="15">
        <f>'Región Metropolitana'!J155</f>
        <v>75042</v>
      </c>
      <c r="H688" s="14" t="s">
        <v>65</v>
      </c>
      <c r="I688" s="14">
        <f>'VIII Región'!M155</f>
        <v>84835</v>
      </c>
      <c r="J688" s="12">
        <f>'XII Región'!J155</f>
        <v>9587.1431999999986</v>
      </c>
      <c r="K688" s="9"/>
      <c r="L688" s="12">
        <f>'IX Región'!J134</f>
        <v>107317.59999999999</v>
      </c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8"/>
      <c r="CO688" s="48"/>
      <c r="CP688" s="48"/>
      <c r="CQ688" s="48"/>
      <c r="CR688" s="48"/>
      <c r="CS688" s="48"/>
      <c r="CT688" s="48"/>
      <c r="CU688" s="48"/>
      <c r="CV688" s="48"/>
      <c r="CW688" s="48"/>
      <c r="CX688" s="48"/>
      <c r="CY688" s="48"/>
      <c r="CZ688" s="48"/>
      <c r="DA688" s="48"/>
      <c r="DB688" s="48"/>
      <c r="DC688" s="48"/>
      <c r="DD688" s="48"/>
      <c r="DE688" s="48"/>
      <c r="DF688" s="48"/>
      <c r="DG688" s="48"/>
      <c r="DH688" s="48"/>
      <c r="DI688" s="48"/>
      <c r="DJ688" s="48"/>
      <c r="DK688" s="48"/>
      <c r="DL688" s="48"/>
      <c r="DM688" s="48"/>
      <c r="DN688" s="48"/>
      <c r="DO688" s="48"/>
      <c r="DP688" s="48"/>
      <c r="DQ688" s="48"/>
      <c r="DR688" s="48"/>
      <c r="DS688" s="48"/>
      <c r="DT688" s="48"/>
      <c r="DU688" s="48"/>
      <c r="DV688" s="48"/>
      <c r="DW688" s="48"/>
      <c r="DX688" s="48"/>
      <c r="DY688" s="48"/>
      <c r="DZ688" s="48"/>
      <c r="EA688" s="48"/>
      <c r="EB688" s="48"/>
      <c r="EC688" s="48"/>
      <c r="ED688" s="48"/>
      <c r="EE688" s="48"/>
      <c r="EF688" s="48"/>
      <c r="EG688" s="48"/>
      <c r="EH688" s="48"/>
      <c r="EI688" s="48"/>
      <c r="EJ688" s="48"/>
      <c r="EK688" s="48"/>
      <c r="EL688" s="48"/>
      <c r="EM688" s="48"/>
      <c r="EN688" s="48"/>
      <c r="EO688" s="48"/>
      <c r="EP688" s="48"/>
      <c r="EQ688" s="48"/>
    </row>
    <row r="689" spans="2:147" ht="18" hidden="1" customHeight="1" outlineLevel="1" x14ac:dyDescent="0.2">
      <c r="B689" s="23">
        <v>41030</v>
      </c>
      <c r="D689" s="14">
        <f>II_Región!J72</f>
        <v>67916.88</v>
      </c>
      <c r="E689" s="14"/>
      <c r="F689" s="14">
        <f>'V Región'!M157</f>
        <v>91871.92</v>
      </c>
      <c r="G689" s="15">
        <f>'Región Metropolitana'!J156</f>
        <v>88276</v>
      </c>
      <c r="H689" s="14">
        <f>'VIII Región'!L156</f>
        <v>109119</v>
      </c>
      <c r="I689" s="14">
        <f>'VIII Región'!M156</f>
        <v>84835</v>
      </c>
      <c r="J689" s="12">
        <f>'XII Región'!J156</f>
        <v>9580.9531999999981</v>
      </c>
      <c r="K689" s="9"/>
      <c r="L689" s="12">
        <f>'IX Región'!J135</f>
        <v>107317.59999999999</v>
      </c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  <c r="CD689" s="48"/>
      <c r="CE689" s="48"/>
      <c r="CF689" s="48"/>
      <c r="CG689" s="48"/>
      <c r="CH689" s="48"/>
      <c r="CI689" s="48"/>
      <c r="CJ689" s="48"/>
      <c r="CK689" s="48"/>
      <c r="CL689" s="48"/>
      <c r="CM689" s="48"/>
      <c r="CN689" s="48"/>
      <c r="CO689" s="48"/>
      <c r="CP689" s="48"/>
      <c r="CQ689" s="48"/>
      <c r="CR689" s="48"/>
      <c r="CS689" s="48"/>
      <c r="CT689" s="48"/>
      <c r="CU689" s="48"/>
      <c r="CV689" s="48"/>
      <c r="CW689" s="48"/>
      <c r="CX689" s="48"/>
      <c r="CY689" s="48"/>
      <c r="CZ689" s="48"/>
      <c r="DA689" s="48"/>
      <c r="DB689" s="48"/>
      <c r="DC689" s="48"/>
      <c r="DD689" s="48"/>
      <c r="DE689" s="48"/>
      <c r="DF689" s="48"/>
      <c r="DG689" s="48"/>
      <c r="DH689" s="48"/>
      <c r="DI689" s="48"/>
      <c r="DJ689" s="48"/>
      <c r="DK689" s="48"/>
      <c r="DL689" s="48"/>
      <c r="DM689" s="48"/>
      <c r="DN689" s="48"/>
      <c r="DO689" s="48"/>
      <c r="DP689" s="48"/>
      <c r="DQ689" s="48"/>
      <c r="DR689" s="48"/>
      <c r="DS689" s="48"/>
      <c r="DT689" s="48"/>
      <c r="DU689" s="48"/>
      <c r="DV689" s="48"/>
      <c r="DW689" s="48"/>
      <c r="DX689" s="48"/>
      <c r="DY689" s="48"/>
      <c r="DZ689" s="48"/>
      <c r="EA689" s="48"/>
      <c r="EB689" s="48"/>
      <c r="EC689" s="48"/>
      <c r="ED689" s="48"/>
      <c r="EE689" s="48"/>
      <c r="EF689" s="48"/>
      <c r="EG689" s="48"/>
      <c r="EH689" s="48"/>
      <c r="EI689" s="48"/>
      <c r="EJ689" s="48"/>
      <c r="EK689" s="48"/>
      <c r="EL689" s="48"/>
      <c r="EM689" s="48"/>
      <c r="EN689" s="48"/>
      <c r="EO689" s="48"/>
      <c r="EP689" s="48"/>
      <c r="EQ689" s="48"/>
    </row>
    <row r="690" spans="2:147" ht="18" hidden="1" customHeight="1" outlineLevel="1" x14ac:dyDescent="0.2">
      <c r="B690" s="23">
        <v>41061</v>
      </c>
      <c r="D690" s="14">
        <f>II_Región!J73</f>
        <v>67916.88</v>
      </c>
      <c r="E690" s="14"/>
      <c r="F690" s="14">
        <f>'V Región'!M158</f>
        <v>91871.92</v>
      </c>
      <c r="G690" s="15">
        <f>'Región Metropolitana'!J157</f>
        <v>75163</v>
      </c>
      <c r="H690" s="14">
        <f>'VIII Región'!L157</f>
        <v>109119</v>
      </c>
      <c r="I690" s="14">
        <f>'VIII Región'!M157</f>
        <v>84835</v>
      </c>
      <c r="J690" s="12">
        <f>'XII Región'!J157</f>
        <v>9579.2331999999988</v>
      </c>
      <c r="K690" s="9"/>
      <c r="L690" s="12">
        <f>'IX Región'!J136</f>
        <v>107317.59999999999</v>
      </c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  <c r="CD690" s="48"/>
      <c r="CE690" s="48"/>
      <c r="CF690" s="48"/>
      <c r="CG690" s="48"/>
      <c r="CH690" s="48"/>
      <c r="CI690" s="48"/>
      <c r="CJ690" s="48"/>
      <c r="CK690" s="48"/>
      <c r="CL690" s="48"/>
      <c r="CM690" s="48"/>
      <c r="CN690" s="48"/>
      <c r="CO690" s="48"/>
      <c r="CP690" s="48"/>
      <c r="CQ690" s="48"/>
      <c r="CR690" s="48"/>
      <c r="CS690" s="48"/>
      <c r="CT690" s="48"/>
      <c r="CU690" s="48"/>
      <c r="CV690" s="48"/>
      <c r="CW690" s="48"/>
      <c r="CX690" s="48"/>
      <c r="CY690" s="48"/>
      <c r="CZ690" s="48"/>
      <c r="DA690" s="48"/>
      <c r="DB690" s="48"/>
      <c r="DC690" s="48"/>
      <c r="DD690" s="48"/>
      <c r="DE690" s="48"/>
      <c r="DF690" s="48"/>
      <c r="DG690" s="48"/>
      <c r="DH690" s="48"/>
      <c r="DI690" s="48"/>
      <c r="DJ690" s="48"/>
      <c r="DK690" s="48"/>
      <c r="DL690" s="48"/>
      <c r="DM690" s="48"/>
      <c r="DN690" s="48"/>
      <c r="DO690" s="48"/>
      <c r="DP690" s="48"/>
      <c r="DQ690" s="48"/>
      <c r="DR690" s="48"/>
      <c r="DS690" s="48"/>
      <c r="DT690" s="48"/>
      <c r="DU690" s="48"/>
      <c r="DV690" s="48"/>
      <c r="DW690" s="48"/>
      <c r="DX690" s="48"/>
      <c r="DY690" s="48"/>
      <c r="DZ690" s="48"/>
      <c r="EA690" s="48"/>
      <c r="EB690" s="48"/>
      <c r="EC690" s="48"/>
      <c r="ED690" s="48"/>
      <c r="EE690" s="48"/>
      <c r="EF690" s="48"/>
      <c r="EG690" s="48"/>
      <c r="EH690" s="48"/>
      <c r="EI690" s="48"/>
      <c r="EJ690" s="48"/>
      <c r="EK690" s="48"/>
      <c r="EL690" s="48"/>
      <c r="EM690" s="48"/>
      <c r="EN690" s="48"/>
      <c r="EO690" s="48"/>
      <c r="EP690" s="48"/>
      <c r="EQ690" s="48"/>
    </row>
    <row r="691" spans="2:147" ht="18" hidden="1" customHeight="1" outlineLevel="1" x14ac:dyDescent="0.2">
      <c r="B691" s="23">
        <v>41091</v>
      </c>
      <c r="D691" s="14">
        <f>II_Región!J74</f>
        <v>67916.88</v>
      </c>
      <c r="E691" s="14"/>
      <c r="F691" s="14">
        <f>'V Región'!M159</f>
        <v>91871.92</v>
      </c>
      <c r="G691" s="15">
        <f>'Región Metropolitana'!J158</f>
        <v>70518</v>
      </c>
      <c r="H691" s="14">
        <f>'VIII Región'!L158</f>
        <v>109119</v>
      </c>
      <c r="I691" s="14">
        <f>'VIII Región'!M158</f>
        <v>84835</v>
      </c>
      <c r="J691" s="12">
        <f>'XII Región'!J158</f>
        <v>9581.5164000000004</v>
      </c>
      <c r="K691" s="9"/>
      <c r="L691" s="12">
        <f>'IX Región'!J137</f>
        <v>107317.59999999999</v>
      </c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  <c r="CD691" s="48"/>
      <c r="CE691" s="48"/>
      <c r="CF691" s="48"/>
      <c r="CG691" s="48"/>
      <c r="CH691" s="48"/>
      <c r="CI691" s="48"/>
      <c r="CJ691" s="48"/>
      <c r="CK691" s="48"/>
      <c r="CL691" s="48"/>
      <c r="CM691" s="48"/>
      <c r="CN691" s="48"/>
      <c r="CO691" s="48"/>
      <c r="CP691" s="48"/>
      <c r="CQ691" s="48"/>
      <c r="CR691" s="48"/>
      <c r="CS691" s="48"/>
      <c r="CT691" s="48"/>
      <c r="CU691" s="48"/>
      <c r="CV691" s="48"/>
      <c r="CW691" s="48"/>
      <c r="CX691" s="48"/>
      <c r="CY691" s="48"/>
      <c r="CZ691" s="48"/>
      <c r="DA691" s="48"/>
      <c r="DB691" s="48"/>
      <c r="DC691" s="48"/>
      <c r="DD691" s="48"/>
      <c r="DE691" s="48"/>
      <c r="DF691" s="48"/>
      <c r="DG691" s="48"/>
      <c r="DH691" s="48"/>
      <c r="DI691" s="48"/>
      <c r="DJ691" s="48"/>
      <c r="DK691" s="48"/>
      <c r="DL691" s="48"/>
      <c r="DM691" s="48"/>
      <c r="DN691" s="48"/>
      <c r="DO691" s="48"/>
      <c r="DP691" s="48"/>
      <c r="DQ691" s="48"/>
      <c r="DR691" s="48"/>
      <c r="DS691" s="48"/>
      <c r="DT691" s="48"/>
      <c r="DU691" s="48"/>
      <c r="DV691" s="48"/>
      <c r="DW691" s="48"/>
      <c r="DX691" s="48"/>
      <c r="DY691" s="48"/>
      <c r="DZ691" s="48"/>
      <c r="EA691" s="48"/>
      <c r="EB691" s="48"/>
      <c r="EC691" s="48"/>
      <c r="ED691" s="48"/>
      <c r="EE691" s="48"/>
      <c r="EF691" s="48"/>
      <c r="EG691" s="48"/>
      <c r="EH691" s="48"/>
      <c r="EI691" s="48"/>
      <c r="EJ691" s="48"/>
      <c r="EK691" s="48"/>
      <c r="EL691" s="48"/>
      <c r="EM691" s="48"/>
      <c r="EN691" s="48"/>
      <c r="EO691" s="48"/>
      <c r="EP691" s="48"/>
      <c r="EQ691" s="48"/>
    </row>
    <row r="692" spans="2:147" ht="18" hidden="1" customHeight="1" outlineLevel="1" x14ac:dyDescent="0.2">
      <c r="B692" s="23">
        <v>41122</v>
      </c>
      <c r="D692" s="14">
        <f>II_Región!J75</f>
        <v>67916.88</v>
      </c>
      <c r="E692" s="14"/>
      <c r="F692" s="14">
        <f>'V Región'!M160</f>
        <v>91871.92</v>
      </c>
      <c r="G692" s="15">
        <f>'Región Metropolitana'!J159</f>
        <v>78295</v>
      </c>
      <c r="H692" s="14">
        <f>'VIII Región'!L159</f>
        <v>109119</v>
      </c>
      <c r="I692" s="14">
        <f>'VIII Región'!M159</f>
        <v>84835</v>
      </c>
      <c r="J692" s="12">
        <f>'XII Región'!J159</f>
        <v>9616.8119999999999</v>
      </c>
      <c r="K692" s="9"/>
      <c r="L692" s="12">
        <f>'IX Región'!J138</f>
        <v>107317.59999999999</v>
      </c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  <c r="CD692" s="48"/>
      <c r="CE692" s="48"/>
      <c r="CF692" s="48"/>
      <c r="CG692" s="48"/>
      <c r="CH692" s="48"/>
      <c r="CI692" s="48"/>
      <c r="CJ692" s="48"/>
      <c r="CK692" s="48"/>
      <c r="CL692" s="48"/>
      <c r="CM692" s="48"/>
      <c r="CN692" s="48"/>
      <c r="CO692" s="48"/>
      <c r="CP692" s="48"/>
      <c r="CQ692" s="48"/>
      <c r="CR692" s="48"/>
      <c r="CS692" s="48"/>
      <c r="CT692" s="48"/>
      <c r="CU692" s="48"/>
      <c r="CV692" s="48"/>
      <c r="CW692" s="48"/>
      <c r="CX692" s="48"/>
      <c r="CY692" s="48"/>
      <c r="CZ692" s="48"/>
      <c r="DA692" s="48"/>
      <c r="DB692" s="48"/>
      <c r="DC692" s="48"/>
      <c r="DD692" s="48"/>
      <c r="DE692" s="48"/>
      <c r="DF692" s="48"/>
      <c r="DG692" s="48"/>
      <c r="DH692" s="48"/>
      <c r="DI692" s="48"/>
      <c r="DJ692" s="48"/>
      <c r="DK692" s="48"/>
      <c r="DL692" s="48"/>
      <c r="DM692" s="48"/>
      <c r="DN692" s="48"/>
      <c r="DO692" s="48"/>
      <c r="DP692" s="48"/>
      <c r="DQ692" s="48"/>
      <c r="DR692" s="48"/>
      <c r="DS692" s="48"/>
      <c r="DT692" s="48"/>
      <c r="DU692" s="48"/>
      <c r="DV692" s="48"/>
      <c r="DW692" s="48"/>
      <c r="DX692" s="48"/>
      <c r="DY692" s="48"/>
      <c r="DZ692" s="48"/>
      <c r="EA692" s="48"/>
      <c r="EB692" s="48"/>
      <c r="EC692" s="48"/>
      <c r="ED692" s="48"/>
      <c r="EE692" s="48"/>
      <c r="EF692" s="48"/>
      <c r="EG692" s="48"/>
      <c r="EH692" s="48"/>
      <c r="EI692" s="48"/>
      <c r="EJ692" s="48"/>
      <c r="EK692" s="48"/>
      <c r="EL692" s="48"/>
      <c r="EM692" s="48"/>
      <c r="EN692" s="48"/>
      <c r="EO692" s="48"/>
      <c r="EP692" s="48"/>
      <c r="EQ692" s="48"/>
    </row>
    <row r="693" spans="2:147" ht="18" hidden="1" customHeight="1" outlineLevel="1" x14ac:dyDescent="0.2">
      <c r="B693" s="23">
        <v>41153</v>
      </c>
      <c r="D693" s="14">
        <f>II_Región!J76</f>
        <v>67916.88</v>
      </c>
      <c r="E693" s="14"/>
      <c r="F693" s="14">
        <f>'V Región'!M161</f>
        <v>91871.92</v>
      </c>
      <c r="G693" s="15">
        <f>'Región Metropolitana'!J160</f>
        <v>61364</v>
      </c>
      <c r="H693" s="14">
        <f>'VIII Región'!L160</f>
        <v>109119</v>
      </c>
      <c r="I693" s="14">
        <f>'VIII Región'!M160</f>
        <v>84835</v>
      </c>
      <c r="J693" s="12">
        <f>'XII Región'!J160</f>
        <v>9622.8559999999998</v>
      </c>
      <c r="K693" s="9"/>
      <c r="L693" s="12">
        <f>'IX Región'!J139</f>
        <v>107317.59999999999</v>
      </c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  <c r="CM693" s="48"/>
      <c r="CN693" s="48"/>
      <c r="CO693" s="48"/>
      <c r="CP693" s="48"/>
      <c r="CQ693" s="48"/>
      <c r="CR693" s="48"/>
      <c r="CS693" s="48"/>
      <c r="CT693" s="48"/>
      <c r="CU693" s="48"/>
      <c r="CV693" s="48"/>
      <c r="CW693" s="48"/>
      <c r="CX693" s="48"/>
      <c r="CY693" s="48"/>
      <c r="CZ693" s="48"/>
      <c r="DA693" s="48"/>
      <c r="DB693" s="48"/>
      <c r="DC693" s="48"/>
      <c r="DD693" s="48"/>
      <c r="DE693" s="48"/>
      <c r="DF693" s="48"/>
      <c r="DG693" s="48"/>
      <c r="DH693" s="48"/>
      <c r="DI693" s="48"/>
      <c r="DJ693" s="48"/>
      <c r="DK693" s="48"/>
      <c r="DL693" s="48"/>
      <c r="DM693" s="48"/>
      <c r="DN693" s="48"/>
      <c r="DO693" s="48"/>
      <c r="DP693" s="48"/>
      <c r="DQ693" s="48"/>
      <c r="DR693" s="48"/>
      <c r="DS693" s="48"/>
      <c r="DT693" s="48"/>
      <c r="DU693" s="48"/>
      <c r="DV693" s="48"/>
      <c r="DW693" s="48"/>
      <c r="DX693" s="48"/>
      <c r="DY693" s="48"/>
      <c r="DZ693" s="48"/>
      <c r="EA693" s="48"/>
      <c r="EB693" s="48"/>
      <c r="EC693" s="48"/>
      <c r="ED693" s="48"/>
      <c r="EE693" s="48"/>
      <c r="EF693" s="48"/>
      <c r="EG693" s="48"/>
      <c r="EH693" s="48"/>
      <c r="EI693" s="48"/>
      <c r="EJ693" s="48"/>
      <c r="EK693" s="48"/>
      <c r="EL693" s="48"/>
      <c r="EM693" s="48"/>
      <c r="EN693" s="48"/>
      <c r="EO693" s="48"/>
      <c r="EP693" s="48"/>
      <c r="EQ693" s="48"/>
    </row>
    <row r="694" spans="2:147" ht="18" hidden="1" customHeight="1" outlineLevel="1" x14ac:dyDescent="0.2">
      <c r="B694" s="23">
        <v>41183</v>
      </c>
      <c r="D694" s="14">
        <f>II_Región!J77</f>
        <v>67916.88</v>
      </c>
      <c r="E694" s="14"/>
      <c r="F694" s="14">
        <f>'V Región'!M162</f>
        <v>91871.92</v>
      </c>
      <c r="G694" s="15">
        <f>'Región Metropolitana'!J161</f>
        <v>64375.000000164</v>
      </c>
      <c r="H694" s="14">
        <f>'VIII Región'!L161</f>
        <v>109119</v>
      </c>
      <c r="I694" s="14">
        <f>'VIII Región'!M161</f>
        <v>84835</v>
      </c>
      <c r="J694" s="12">
        <f>'XII Región'!J161</f>
        <v>9605.2828000000009</v>
      </c>
      <c r="K694" s="9"/>
      <c r="L694" s="12">
        <f>'IX Región'!J140</f>
        <v>107317.6</v>
      </c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  <c r="CD694" s="48"/>
      <c r="CE694" s="48"/>
      <c r="CF694" s="48"/>
      <c r="CG694" s="48"/>
      <c r="CH694" s="48"/>
      <c r="CI694" s="48"/>
      <c r="CJ694" s="48"/>
      <c r="CK694" s="48"/>
      <c r="CL694" s="48"/>
      <c r="CM694" s="48"/>
      <c r="CN694" s="48"/>
      <c r="CO694" s="48"/>
      <c r="CP694" s="48"/>
      <c r="CQ694" s="48"/>
      <c r="CR694" s="48"/>
      <c r="CS694" s="48"/>
      <c r="CT694" s="48"/>
      <c r="CU694" s="48"/>
      <c r="CV694" s="48"/>
      <c r="CW694" s="48"/>
      <c r="CX694" s="48"/>
      <c r="CY694" s="48"/>
      <c r="CZ694" s="48"/>
      <c r="DA694" s="48"/>
      <c r="DB694" s="48"/>
      <c r="DC694" s="48"/>
      <c r="DD694" s="48"/>
      <c r="DE694" s="48"/>
      <c r="DF694" s="48"/>
      <c r="DG694" s="48"/>
      <c r="DH694" s="48"/>
      <c r="DI694" s="48"/>
      <c r="DJ694" s="48"/>
      <c r="DK694" s="48"/>
      <c r="DL694" s="48"/>
      <c r="DM694" s="48"/>
      <c r="DN694" s="48"/>
      <c r="DO694" s="48"/>
      <c r="DP694" s="48"/>
      <c r="DQ694" s="48"/>
      <c r="DR694" s="48"/>
      <c r="DS694" s="48"/>
      <c r="DT694" s="48"/>
      <c r="DU694" s="48"/>
      <c r="DV694" s="48"/>
      <c r="DW694" s="48"/>
      <c r="DX694" s="48"/>
      <c r="DY694" s="48"/>
      <c r="DZ694" s="48"/>
      <c r="EA694" s="48"/>
      <c r="EB694" s="48"/>
      <c r="EC694" s="48"/>
      <c r="ED694" s="48"/>
      <c r="EE694" s="48"/>
      <c r="EF694" s="48"/>
      <c r="EG694" s="48"/>
      <c r="EH694" s="48"/>
      <c r="EI694" s="48"/>
      <c r="EJ694" s="48"/>
      <c r="EK694" s="48"/>
      <c r="EL694" s="48"/>
      <c r="EM694" s="48"/>
      <c r="EN694" s="48"/>
      <c r="EO694" s="48"/>
      <c r="EP694" s="48"/>
      <c r="EQ694" s="48"/>
    </row>
    <row r="695" spans="2:147" ht="18" hidden="1" customHeight="1" outlineLevel="1" x14ac:dyDescent="0.2">
      <c r="B695" s="23">
        <v>41214</v>
      </c>
      <c r="D695" s="14">
        <f>II_Región!J78</f>
        <v>67916.88</v>
      </c>
      <c r="E695" s="14"/>
      <c r="F695" s="14">
        <f>'V Región'!M163</f>
        <v>91871.92</v>
      </c>
      <c r="G695" s="15">
        <f>'Región Metropolitana'!J162</f>
        <v>71920</v>
      </c>
      <c r="H695" s="14">
        <f>'VIII Región'!L162</f>
        <v>109119</v>
      </c>
      <c r="I695" s="14">
        <f>'VIII Región'!M162</f>
        <v>84835</v>
      </c>
      <c r="J695" s="12">
        <f>'XII Región'!J162</f>
        <v>9572.4431999999997</v>
      </c>
      <c r="K695" s="9"/>
      <c r="L695" s="12">
        <f>'IX Región'!J141</f>
        <v>107317.6</v>
      </c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  <c r="CM695" s="48"/>
      <c r="CN695" s="48"/>
      <c r="CO695" s="48"/>
      <c r="CP695" s="48"/>
      <c r="CQ695" s="48"/>
      <c r="CR695" s="48"/>
      <c r="CS695" s="48"/>
      <c r="CT695" s="48"/>
      <c r="CU695" s="48"/>
      <c r="CV695" s="48"/>
      <c r="CW695" s="48"/>
      <c r="CX695" s="48"/>
      <c r="CY695" s="48"/>
      <c r="CZ695" s="48"/>
      <c r="DA695" s="48"/>
      <c r="DB695" s="48"/>
      <c r="DC695" s="48"/>
      <c r="DD695" s="48"/>
      <c r="DE695" s="48"/>
      <c r="DF695" s="48"/>
      <c r="DG695" s="48"/>
      <c r="DH695" s="48"/>
      <c r="DI695" s="48"/>
      <c r="DJ695" s="48"/>
      <c r="DK695" s="48"/>
      <c r="DL695" s="48"/>
      <c r="DM695" s="48"/>
      <c r="DN695" s="48"/>
      <c r="DO695" s="48"/>
      <c r="DP695" s="48"/>
      <c r="DQ695" s="48"/>
      <c r="DR695" s="48"/>
      <c r="DS695" s="48"/>
      <c r="DT695" s="48"/>
      <c r="DU695" s="48"/>
      <c r="DV695" s="48"/>
      <c r="DW695" s="48"/>
      <c r="DX695" s="48"/>
      <c r="DY695" s="48"/>
      <c r="DZ695" s="48"/>
      <c r="EA695" s="48"/>
      <c r="EB695" s="48"/>
      <c r="EC695" s="48"/>
      <c r="ED695" s="48"/>
      <c r="EE695" s="48"/>
      <c r="EF695" s="48"/>
      <c r="EG695" s="48"/>
      <c r="EH695" s="48"/>
      <c r="EI695" s="48"/>
      <c r="EJ695" s="48"/>
      <c r="EK695" s="48"/>
      <c r="EL695" s="48"/>
      <c r="EM695" s="48"/>
      <c r="EN695" s="48"/>
      <c r="EO695" s="48"/>
      <c r="EP695" s="48"/>
      <c r="EQ695" s="48"/>
    </row>
    <row r="696" spans="2:147" ht="18" hidden="1" customHeight="1" outlineLevel="1" x14ac:dyDescent="0.2">
      <c r="B696" s="23">
        <v>41244</v>
      </c>
      <c r="D696" s="14">
        <f>II_Región!J79</f>
        <v>67916.88</v>
      </c>
      <c r="E696" s="14"/>
      <c r="F696" s="14">
        <f>'V Región'!M164</f>
        <v>91871.92</v>
      </c>
      <c r="G696" s="15">
        <f>'Región Metropolitana'!J163</f>
        <v>71920</v>
      </c>
      <c r="H696" s="14">
        <f>'VIII Región'!L163</f>
        <v>109119</v>
      </c>
      <c r="I696" s="14">
        <f>'VIII Región'!M163</f>
        <v>84835</v>
      </c>
      <c r="J696" s="12">
        <f>'XII Región'!J163</f>
        <v>9572.4431999999997</v>
      </c>
      <c r="K696" s="9"/>
      <c r="L696" s="12">
        <f>'IX Región'!J142</f>
        <v>107317.6</v>
      </c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  <c r="CM696" s="48"/>
      <c r="CN696" s="48"/>
      <c r="CO696" s="48"/>
      <c r="CP696" s="48"/>
      <c r="CQ696" s="48"/>
      <c r="CR696" s="48"/>
      <c r="CS696" s="48"/>
      <c r="CT696" s="48"/>
      <c r="CU696" s="48"/>
      <c r="CV696" s="48"/>
      <c r="CW696" s="48"/>
      <c r="CX696" s="48"/>
      <c r="CY696" s="48"/>
      <c r="CZ696" s="48"/>
      <c r="DA696" s="48"/>
      <c r="DB696" s="48"/>
      <c r="DC696" s="48"/>
      <c r="DD696" s="48"/>
      <c r="DE696" s="48"/>
      <c r="DF696" s="48"/>
      <c r="DG696" s="48"/>
      <c r="DH696" s="48"/>
      <c r="DI696" s="48"/>
      <c r="DJ696" s="48"/>
      <c r="DK696" s="48"/>
      <c r="DL696" s="48"/>
      <c r="DM696" s="48"/>
      <c r="DN696" s="48"/>
      <c r="DO696" s="48"/>
      <c r="DP696" s="48"/>
      <c r="DQ696" s="48"/>
      <c r="DR696" s="48"/>
      <c r="DS696" s="48"/>
      <c r="DT696" s="48"/>
      <c r="DU696" s="48"/>
      <c r="DV696" s="48"/>
      <c r="DW696" s="48"/>
      <c r="DX696" s="48"/>
      <c r="DY696" s="48"/>
      <c r="DZ696" s="48"/>
      <c r="EA696" s="48"/>
      <c r="EB696" s="48"/>
      <c r="EC696" s="48"/>
      <c r="ED696" s="48"/>
      <c r="EE696" s="48"/>
      <c r="EF696" s="48"/>
      <c r="EG696" s="48"/>
      <c r="EH696" s="48"/>
      <c r="EI696" s="48"/>
      <c r="EJ696" s="48"/>
      <c r="EK696" s="48"/>
      <c r="EL696" s="48"/>
      <c r="EM696" s="48"/>
      <c r="EN696" s="48"/>
      <c r="EO696" s="48"/>
      <c r="EP696" s="48"/>
      <c r="EQ696" s="48"/>
    </row>
    <row r="697" spans="2:147" ht="18" hidden="1" customHeight="1" outlineLevel="1" collapsed="1" x14ac:dyDescent="0.2">
      <c r="B697" s="23">
        <v>41275</v>
      </c>
      <c r="D697" s="14">
        <f>II_Región!J80</f>
        <v>56798.36</v>
      </c>
      <c r="E697" s="14"/>
      <c r="F697" s="14">
        <f>'V Región'!M165</f>
        <v>91871.92</v>
      </c>
      <c r="G697" s="15">
        <f>'Región Metropolitana'!J164</f>
        <v>71920</v>
      </c>
      <c r="H697" s="14">
        <f>'VIII Región'!L164</f>
        <v>109683</v>
      </c>
      <c r="I697" s="14">
        <f>'VIII Región'!M164</f>
        <v>84835</v>
      </c>
      <c r="J697" s="12">
        <f>'XII Región'!J164</f>
        <v>9513.1635999999999</v>
      </c>
      <c r="K697" s="9"/>
      <c r="L697" s="12">
        <f>'IX Región'!J143</f>
        <v>107317.6</v>
      </c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  <c r="CD697" s="48"/>
      <c r="CE697" s="48"/>
      <c r="CF697" s="48"/>
      <c r="CG697" s="48"/>
      <c r="CH697" s="48"/>
      <c r="CI697" s="48"/>
      <c r="CJ697" s="48"/>
      <c r="CK697" s="48"/>
      <c r="CL697" s="48"/>
      <c r="CM697" s="48"/>
      <c r="CN697" s="48"/>
      <c r="CO697" s="48"/>
      <c r="CP697" s="48"/>
      <c r="CQ697" s="48"/>
      <c r="CR697" s="48"/>
      <c r="CS697" s="48"/>
      <c r="CT697" s="48"/>
      <c r="CU697" s="48"/>
      <c r="CV697" s="48"/>
      <c r="CW697" s="48"/>
      <c r="CX697" s="48"/>
      <c r="CY697" s="48"/>
      <c r="CZ697" s="48"/>
      <c r="DA697" s="48"/>
      <c r="DB697" s="48"/>
      <c r="DC697" s="48"/>
      <c r="DD697" s="48"/>
      <c r="DE697" s="48"/>
      <c r="DF697" s="48"/>
      <c r="DG697" s="48"/>
      <c r="DH697" s="48"/>
      <c r="DI697" s="48"/>
      <c r="DJ697" s="48"/>
      <c r="DK697" s="48"/>
      <c r="DL697" s="48"/>
      <c r="DM697" s="48"/>
      <c r="DN697" s="48"/>
      <c r="DO697" s="48"/>
      <c r="DP697" s="48"/>
      <c r="DQ697" s="48"/>
      <c r="DR697" s="48"/>
      <c r="DS697" s="48"/>
      <c r="DT697" s="48"/>
      <c r="DU697" s="48"/>
      <c r="DV697" s="48"/>
      <c r="DW697" s="48"/>
      <c r="DX697" s="48"/>
      <c r="DY697" s="48"/>
      <c r="DZ697" s="48"/>
      <c r="EA697" s="48"/>
      <c r="EB697" s="48"/>
      <c r="EC697" s="48"/>
      <c r="ED697" s="48"/>
      <c r="EE697" s="48"/>
      <c r="EF697" s="48"/>
      <c r="EG697" s="48"/>
      <c r="EH697" s="48"/>
      <c r="EI697" s="48"/>
      <c r="EJ697" s="48"/>
      <c r="EK697" s="48"/>
      <c r="EL697" s="48"/>
      <c r="EM697" s="48"/>
      <c r="EN697" s="48"/>
      <c r="EO697" s="48"/>
      <c r="EP697" s="48"/>
      <c r="EQ697" s="48"/>
    </row>
    <row r="698" spans="2:147" ht="18" hidden="1" customHeight="1" outlineLevel="1" x14ac:dyDescent="0.2">
      <c r="B698" s="23">
        <v>41306</v>
      </c>
      <c r="D698" s="14">
        <f>II_Región!J81</f>
        <v>56798.36</v>
      </c>
      <c r="E698" s="14"/>
      <c r="F698" s="14">
        <f>'V Región'!M166</f>
        <v>91871.92</v>
      </c>
      <c r="G698" s="15">
        <f>'Región Metropolitana'!J165</f>
        <v>68435</v>
      </c>
      <c r="H698" s="14">
        <f>'VIII Región'!L165</f>
        <v>109683</v>
      </c>
      <c r="I698" s="14">
        <f>'VIII Región'!M165</f>
        <v>84835</v>
      </c>
      <c r="J698" s="12">
        <f>'XII Región'!J165</f>
        <v>9500.2527999999984</v>
      </c>
      <c r="K698" s="9"/>
      <c r="L698" s="12">
        <f>'IX Región'!J144</f>
        <v>107317.6</v>
      </c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  <c r="CD698" s="48"/>
      <c r="CE698" s="48"/>
      <c r="CF698" s="48"/>
      <c r="CG698" s="48"/>
      <c r="CH698" s="48"/>
      <c r="CI698" s="48"/>
      <c r="CJ698" s="48"/>
      <c r="CK698" s="48"/>
      <c r="CL698" s="48"/>
      <c r="CM698" s="48"/>
      <c r="CN698" s="48"/>
      <c r="CO698" s="48"/>
      <c r="CP698" s="48"/>
      <c r="CQ698" s="48"/>
      <c r="CR698" s="48"/>
      <c r="CS698" s="48"/>
      <c r="CT698" s="48"/>
      <c r="CU698" s="48"/>
      <c r="CV698" s="48"/>
      <c r="CW698" s="48"/>
      <c r="CX698" s="48"/>
      <c r="CY698" s="48"/>
      <c r="CZ698" s="48"/>
      <c r="DA698" s="48"/>
      <c r="DB698" s="48"/>
      <c r="DC698" s="48"/>
      <c r="DD698" s="48"/>
      <c r="DE698" s="48"/>
      <c r="DF698" s="48"/>
      <c r="DG698" s="48"/>
      <c r="DH698" s="48"/>
      <c r="DI698" s="48"/>
      <c r="DJ698" s="48"/>
      <c r="DK698" s="48"/>
      <c r="DL698" s="48"/>
      <c r="DM698" s="48"/>
      <c r="DN698" s="48"/>
      <c r="DO698" s="48"/>
      <c r="DP698" s="48"/>
      <c r="DQ698" s="48"/>
      <c r="DR698" s="48"/>
      <c r="DS698" s="48"/>
      <c r="DT698" s="48"/>
      <c r="DU698" s="48"/>
      <c r="DV698" s="48"/>
      <c r="DW698" s="48"/>
      <c r="DX698" s="48"/>
      <c r="DY698" s="48"/>
      <c r="DZ698" s="48"/>
      <c r="EA698" s="48"/>
      <c r="EB698" s="48"/>
      <c r="EC698" s="48"/>
      <c r="ED698" s="48"/>
      <c r="EE698" s="48"/>
      <c r="EF698" s="48"/>
      <c r="EG698" s="48"/>
      <c r="EH698" s="48"/>
      <c r="EI698" s="48"/>
      <c r="EJ698" s="48"/>
      <c r="EK698" s="48"/>
      <c r="EL698" s="48"/>
      <c r="EM698" s="48"/>
      <c r="EN698" s="48"/>
      <c r="EO698" s="48"/>
      <c r="EP698" s="48"/>
      <c r="EQ698" s="48"/>
    </row>
    <row r="699" spans="2:147" ht="18" hidden="1" customHeight="1" outlineLevel="1" x14ac:dyDescent="0.2">
      <c r="B699" s="23">
        <v>41334</v>
      </c>
      <c r="D699" s="14">
        <f>II_Región!J82</f>
        <v>56798.36</v>
      </c>
      <c r="E699" s="14"/>
      <c r="F699" s="14">
        <f>'V Región'!M167</f>
        <v>91871.92</v>
      </c>
      <c r="G699" s="15">
        <f>'Región Metropolitana'!J166</f>
        <v>68435</v>
      </c>
      <c r="H699" s="14">
        <f>'VIII Región'!L166</f>
        <v>109852.2</v>
      </c>
      <c r="I699" s="14">
        <f>'VIII Región'!M166</f>
        <v>84835</v>
      </c>
      <c r="J699" s="12">
        <f>'XII Región'!J166</f>
        <v>9516.4959999999992</v>
      </c>
      <c r="K699" s="9"/>
      <c r="L699" s="12">
        <f>'IX Región'!J145</f>
        <v>107317.6</v>
      </c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  <c r="CM699" s="48"/>
      <c r="CN699" s="48"/>
      <c r="CO699" s="48"/>
      <c r="CP699" s="48"/>
      <c r="CQ699" s="48"/>
      <c r="CR699" s="48"/>
      <c r="CS699" s="48"/>
      <c r="CT699" s="48"/>
      <c r="CU699" s="48"/>
      <c r="CV699" s="48"/>
      <c r="CW699" s="48"/>
      <c r="CX699" s="48"/>
      <c r="CY699" s="48"/>
      <c r="CZ699" s="48"/>
      <c r="DA699" s="48"/>
      <c r="DB699" s="48"/>
      <c r="DC699" s="48"/>
      <c r="DD699" s="48"/>
      <c r="DE699" s="48"/>
      <c r="DF699" s="48"/>
      <c r="DG699" s="48"/>
      <c r="DH699" s="48"/>
      <c r="DI699" s="48"/>
      <c r="DJ699" s="48"/>
      <c r="DK699" s="48"/>
      <c r="DL699" s="48"/>
      <c r="DM699" s="48"/>
      <c r="DN699" s="48"/>
      <c r="DO699" s="48"/>
      <c r="DP699" s="48"/>
      <c r="DQ699" s="48"/>
      <c r="DR699" s="48"/>
      <c r="DS699" s="48"/>
      <c r="DT699" s="48"/>
      <c r="DU699" s="48"/>
      <c r="DV699" s="48"/>
      <c r="DW699" s="48"/>
      <c r="DX699" s="48"/>
      <c r="DY699" s="48"/>
      <c r="DZ699" s="48"/>
      <c r="EA699" s="48"/>
      <c r="EB699" s="48"/>
      <c r="EC699" s="48"/>
      <c r="ED699" s="48"/>
      <c r="EE699" s="48"/>
      <c r="EF699" s="48"/>
      <c r="EG699" s="48"/>
      <c r="EH699" s="48"/>
      <c r="EI699" s="48"/>
      <c r="EJ699" s="48"/>
      <c r="EK699" s="48"/>
      <c r="EL699" s="48"/>
      <c r="EM699" s="48"/>
      <c r="EN699" s="48"/>
      <c r="EO699" s="48"/>
      <c r="EP699" s="48"/>
      <c r="EQ699" s="48"/>
    </row>
    <row r="700" spans="2:147" ht="18" hidden="1" customHeight="1" outlineLevel="1" x14ac:dyDescent="0.2">
      <c r="B700" s="23">
        <v>41365</v>
      </c>
      <c r="D700" s="14">
        <f>II_Región!J83</f>
        <v>56798.36</v>
      </c>
      <c r="E700" s="14"/>
      <c r="F700" s="14">
        <f>'V Región'!M168</f>
        <v>91871.92</v>
      </c>
      <c r="G700" s="15">
        <f>'Región Metropolitana'!J167</f>
        <v>66463</v>
      </c>
      <c r="H700" s="14">
        <f>'VIII Región'!L167</f>
        <v>109683</v>
      </c>
      <c r="I700" s="14">
        <f>'VIII Región'!M167</f>
        <v>84835</v>
      </c>
      <c r="J700" s="12">
        <f>'XII Región'!J167</f>
        <v>7899.0835999999999</v>
      </c>
      <c r="K700" s="9"/>
      <c r="L700" s="12">
        <f>'IX Región'!J146</f>
        <v>107317.6</v>
      </c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  <c r="CM700" s="48"/>
      <c r="CN700" s="48"/>
      <c r="CO700" s="48"/>
      <c r="CP700" s="48"/>
      <c r="CQ700" s="48"/>
      <c r="CR700" s="48"/>
      <c r="CS700" s="48"/>
      <c r="CT700" s="48"/>
      <c r="CU700" s="48"/>
      <c r="CV700" s="48"/>
      <c r="CW700" s="48"/>
      <c r="CX700" s="48"/>
      <c r="CY700" s="48"/>
      <c r="CZ700" s="48"/>
      <c r="DA700" s="48"/>
      <c r="DB700" s="48"/>
      <c r="DC700" s="48"/>
      <c r="DD700" s="48"/>
      <c r="DE700" s="48"/>
      <c r="DF700" s="48"/>
      <c r="DG700" s="48"/>
      <c r="DH700" s="48"/>
      <c r="DI700" s="48"/>
      <c r="DJ700" s="48"/>
      <c r="DK700" s="48"/>
      <c r="DL700" s="48"/>
      <c r="DM700" s="48"/>
      <c r="DN700" s="48"/>
      <c r="DO700" s="48"/>
      <c r="DP700" s="48"/>
      <c r="DQ700" s="48"/>
      <c r="DR700" s="48"/>
      <c r="DS700" s="48"/>
      <c r="DT700" s="48"/>
      <c r="DU700" s="48"/>
      <c r="DV700" s="48"/>
      <c r="DW700" s="48"/>
      <c r="DX700" s="48"/>
      <c r="DY700" s="48"/>
      <c r="DZ700" s="48"/>
      <c r="EA700" s="48"/>
      <c r="EB700" s="48"/>
      <c r="EC700" s="48"/>
      <c r="ED700" s="48"/>
      <c r="EE700" s="48"/>
      <c r="EF700" s="48"/>
      <c r="EG700" s="48"/>
      <c r="EH700" s="48"/>
      <c r="EI700" s="48"/>
      <c r="EJ700" s="48"/>
      <c r="EK700" s="48"/>
      <c r="EL700" s="48"/>
      <c r="EM700" s="48"/>
      <c r="EN700" s="48"/>
      <c r="EO700" s="48"/>
      <c r="EP700" s="48"/>
      <c r="EQ700" s="48"/>
    </row>
    <row r="701" spans="2:147" ht="18" hidden="1" customHeight="1" outlineLevel="1" x14ac:dyDescent="0.2">
      <c r="B701" s="23">
        <v>41395</v>
      </c>
      <c r="D701" s="14">
        <f>II_Región!J84</f>
        <v>56798.36</v>
      </c>
      <c r="E701" s="14"/>
      <c r="F701" s="14">
        <f>'V Región'!M169</f>
        <v>91871.92</v>
      </c>
      <c r="G701" s="15">
        <f>'Región Metropolitana'!J168</f>
        <v>66463</v>
      </c>
      <c r="H701" s="14">
        <f>'VIII Región'!L168</f>
        <v>109683</v>
      </c>
      <c r="I701" s="14">
        <f>'VIII Región'!M168</f>
        <v>84835</v>
      </c>
      <c r="J701" s="12">
        <f>'XII Región'!J168</f>
        <v>9518.0560000000005</v>
      </c>
      <c r="K701" s="9"/>
      <c r="L701" s="12">
        <f>'IX Región'!J147</f>
        <v>107317.6</v>
      </c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  <c r="CD701" s="48"/>
      <c r="CE701" s="48"/>
      <c r="CF701" s="48"/>
      <c r="CG701" s="48"/>
      <c r="CH701" s="48"/>
      <c r="CI701" s="48"/>
      <c r="CJ701" s="48"/>
      <c r="CK701" s="48"/>
      <c r="CL701" s="48"/>
      <c r="CM701" s="48"/>
      <c r="CN701" s="48"/>
      <c r="CO701" s="48"/>
      <c r="CP701" s="48"/>
      <c r="CQ701" s="48"/>
      <c r="CR701" s="48"/>
      <c r="CS701" s="48"/>
      <c r="CT701" s="48"/>
      <c r="CU701" s="48"/>
      <c r="CV701" s="48"/>
      <c r="CW701" s="48"/>
      <c r="CX701" s="48"/>
      <c r="CY701" s="48"/>
      <c r="CZ701" s="48"/>
      <c r="DA701" s="48"/>
      <c r="DB701" s="48"/>
      <c r="DC701" s="48"/>
      <c r="DD701" s="48"/>
      <c r="DE701" s="48"/>
      <c r="DF701" s="48"/>
      <c r="DG701" s="48"/>
      <c r="DH701" s="48"/>
      <c r="DI701" s="48"/>
      <c r="DJ701" s="48"/>
      <c r="DK701" s="48"/>
      <c r="DL701" s="48"/>
      <c r="DM701" s="48"/>
      <c r="DN701" s="48"/>
      <c r="DO701" s="48"/>
      <c r="DP701" s="48"/>
      <c r="DQ701" s="48"/>
      <c r="DR701" s="48"/>
      <c r="DS701" s="48"/>
      <c r="DT701" s="48"/>
      <c r="DU701" s="48"/>
      <c r="DV701" s="48"/>
      <c r="DW701" s="48"/>
      <c r="DX701" s="48"/>
      <c r="DY701" s="48"/>
      <c r="DZ701" s="48"/>
      <c r="EA701" s="48"/>
      <c r="EB701" s="48"/>
      <c r="EC701" s="48"/>
      <c r="ED701" s="48"/>
      <c r="EE701" s="48"/>
      <c r="EF701" s="48"/>
      <c r="EG701" s="48"/>
      <c r="EH701" s="48"/>
      <c r="EI701" s="48"/>
      <c r="EJ701" s="48"/>
      <c r="EK701" s="48"/>
      <c r="EL701" s="48"/>
      <c r="EM701" s="48"/>
      <c r="EN701" s="48"/>
      <c r="EO701" s="48"/>
      <c r="EP701" s="48"/>
      <c r="EQ701" s="48"/>
    </row>
    <row r="702" spans="2:147" ht="18" hidden="1" customHeight="1" outlineLevel="1" x14ac:dyDescent="0.2">
      <c r="B702" s="23">
        <v>41426</v>
      </c>
      <c r="D702" s="14">
        <f>II_Región!J85</f>
        <v>56798.36</v>
      </c>
      <c r="E702" s="14"/>
      <c r="F702" s="14">
        <f>'V Región'!M170</f>
        <v>95692.19</v>
      </c>
      <c r="G702" s="15">
        <f>'Región Metropolitana'!J169</f>
        <v>64617</v>
      </c>
      <c r="H702" s="14">
        <f>'VIII Región'!L169</f>
        <v>109683</v>
      </c>
      <c r="I702" s="14">
        <f>'VIII Región'!M169</f>
        <v>84835</v>
      </c>
      <c r="J702" s="12">
        <f>'XII Región'!J169</f>
        <v>9550.1922999999988</v>
      </c>
      <c r="K702" s="9"/>
      <c r="L702" s="12">
        <f>'IX Región'!J148</f>
        <v>107317.6</v>
      </c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  <c r="CD702" s="48"/>
      <c r="CE702" s="48"/>
      <c r="CF702" s="48"/>
      <c r="CG702" s="48"/>
      <c r="CH702" s="48"/>
      <c r="CI702" s="48"/>
      <c r="CJ702" s="48"/>
      <c r="CK702" s="48"/>
      <c r="CL702" s="48"/>
      <c r="CM702" s="48"/>
      <c r="CN702" s="48"/>
      <c r="CO702" s="48"/>
      <c r="CP702" s="48"/>
      <c r="CQ702" s="48"/>
      <c r="CR702" s="48"/>
      <c r="CS702" s="48"/>
      <c r="CT702" s="48"/>
      <c r="CU702" s="48"/>
      <c r="CV702" s="48"/>
      <c r="CW702" s="48"/>
      <c r="CX702" s="48"/>
      <c r="CY702" s="48"/>
      <c r="CZ702" s="48"/>
      <c r="DA702" s="48"/>
      <c r="DB702" s="48"/>
      <c r="DC702" s="48"/>
      <c r="DD702" s="48"/>
      <c r="DE702" s="48"/>
      <c r="DF702" s="48"/>
      <c r="DG702" s="48"/>
      <c r="DH702" s="48"/>
      <c r="DI702" s="48"/>
      <c r="DJ702" s="48"/>
      <c r="DK702" s="48"/>
      <c r="DL702" s="48"/>
      <c r="DM702" s="48"/>
      <c r="DN702" s="48"/>
      <c r="DO702" s="48"/>
      <c r="DP702" s="48"/>
      <c r="DQ702" s="48"/>
      <c r="DR702" s="48"/>
      <c r="DS702" s="48"/>
      <c r="DT702" s="48"/>
      <c r="DU702" s="48"/>
      <c r="DV702" s="48"/>
      <c r="DW702" s="48"/>
      <c r="DX702" s="48"/>
      <c r="DY702" s="48"/>
      <c r="DZ702" s="48"/>
      <c r="EA702" s="48"/>
      <c r="EB702" s="48"/>
      <c r="EC702" s="48"/>
      <c r="ED702" s="48"/>
      <c r="EE702" s="48"/>
      <c r="EF702" s="48"/>
      <c r="EG702" s="48"/>
      <c r="EH702" s="48"/>
      <c r="EI702" s="48"/>
      <c r="EJ702" s="48"/>
      <c r="EK702" s="48"/>
      <c r="EL702" s="48"/>
      <c r="EM702" s="48"/>
      <c r="EN702" s="48"/>
      <c r="EO702" s="48"/>
      <c r="EP702" s="48"/>
      <c r="EQ702" s="48"/>
    </row>
    <row r="703" spans="2:147" ht="18" hidden="1" customHeight="1" outlineLevel="1" x14ac:dyDescent="0.2">
      <c r="B703" s="23">
        <v>41456</v>
      </c>
      <c r="D703" s="14">
        <f>II_Región!J86</f>
        <v>56798.36</v>
      </c>
      <c r="E703" s="14"/>
      <c r="F703" s="14">
        <f>'V Región'!M171</f>
        <v>95692.19</v>
      </c>
      <c r="G703" s="15">
        <f>'Región Metropolitana'!J170</f>
        <v>68435</v>
      </c>
      <c r="H703" s="14">
        <f>'VIII Región'!L170</f>
        <v>109683</v>
      </c>
      <c r="I703" s="14">
        <f>'VIII Región'!M170</f>
        <v>88152</v>
      </c>
      <c r="J703" s="12">
        <f>'XII Región'!J170</f>
        <v>9628.2788</v>
      </c>
      <c r="K703" s="9"/>
      <c r="L703" s="12">
        <f>'IX Región'!J149</f>
        <v>111420.92</v>
      </c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  <c r="CD703" s="48"/>
      <c r="CE703" s="48"/>
      <c r="CF703" s="48"/>
      <c r="CG703" s="48"/>
      <c r="CH703" s="48"/>
      <c r="CI703" s="48"/>
      <c r="CJ703" s="48"/>
      <c r="CK703" s="48"/>
      <c r="CL703" s="48"/>
      <c r="CM703" s="48"/>
      <c r="CN703" s="48"/>
      <c r="CO703" s="48"/>
      <c r="CP703" s="48"/>
      <c r="CQ703" s="48"/>
      <c r="CR703" s="48"/>
      <c r="CS703" s="48"/>
      <c r="CT703" s="48"/>
      <c r="CU703" s="48"/>
      <c r="CV703" s="48"/>
      <c r="CW703" s="48"/>
      <c r="CX703" s="48"/>
      <c r="CY703" s="48"/>
      <c r="CZ703" s="48"/>
      <c r="DA703" s="48"/>
      <c r="DB703" s="48"/>
      <c r="DC703" s="48"/>
      <c r="DD703" s="48"/>
      <c r="DE703" s="48"/>
      <c r="DF703" s="48"/>
      <c r="DG703" s="48"/>
      <c r="DH703" s="48"/>
      <c r="DI703" s="48"/>
      <c r="DJ703" s="48"/>
      <c r="DK703" s="48"/>
      <c r="DL703" s="48"/>
      <c r="DM703" s="48"/>
      <c r="DN703" s="48"/>
      <c r="DO703" s="48"/>
      <c r="DP703" s="48"/>
      <c r="DQ703" s="48"/>
      <c r="DR703" s="48"/>
      <c r="DS703" s="48"/>
      <c r="DT703" s="48"/>
      <c r="DU703" s="48"/>
      <c r="DV703" s="48"/>
      <c r="DW703" s="48"/>
      <c r="DX703" s="48"/>
      <c r="DY703" s="48"/>
      <c r="DZ703" s="48"/>
      <c r="EA703" s="48"/>
      <c r="EB703" s="48"/>
      <c r="EC703" s="48"/>
      <c r="ED703" s="48"/>
      <c r="EE703" s="48"/>
      <c r="EF703" s="48"/>
      <c r="EG703" s="48"/>
      <c r="EH703" s="48"/>
      <c r="EI703" s="48"/>
      <c r="EJ703" s="48"/>
      <c r="EK703" s="48"/>
      <c r="EL703" s="48"/>
      <c r="EM703" s="48"/>
      <c r="EN703" s="48"/>
      <c r="EO703" s="48"/>
      <c r="EP703" s="48"/>
      <c r="EQ703" s="48"/>
    </row>
    <row r="704" spans="2:147" ht="18" hidden="1" customHeight="1" outlineLevel="1" x14ac:dyDescent="0.2">
      <c r="B704" s="23">
        <v>41487</v>
      </c>
      <c r="D704" s="14">
        <f>II_Región!J87</f>
        <v>56798.36</v>
      </c>
      <c r="E704" s="14"/>
      <c r="F704" s="14">
        <f>'V Región'!M172</f>
        <v>95692.19</v>
      </c>
      <c r="G704" s="15">
        <f>'Región Metropolitana'!J171</f>
        <v>68662</v>
      </c>
      <c r="H704" s="14">
        <f>'VIII Región'!L171</f>
        <v>109683</v>
      </c>
      <c r="I704" s="14">
        <f>'VIII Región'!M171</f>
        <v>88152</v>
      </c>
      <c r="J704" s="12">
        <f>'XII Región'!J171</f>
        <v>9728.5084000000006</v>
      </c>
      <c r="K704" s="9"/>
      <c r="L704" s="12">
        <f>'IX Región'!J150</f>
        <v>111420.92</v>
      </c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  <c r="CM704" s="48"/>
      <c r="CN704" s="48"/>
      <c r="CO704" s="48"/>
      <c r="CP704" s="48"/>
      <c r="CQ704" s="48"/>
      <c r="CR704" s="48"/>
      <c r="CS704" s="48"/>
      <c r="CT704" s="48"/>
      <c r="CU704" s="48"/>
      <c r="CV704" s="48"/>
      <c r="CW704" s="48"/>
      <c r="CX704" s="48"/>
      <c r="CY704" s="48"/>
      <c r="CZ704" s="48"/>
      <c r="DA704" s="48"/>
      <c r="DB704" s="48"/>
      <c r="DC704" s="48"/>
      <c r="DD704" s="48"/>
      <c r="DE704" s="48"/>
      <c r="DF704" s="48"/>
      <c r="DG704" s="48"/>
      <c r="DH704" s="48"/>
      <c r="DI704" s="48"/>
      <c r="DJ704" s="48"/>
      <c r="DK704" s="48"/>
      <c r="DL704" s="48"/>
      <c r="DM704" s="48"/>
      <c r="DN704" s="48"/>
      <c r="DO704" s="48"/>
      <c r="DP704" s="48"/>
      <c r="DQ704" s="48"/>
      <c r="DR704" s="48"/>
      <c r="DS704" s="48"/>
      <c r="DT704" s="48"/>
      <c r="DU704" s="48"/>
      <c r="DV704" s="48"/>
      <c r="DW704" s="48"/>
      <c r="DX704" s="48"/>
      <c r="DY704" s="48"/>
      <c r="DZ704" s="48"/>
      <c r="EA704" s="48"/>
      <c r="EB704" s="48"/>
      <c r="EC704" s="48"/>
      <c r="ED704" s="48"/>
      <c r="EE704" s="48"/>
      <c r="EF704" s="48"/>
      <c r="EG704" s="48"/>
      <c r="EH704" s="48"/>
      <c r="EI704" s="48"/>
      <c r="EJ704" s="48"/>
      <c r="EK704" s="48"/>
      <c r="EL704" s="48"/>
      <c r="EM704" s="48"/>
      <c r="EN704" s="48"/>
      <c r="EO704" s="48"/>
      <c r="EP704" s="48"/>
      <c r="EQ704" s="48"/>
    </row>
    <row r="705" spans="2:147" ht="18" hidden="1" customHeight="1" outlineLevel="1" x14ac:dyDescent="0.2">
      <c r="B705" s="23">
        <v>41518</v>
      </c>
      <c r="D705" s="14">
        <f>II_Región!J88</f>
        <v>56798.36</v>
      </c>
      <c r="E705" s="14"/>
      <c r="F705" s="14">
        <f>'V Región'!M173</f>
        <v>100833</v>
      </c>
      <c r="G705" s="15">
        <f>'Región Metropolitana'!J172</f>
        <v>70170</v>
      </c>
      <c r="H705" s="14">
        <f>'VIII Región'!L172</f>
        <v>109683</v>
      </c>
      <c r="I705" s="14">
        <f>'VIII Región'!M172</f>
        <v>89524</v>
      </c>
      <c r="J705" s="12">
        <f>'XII Región'!J172</f>
        <v>9830.6219999999994</v>
      </c>
      <c r="K705" s="9"/>
      <c r="L705" s="12">
        <f>'IX Región'!J151</f>
        <v>115208.59999999999</v>
      </c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  <c r="CD705" s="48"/>
      <c r="CE705" s="48"/>
      <c r="CF705" s="48"/>
      <c r="CG705" s="48"/>
      <c r="CH705" s="48"/>
      <c r="CI705" s="48"/>
      <c r="CJ705" s="48"/>
      <c r="CK705" s="48"/>
      <c r="CL705" s="48"/>
      <c r="CM705" s="48"/>
      <c r="CN705" s="48"/>
      <c r="CO705" s="48"/>
      <c r="CP705" s="48"/>
      <c r="CQ705" s="48"/>
      <c r="CR705" s="48"/>
      <c r="CS705" s="48"/>
      <c r="CT705" s="48"/>
      <c r="CU705" s="48"/>
      <c r="CV705" s="48"/>
      <c r="CW705" s="48"/>
      <c r="CX705" s="48"/>
      <c r="CY705" s="48"/>
      <c r="CZ705" s="48"/>
      <c r="DA705" s="48"/>
      <c r="DB705" s="48"/>
      <c r="DC705" s="48"/>
      <c r="DD705" s="48"/>
      <c r="DE705" s="48"/>
      <c r="DF705" s="48"/>
      <c r="DG705" s="48"/>
      <c r="DH705" s="48"/>
      <c r="DI705" s="48"/>
      <c r="DJ705" s="48"/>
      <c r="DK705" s="48"/>
      <c r="DL705" s="48"/>
      <c r="DM705" s="48"/>
      <c r="DN705" s="48"/>
      <c r="DO705" s="48"/>
      <c r="DP705" s="48"/>
      <c r="DQ705" s="48"/>
      <c r="DR705" s="48"/>
      <c r="DS705" s="48"/>
      <c r="DT705" s="48"/>
      <c r="DU705" s="48"/>
      <c r="DV705" s="48"/>
      <c r="DW705" s="48"/>
      <c r="DX705" s="48"/>
      <c r="DY705" s="48"/>
      <c r="DZ705" s="48"/>
      <c r="EA705" s="48"/>
      <c r="EB705" s="48"/>
      <c r="EC705" s="48"/>
      <c r="ED705" s="48"/>
      <c r="EE705" s="48"/>
      <c r="EF705" s="48"/>
      <c r="EG705" s="48"/>
      <c r="EH705" s="48"/>
      <c r="EI705" s="48"/>
      <c r="EJ705" s="48"/>
      <c r="EK705" s="48"/>
      <c r="EL705" s="48"/>
      <c r="EM705" s="48"/>
      <c r="EN705" s="48"/>
      <c r="EO705" s="48"/>
      <c r="EP705" s="48"/>
      <c r="EQ705" s="48"/>
    </row>
    <row r="706" spans="2:147" ht="18" hidden="1" customHeight="1" outlineLevel="1" x14ac:dyDescent="0.2">
      <c r="B706" s="23">
        <v>41548</v>
      </c>
      <c r="D706" s="14">
        <f>II_Región!J89</f>
        <v>56798.36</v>
      </c>
      <c r="E706" s="14"/>
      <c r="F706" s="14">
        <f>'V Región'!M174</f>
        <v>100833</v>
      </c>
      <c r="G706" s="15">
        <f>'Región Metropolitana'!J173</f>
        <v>67628</v>
      </c>
      <c r="H706" s="14">
        <f>'VIII Región'!L173</f>
        <v>109683</v>
      </c>
      <c r="I706" s="14">
        <f>'VIII Región'!M173</f>
        <v>89524</v>
      </c>
      <c r="J706" s="12">
        <f>'XII Región'!J173</f>
        <v>9907.6500000000015</v>
      </c>
      <c r="K706" s="9"/>
      <c r="L706" s="12">
        <f>'IX Región'!J152</f>
        <v>115208.59999999999</v>
      </c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  <c r="EB706" s="48"/>
      <c r="EC706" s="48"/>
      <c r="ED706" s="48"/>
      <c r="EE706" s="48"/>
      <c r="EF706" s="48"/>
      <c r="EG706" s="48"/>
      <c r="EH706" s="48"/>
      <c r="EI706" s="48"/>
      <c r="EJ706" s="48"/>
      <c r="EK706" s="48"/>
      <c r="EL706" s="48"/>
      <c r="EM706" s="48"/>
      <c r="EN706" s="48"/>
      <c r="EO706" s="48"/>
      <c r="EP706" s="48"/>
      <c r="EQ706" s="48"/>
    </row>
    <row r="707" spans="2:147" ht="18" hidden="1" customHeight="1" outlineLevel="1" x14ac:dyDescent="0.2">
      <c r="B707" s="23">
        <v>41579</v>
      </c>
      <c r="D707" s="14">
        <f>II_Región!J90</f>
        <v>56798.36</v>
      </c>
      <c r="E707" s="14"/>
      <c r="F707" s="14">
        <f>'V Región'!M175</f>
        <v>100833</v>
      </c>
      <c r="G707" s="15">
        <f>'Región Metropolitana'!J174</f>
        <v>63800</v>
      </c>
      <c r="H707" s="14">
        <f>'VIII Región'!L174</f>
        <v>109683</v>
      </c>
      <c r="I707" s="14">
        <f>'VIII Región'!M174</f>
        <v>89524</v>
      </c>
      <c r="J707" s="12">
        <f>'XII Región'!J174</f>
        <v>9945.4003999999986</v>
      </c>
      <c r="K707" s="9"/>
      <c r="L707" s="12">
        <f>'IX Región'!J153</f>
        <v>115208.59999999999</v>
      </c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  <c r="CD707" s="48"/>
      <c r="CE707" s="48"/>
      <c r="CF707" s="48"/>
      <c r="CG707" s="48"/>
      <c r="CH707" s="48"/>
      <c r="CI707" s="48"/>
      <c r="CJ707" s="48"/>
      <c r="CK707" s="48"/>
      <c r="CL707" s="48"/>
      <c r="CM707" s="48"/>
      <c r="CN707" s="48"/>
      <c r="CO707" s="48"/>
      <c r="CP707" s="48"/>
      <c r="CQ707" s="48"/>
      <c r="CR707" s="48"/>
      <c r="CS707" s="48"/>
      <c r="CT707" s="48"/>
      <c r="CU707" s="48"/>
      <c r="CV707" s="48"/>
      <c r="CW707" s="48"/>
      <c r="CX707" s="48"/>
      <c r="CY707" s="48"/>
      <c r="CZ707" s="48"/>
      <c r="DA707" s="48"/>
      <c r="DB707" s="48"/>
      <c r="DC707" s="48"/>
      <c r="DD707" s="48"/>
      <c r="DE707" s="48"/>
      <c r="DF707" s="48"/>
      <c r="DG707" s="48"/>
      <c r="DH707" s="48"/>
      <c r="DI707" s="48"/>
      <c r="DJ707" s="48"/>
      <c r="DK707" s="48"/>
      <c r="DL707" s="48"/>
      <c r="DM707" s="48"/>
      <c r="DN707" s="48"/>
      <c r="DO707" s="48"/>
      <c r="DP707" s="48"/>
      <c r="DQ707" s="48"/>
      <c r="DR707" s="48"/>
      <c r="DS707" s="48"/>
      <c r="DT707" s="48"/>
      <c r="DU707" s="48"/>
      <c r="DV707" s="48"/>
      <c r="DW707" s="48"/>
      <c r="DX707" s="48"/>
      <c r="DY707" s="48"/>
      <c r="DZ707" s="48"/>
      <c r="EA707" s="48"/>
      <c r="EB707" s="48"/>
      <c r="EC707" s="48"/>
      <c r="ED707" s="48"/>
      <c r="EE707" s="48"/>
      <c r="EF707" s="48"/>
      <c r="EG707" s="48"/>
      <c r="EH707" s="48"/>
      <c r="EI707" s="48"/>
      <c r="EJ707" s="48"/>
      <c r="EK707" s="48"/>
      <c r="EL707" s="48"/>
      <c r="EM707" s="48"/>
      <c r="EN707" s="48"/>
      <c r="EO707" s="48"/>
      <c r="EP707" s="48"/>
      <c r="EQ707" s="48"/>
    </row>
    <row r="708" spans="2:147" ht="18" hidden="1" customHeight="1" outlineLevel="1" x14ac:dyDescent="0.2">
      <c r="B708" s="23">
        <v>41609</v>
      </c>
      <c r="D708" s="14">
        <f>II_Región!J91</f>
        <v>56798.36</v>
      </c>
      <c r="E708" s="14"/>
      <c r="F708" s="14">
        <f>'V Región'!M176</f>
        <v>100833</v>
      </c>
      <c r="G708" s="15">
        <f>'Región Metropolitana'!J175</f>
        <v>63800</v>
      </c>
      <c r="H708" s="14">
        <f>'VIII Región'!L175</f>
        <v>109683</v>
      </c>
      <c r="I708" s="14">
        <f>'VIII Región'!M175</f>
        <v>89524</v>
      </c>
      <c r="J708" s="12">
        <f>'XII Región'!J175</f>
        <v>9997.2536</v>
      </c>
      <c r="K708" s="9"/>
      <c r="L708" s="12">
        <f>'IX Región'!J154</f>
        <v>115208.59999999999</v>
      </c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  <c r="CD708" s="48"/>
      <c r="CE708" s="48"/>
      <c r="CF708" s="48"/>
      <c r="CG708" s="48"/>
      <c r="CH708" s="48"/>
      <c r="CI708" s="48"/>
      <c r="CJ708" s="48"/>
      <c r="CK708" s="48"/>
      <c r="CL708" s="48"/>
      <c r="CM708" s="48"/>
      <c r="CN708" s="48"/>
      <c r="CO708" s="48"/>
      <c r="CP708" s="48"/>
      <c r="CQ708" s="48"/>
      <c r="CR708" s="48"/>
      <c r="CS708" s="48"/>
      <c r="CT708" s="48"/>
      <c r="CU708" s="48"/>
      <c r="CV708" s="48"/>
      <c r="CW708" s="48"/>
      <c r="CX708" s="48"/>
      <c r="CY708" s="48"/>
      <c r="CZ708" s="48"/>
      <c r="DA708" s="48"/>
      <c r="DB708" s="48"/>
      <c r="DC708" s="48"/>
      <c r="DD708" s="48"/>
      <c r="DE708" s="48"/>
      <c r="DF708" s="48"/>
      <c r="DG708" s="48"/>
      <c r="DH708" s="48"/>
      <c r="DI708" s="48"/>
      <c r="DJ708" s="48"/>
      <c r="DK708" s="48"/>
      <c r="DL708" s="48"/>
      <c r="DM708" s="48"/>
      <c r="DN708" s="48"/>
      <c r="DO708" s="48"/>
      <c r="DP708" s="48"/>
      <c r="DQ708" s="48"/>
      <c r="DR708" s="48"/>
      <c r="DS708" s="48"/>
      <c r="DT708" s="48"/>
      <c r="DU708" s="48"/>
      <c r="DV708" s="48"/>
      <c r="DW708" s="48"/>
      <c r="DX708" s="48"/>
      <c r="DY708" s="48"/>
      <c r="DZ708" s="48"/>
      <c r="EA708" s="48"/>
      <c r="EB708" s="48"/>
      <c r="EC708" s="48"/>
      <c r="ED708" s="48"/>
      <c r="EE708" s="48"/>
      <c r="EF708" s="48"/>
      <c r="EG708" s="48"/>
      <c r="EH708" s="48"/>
      <c r="EI708" s="48"/>
      <c r="EJ708" s="48"/>
      <c r="EK708" s="48"/>
      <c r="EL708" s="48"/>
      <c r="EM708" s="48"/>
      <c r="EN708" s="48"/>
      <c r="EO708" s="48"/>
      <c r="EP708" s="48"/>
      <c r="EQ708" s="48"/>
    </row>
    <row r="709" spans="2:147" ht="18" hidden="1" customHeight="1" outlineLevel="1" x14ac:dyDescent="0.2">
      <c r="B709" s="23">
        <v>41640</v>
      </c>
      <c r="D709" s="14">
        <f>II_Región!J92</f>
        <v>57662.6</v>
      </c>
      <c r="E709" s="14"/>
      <c r="F709" s="14">
        <f>'V Región'!M177</f>
        <v>100833</v>
      </c>
      <c r="G709" s="15">
        <f>'Región Metropolitana'!J176</f>
        <v>67154</v>
      </c>
      <c r="H709" s="14">
        <f>'VIII Región'!L176</f>
        <v>109683</v>
      </c>
      <c r="I709" s="14">
        <f>'VIII Región'!M176</f>
        <v>93916</v>
      </c>
      <c r="J709" s="12">
        <f>'XII Región'!J176</f>
        <v>10070.131200000002</v>
      </c>
      <c r="K709" s="9"/>
      <c r="L709" s="12">
        <f>'IX Región'!J155</f>
        <v>125466.9</v>
      </c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  <c r="CD709" s="48"/>
      <c r="CE709" s="48"/>
      <c r="CF709" s="48"/>
      <c r="CG709" s="48"/>
      <c r="CH709" s="48"/>
      <c r="CI709" s="48"/>
      <c r="CJ709" s="48"/>
      <c r="CK709" s="48"/>
      <c r="CL709" s="48"/>
      <c r="CM709" s="48"/>
      <c r="CN709" s="48"/>
      <c r="CO709" s="48"/>
      <c r="CP709" s="48"/>
      <c r="CQ709" s="48"/>
      <c r="CR709" s="48"/>
      <c r="CS709" s="48"/>
      <c r="CT709" s="48"/>
      <c r="CU709" s="48"/>
      <c r="CV709" s="48"/>
      <c r="CW709" s="48"/>
      <c r="CX709" s="48"/>
      <c r="CY709" s="48"/>
      <c r="CZ709" s="48"/>
      <c r="DA709" s="48"/>
      <c r="DB709" s="48"/>
      <c r="DC709" s="48"/>
      <c r="DD709" s="48"/>
      <c r="DE709" s="48"/>
      <c r="DF709" s="48"/>
      <c r="DG709" s="48"/>
      <c r="DH709" s="48"/>
      <c r="DI709" s="48"/>
      <c r="DJ709" s="48"/>
      <c r="DK709" s="48"/>
      <c r="DL709" s="48"/>
      <c r="DM709" s="48"/>
      <c r="DN709" s="48"/>
      <c r="DO709" s="48"/>
      <c r="DP709" s="48"/>
      <c r="DQ709" s="48"/>
      <c r="DR709" s="48"/>
      <c r="DS709" s="48"/>
      <c r="DT709" s="48"/>
      <c r="DU709" s="48"/>
      <c r="DV709" s="48"/>
      <c r="DW709" s="48"/>
      <c r="DX709" s="48"/>
      <c r="DY709" s="48"/>
      <c r="DZ709" s="48"/>
      <c r="EA709" s="48"/>
      <c r="EB709" s="48"/>
      <c r="EC709" s="48"/>
      <c r="ED709" s="48"/>
      <c r="EE709" s="48"/>
      <c r="EF709" s="48"/>
      <c r="EG709" s="48"/>
      <c r="EH709" s="48"/>
      <c r="EI709" s="48"/>
      <c r="EJ709" s="48"/>
      <c r="EK709" s="48"/>
      <c r="EL709" s="48"/>
      <c r="EM709" s="48"/>
      <c r="EN709" s="48"/>
      <c r="EO709" s="48"/>
      <c r="EP709" s="48"/>
      <c r="EQ709" s="48"/>
    </row>
    <row r="710" spans="2:147" ht="18" hidden="1" customHeight="1" outlineLevel="1" x14ac:dyDescent="0.2">
      <c r="B710" s="23">
        <v>41671</v>
      </c>
      <c r="D710" s="14">
        <f>II_Región!J93</f>
        <v>57662.6</v>
      </c>
      <c r="E710" s="14"/>
      <c r="F710" s="14">
        <f>'V Región'!M178</f>
        <v>109417</v>
      </c>
      <c r="G710" s="15">
        <f>'Región Metropolitana'!J177</f>
        <v>72268</v>
      </c>
      <c r="H710" s="14">
        <f>'VIII Región'!L177</f>
        <v>109683</v>
      </c>
      <c r="I710" s="14">
        <f>'VIII Región'!M177</f>
        <v>97568</v>
      </c>
      <c r="J710" s="12">
        <f>'XII Región'!J177</f>
        <v>10158.214</v>
      </c>
      <c r="K710" s="9"/>
      <c r="L710" s="12">
        <f>'IX Región'!J156</f>
        <v>130359.31999999999</v>
      </c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8"/>
      <c r="CO710" s="48"/>
      <c r="CP710" s="48"/>
      <c r="CQ710" s="48"/>
      <c r="CR710" s="48"/>
      <c r="CS710" s="48"/>
      <c r="CT710" s="48"/>
      <c r="CU710" s="48"/>
      <c r="CV710" s="48"/>
      <c r="CW710" s="48"/>
      <c r="CX710" s="48"/>
      <c r="CY710" s="48"/>
      <c r="CZ710" s="48"/>
      <c r="DA710" s="48"/>
      <c r="DB710" s="48"/>
      <c r="DC710" s="48"/>
      <c r="DD710" s="48"/>
      <c r="DE710" s="48"/>
      <c r="DF710" s="48"/>
      <c r="DG710" s="48"/>
      <c r="DH710" s="48"/>
      <c r="DI710" s="48"/>
      <c r="DJ710" s="48"/>
      <c r="DK710" s="48"/>
      <c r="DL710" s="48"/>
      <c r="DM710" s="48"/>
      <c r="DN710" s="48"/>
      <c r="DO710" s="48"/>
      <c r="DP710" s="48"/>
      <c r="DQ710" s="48"/>
      <c r="DR710" s="48"/>
      <c r="DS710" s="48"/>
      <c r="DT710" s="48"/>
      <c r="DU710" s="48"/>
      <c r="DV710" s="48"/>
      <c r="DW710" s="48"/>
      <c r="DX710" s="48"/>
      <c r="DY710" s="48"/>
      <c r="DZ710" s="48"/>
      <c r="EA710" s="48"/>
      <c r="EB710" s="48"/>
      <c r="EC710" s="48"/>
      <c r="ED710" s="48"/>
      <c r="EE710" s="48"/>
      <c r="EF710" s="48"/>
      <c r="EG710" s="48"/>
      <c r="EH710" s="48"/>
      <c r="EI710" s="48"/>
      <c r="EJ710" s="48"/>
      <c r="EK710" s="48"/>
      <c r="EL710" s="48"/>
      <c r="EM710" s="48"/>
      <c r="EN710" s="48"/>
      <c r="EO710" s="48"/>
      <c r="EP710" s="48"/>
      <c r="EQ710" s="48"/>
    </row>
    <row r="711" spans="2:147" ht="18" hidden="1" customHeight="1" outlineLevel="1" x14ac:dyDescent="0.2">
      <c r="B711" s="23">
        <v>41699</v>
      </c>
      <c r="D711" s="14">
        <f>II_Región!J94</f>
        <v>57662.6</v>
      </c>
      <c r="E711" s="14"/>
      <c r="F711" s="14">
        <f>'V Región'!M179</f>
        <v>109417</v>
      </c>
      <c r="G711" s="15">
        <f>'Región Metropolitana'!J178</f>
        <v>72268</v>
      </c>
      <c r="H711" s="14">
        <f>'VIII Región'!L178</f>
        <v>109683</v>
      </c>
      <c r="I711" s="14">
        <f>'VIII Región'!M178</f>
        <v>103508</v>
      </c>
      <c r="J711" s="12">
        <f>'XII Región'!J178</f>
        <v>10134.407999999999</v>
      </c>
      <c r="K711" s="9"/>
      <c r="L711" s="12">
        <f>'IX Región'!J157</f>
        <v>139355.06</v>
      </c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  <c r="DD711" s="48"/>
      <c r="DE711" s="48"/>
      <c r="DF711" s="48"/>
      <c r="DG711" s="48"/>
      <c r="DH711" s="48"/>
      <c r="DI711" s="48"/>
      <c r="DJ711" s="48"/>
      <c r="DK711" s="48"/>
      <c r="DL711" s="48"/>
      <c r="DM711" s="48"/>
      <c r="DN711" s="48"/>
      <c r="DO711" s="48"/>
      <c r="DP711" s="48"/>
      <c r="DQ711" s="48"/>
      <c r="DR711" s="48"/>
      <c r="DS711" s="48"/>
      <c r="DT711" s="48"/>
      <c r="DU711" s="48"/>
      <c r="DV711" s="48"/>
      <c r="DW711" s="48"/>
      <c r="DX711" s="48"/>
      <c r="DY711" s="48"/>
      <c r="DZ711" s="48"/>
      <c r="EA711" s="48"/>
      <c r="EB711" s="48"/>
      <c r="EC711" s="48"/>
      <c r="ED711" s="48"/>
      <c r="EE711" s="48"/>
      <c r="EF711" s="48"/>
      <c r="EG711" s="48"/>
      <c r="EH711" s="48"/>
      <c r="EI711" s="48"/>
      <c r="EJ711" s="48"/>
      <c r="EK711" s="48"/>
      <c r="EL711" s="48"/>
      <c r="EM711" s="48"/>
      <c r="EN711" s="48"/>
      <c r="EO711" s="48"/>
      <c r="EP711" s="48"/>
      <c r="EQ711" s="48"/>
    </row>
    <row r="712" spans="2:147" ht="18" hidden="1" customHeight="1" outlineLevel="1" x14ac:dyDescent="0.2">
      <c r="B712" s="23">
        <v>41730</v>
      </c>
      <c r="D712" s="14">
        <f>II_Región!J95</f>
        <v>57662.6</v>
      </c>
      <c r="E712" s="14"/>
      <c r="F712" s="14">
        <f>'V Región'!M180</f>
        <v>109417</v>
      </c>
      <c r="G712" s="15">
        <f>'Región Metropolitana'!J179</f>
        <v>72268</v>
      </c>
      <c r="H712" s="14">
        <f>'VIII Región'!L179</f>
        <v>109683</v>
      </c>
      <c r="I712" s="14">
        <f>'VIII Región'!M179</f>
        <v>103508</v>
      </c>
      <c r="J712" s="12">
        <f>'XII Región'!J179</f>
        <v>10508.600000000002</v>
      </c>
      <c r="K712" s="9"/>
      <c r="L712" s="12">
        <f>'IX Región'!J158</f>
        <v>139355.06</v>
      </c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  <c r="CM712" s="48"/>
      <c r="CN712" s="48"/>
      <c r="CO712" s="48"/>
      <c r="CP712" s="48"/>
      <c r="CQ712" s="48"/>
      <c r="CR712" s="48"/>
      <c r="CS712" s="48"/>
      <c r="CT712" s="48"/>
      <c r="CU712" s="48"/>
      <c r="CV712" s="48"/>
      <c r="CW712" s="48"/>
      <c r="CX712" s="48"/>
      <c r="CY712" s="48"/>
      <c r="CZ712" s="48"/>
      <c r="DA712" s="48"/>
      <c r="DB712" s="48"/>
      <c r="DC712" s="48"/>
      <c r="DD712" s="48"/>
      <c r="DE712" s="48"/>
      <c r="DF712" s="48"/>
      <c r="DG712" s="48"/>
      <c r="DH712" s="48"/>
      <c r="DI712" s="48"/>
      <c r="DJ712" s="48"/>
      <c r="DK712" s="48"/>
      <c r="DL712" s="48"/>
      <c r="DM712" s="48"/>
      <c r="DN712" s="48"/>
      <c r="DO712" s="48"/>
      <c r="DP712" s="48"/>
      <c r="DQ712" s="48"/>
      <c r="DR712" s="48"/>
      <c r="DS712" s="48"/>
      <c r="DT712" s="48"/>
      <c r="DU712" s="48"/>
      <c r="DV712" s="48"/>
      <c r="DW712" s="48"/>
      <c r="DX712" s="48"/>
      <c r="DY712" s="48"/>
      <c r="DZ712" s="48"/>
      <c r="EA712" s="48"/>
      <c r="EB712" s="48"/>
      <c r="EC712" s="48"/>
      <c r="ED712" s="48"/>
      <c r="EE712" s="48"/>
      <c r="EF712" s="48"/>
      <c r="EG712" s="48"/>
      <c r="EH712" s="48"/>
      <c r="EI712" s="48"/>
      <c r="EJ712" s="48"/>
      <c r="EK712" s="48"/>
      <c r="EL712" s="48"/>
      <c r="EM712" s="48"/>
      <c r="EN712" s="48"/>
      <c r="EO712" s="48"/>
      <c r="EP712" s="48"/>
      <c r="EQ712" s="48"/>
    </row>
    <row r="713" spans="2:147" ht="18" hidden="1" customHeight="1" outlineLevel="1" x14ac:dyDescent="0.2">
      <c r="B713" s="23">
        <v>41760</v>
      </c>
      <c r="D713" s="14">
        <f>II_Región!J96</f>
        <v>57662.6</v>
      </c>
      <c r="E713" s="14"/>
      <c r="F713" s="14">
        <f>'V Región'!M181</f>
        <v>109417</v>
      </c>
      <c r="G713" s="15">
        <f>'Región Metropolitana'!J180</f>
        <v>72268</v>
      </c>
      <c r="H713" s="14">
        <f>'VIII Región'!L180</f>
        <v>109683</v>
      </c>
      <c r="I713" s="14">
        <f>'VIII Región'!M180</f>
        <v>103508</v>
      </c>
      <c r="J713" s="12">
        <f>'XII Región'!J180</f>
        <v>10594.927599999999</v>
      </c>
      <c r="K713" s="9"/>
      <c r="L713" s="12">
        <f>'IX Región'!J159</f>
        <v>139355.06</v>
      </c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  <c r="CD713" s="48"/>
      <c r="CE713" s="48"/>
      <c r="CF713" s="48"/>
      <c r="CG713" s="48"/>
      <c r="CH713" s="48"/>
      <c r="CI713" s="48"/>
      <c r="CJ713" s="48"/>
      <c r="CK713" s="48"/>
      <c r="CL713" s="48"/>
      <c r="CM713" s="48"/>
      <c r="CN713" s="48"/>
      <c r="CO713" s="48"/>
      <c r="CP713" s="48"/>
      <c r="CQ713" s="48"/>
      <c r="CR713" s="48"/>
      <c r="CS713" s="48"/>
      <c r="CT713" s="48"/>
      <c r="CU713" s="48"/>
      <c r="CV713" s="48"/>
      <c r="CW713" s="48"/>
      <c r="CX713" s="48"/>
      <c r="CY713" s="48"/>
      <c r="CZ713" s="48"/>
      <c r="DA713" s="48"/>
      <c r="DB713" s="48"/>
      <c r="DC713" s="48"/>
      <c r="DD713" s="48"/>
      <c r="DE713" s="48"/>
      <c r="DF713" s="48"/>
      <c r="DG713" s="48"/>
      <c r="DH713" s="48"/>
      <c r="DI713" s="48"/>
      <c r="DJ713" s="48"/>
      <c r="DK713" s="48"/>
      <c r="DL713" s="48"/>
      <c r="DM713" s="48"/>
      <c r="DN713" s="48"/>
      <c r="DO713" s="48"/>
      <c r="DP713" s="48"/>
      <c r="DQ713" s="48"/>
      <c r="DR713" s="48"/>
      <c r="DS713" s="48"/>
      <c r="DT713" s="48"/>
      <c r="DU713" s="48"/>
      <c r="DV713" s="48"/>
      <c r="DW713" s="48"/>
      <c r="DX713" s="48"/>
      <c r="DY713" s="48"/>
      <c r="DZ713" s="48"/>
      <c r="EA713" s="48"/>
      <c r="EB713" s="48"/>
      <c r="EC713" s="48"/>
      <c r="ED713" s="48"/>
      <c r="EE713" s="48"/>
      <c r="EF713" s="48"/>
      <c r="EG713" s="48"/>
      <c r="EH713" s="48"/>
      <c r="EI713" s="48"/>
      <c r="EJ713" s="48"/>
      <c r="EK713" s="48"/>
      <c r="EL713" s="48"/>
      <c r="EM713" s="48"/>
      <c r="EN713" s="48"/>
      <c r="EO713" s="48"/>
      <c r="EP713" s="48"/>
      <c r="EQ713" s="48"/>
    </row>
    <row r="714" spans="2:147" ht="18" hidden="1" customHeight="1" outlineLevel="1" x14ac:dyDescent="0.2">
      <c r="B714" s="23">
        <v>41791</v>
      </c>
      <c r="D714" s="14">
        <f>II_Región!J97</f>
        <v>57662.6</v>
      </c>
      <c r="E714" s="14"/>
      <c r="F714" s="14">
        <f>'V Región'!M182</f>
        <v>109417</v>
      </c>
      <c r="G714" s="15">
        <f>'Región Metropolitana'!J181</f>
        <v>72268</v>
      </c>
      <c r="H714" s="14">
        <f>'VIII Región'!L181</f>
        <v>109683</v>
      </c>
      <c r="I714" s="14">
        <f>'VIII Región'!M181</f>
        <v>103508</v>
      </c>
      <c r="J714" s="12">
        <f>'XII Región'!J181</f>
        <v>10114.0052</v>
      </c>
      <c r="K714" s="9"/>
      <c r="L714" s="12">
        <f>'IX Región'!J160</f>
        <v>139355.06</v>
      </c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  <c r="CM714" s="48"/>
      <c r="CN714" s="48"/>
      <c r="CO714" s="48"/>
      <c r="CP714" s="48"/>
      <c r="CQ714" s="48"/>
      <c r="CR714" s="48"/>
      <c r="CS714" s="48"/>
      <c r="CT714" s="48"/>
      <c r="CU714" s="48"/>
      <c r="CV714" s="48"/>
      <c r="CW714" s="48"/>
      <c r="CX714" s="48"/>
      <c r="CY714" s="48"/>
      <c r="CZ714" s="48"/>
      <c r="DA714" s="48"/>
      <c r="DB714" s="48"/>
      <c r="DC714" s="48"/>
      <c r="DD714" s="48"/>
      <c r="DE714" s="48"/>
      <c r="DF714" s="48"/>
      <c r="DG714" s="48"/>
      <c r="DH714" s="48"/>
      <c r="DI714" s="48"/>
      <c r="DJ714" s="48"/>
      <c r="DK714" s="48"/>
      <c r="DL714" s="48"/>
      <c r="DM714" s="48"/>
      <c r="DN714" s="48"/>
      <c r="DO714" s="48"/>
      <c r="DP714" s="48"/>
      <c r="DQ714" s="48"/>
      <c r="DR714" s="48"/>
      <c r="DS714" s="48"/>
      <c r="DT714" s="48"/>
      <c r="DU714" s="48"/>
      <c r="DV714" s="48"/>
      <c r="DW714" s="48"/>
      <c r="DX714" s="48"/>
      <c r="DY714" s="48"/>
      <c r="DZ714" s="48"/>
      <c r="EA714" s="48"/>
      <c r="EB714" s="48"/>
      <c r="EC714" s="48"/>
      <c r="ED714" s="48"/>
      <c r="EE714" s="48"/>
      <c r="EF714" s="48"/>
      <c r="EG714" s="48"/>
      <c r="EH714" s="48"/>
      <c r="EI714" s="48"/>
      <c r="EJ714" s="48"/>
      <c r="EK714" s="48"/>
      <c r="EL714" s="48"/>
      <c r="EM714" s="48"/>
      <c r="EN714" s="48"/>
      <c r="EO714" s="48"/>
      <c r="EP714" s="48"/>
      <c r="EQ714" s="48"/>
    </row>
    <row r="715" spans="2:147" ht="18" hidden="1" customHeight="1" outlineLevel="1" x14ac:dyDescent="0.2">
      <c r="B715" s="23">
        <v>41821</v>
      </c>
      <c r="D715" s="14">
        <f>II_Región!J98</f>
        <v>57662.6</v>
      </c>
      <c r="E715" s="14"/>
      <c r="F715" s="14">
        <f>'V Región'!M183</f>
        <v>109417</v>
      </c>
      <c r="G715" s="15">
        <f>'Región Metropolitana'!J182</f>
        <v>72268</v>
      </c>
      <c r="H715" s="14">
        <f>'VIII Región'!L182</f>
        <v>109683</v>
      </c>
      <c r="I715" s="14">
        <f>'VIII Región'!M182</f>
        <v>103508</v>
      </c>
      <c r="J715" s="12">
        <f>'XII Región'!J182</f>
        <v>10743.6</v>
      </c>
      <c r="K715" s="9"/>
      <c r="L715" s="12">
        <f>'IX Región'!J161</f>
        <v>139355.06</v>
      </c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  <c r="CD715" s="48"/>
      <c r="CE715" s="48"/>
      <c r="CF715" s="48"/>
      <c r="CG715" s="48"/>
      <c r="CH715" s="48"/>
      <c r="CI715" s="48"/>
      <c r="CJ715" s="48"/>
      <c r="CK715" s="48"/>
      <c r="CL715" s="48"/>
      <c r="CM715" s="48"/>
      <c r="CN715" s="48"/>
      <c r="CO715" s="48"/>
      <c r="CP715" s="48"/>
      <c r="CQ715" s="48"/>
      <c r="CR715" s="48"/>
      <c r="CS715" s="48"/>
      <c r="CT715" s="48"/>
      <c r="CU715" s="48"/>
      <c r="CV715" s="48"/>
      <c r="CW715" s="48"/>
      <c r="CX715" s="48"/>
      <c r="CY715" s="48"/>
      <c r="CZ715" s="48"/>
      <c r="DA715" s="48"/>
      <c r="DB715" s="48"/>
      <c r="DC715" s="48"/>
      <c r="DD715" s="48"/>
      <c r="DE715" s="48"/>
      <c r="DF715" s="48"/>
      <c r="DG715" s="48"/>
      <c r="DH715" s="48"/>
      <c r="DI715" s="48"/>
      <c r="DJ715" s="48"/>
      <c r="DK715" s="48"/>
      <c r="DL715" s="48"/>
      <c r="DM715" s="48"/>
      <c r="DN715" s="48"/>
      <c r="DO715" s="48"/>
      <c r="DP715" s="48"/>
      <c r="DQ715" s="48"/>
      <c r="DR715" s="48"/>
      <c r="DS715" s="48"/>
      <c r="DT715" s="48"/>
      <c r="DU715" s="48"/>
      <c r="DV715" s="48"/>
      <c r="DW715" s="48"/>
      <c r="DX715" s="48"/>
      <c r="DY715" s="48"/>
      <c r="DZ715" s="48"/>
      <c r="EA715" s="48"/>
      <c r="EB715" s="48"/>
      <c r="EC715" s="48"/>
      <c r="ED715" s="48"/>
      <c r="EE715" s="48"/>
      <c r="EF715" s="48"/>
      <c r="EG715" s="48"/>
      <c r="EH715" s="48"/>
      <c r="EI715" s="48"/>
      <c r="EJ715" s="48"/>
      <c r="EK715" s="48"/>
      <c r="EL715" s="48"/>
      <c r="EM715" s="48"/>
      <c r="EN715" s="48"/>
      <c r="EO715" s="48"/>
      <c r="EP715" s="48"/>
      <c r="EQ715" s="48"/>
    </row>
    <row r="716" spans="2:147" ht="18" customHeight="1" collapsed="1" x14ac:dyDescent="0.2">
      <c r="B716" s="23">
        <v>41852</v>
      </c>
      <c r="D716" s="14">
        <f>II_Región!J99</f>
        <v>57662.6</v>
      </c>
      <c r="E716" s="14"/>
      <c r="F716" s="14">
        <f>'V Región'!M184</f>
        <v>109417</v>
      </c>
      <c r="G716" s="15">
        <f>'Región Metropolitana'!J183</f>
        <v>72268</v>
      </c>
      <c r="H716" s="14">
        <f>'VIII Región'!L183</f>
        <v>109683</v>
      </c>
      <c r="I716" s="14">
        <f>'VIII Región'!M183</f>
        <v>103508</v>
      </c>
      <c r="J716" s="12">
        <f>'XII Región'!J183</f>
        <v>10717.2</v>
      </c>
      <c r="K716" s="9"/>
      <c r="L716" s="12">
        <f>'IX Región'!J162</f>
        <v>139355.06</v>
      </c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  <c r="CD716" s="48"/>
      <c r="CE716" s="48"/>
      <c r="CF716" s="48"/>
      <c r="CG716" s="48"/>
      <c r="CH716" s="48"/>
      <c r="CI716" s="48"/>
      <c r="CJ716" s="48"/>
      <c r="CK716" s="48"/>
      <c r="CL716" s="48"/>
      <c r="CM716" s="48"/>
      <c r="CN716" s="48"/>
      <c r="CO716" s="48"/>
      <c r="CP716" s="48"/>
      <c r="CQ716" s="48"/>
      <c r="CR716" s="48"/>
      <c r="CS716" s="48"/>
      <c r="CT716" s="48"/>
      <c r="CU716" s="48"/>
      <c r="CV716" s="48"/>
      <c r="CW716" s="48"/>
      <c r="CX716" s="48"/>
      <c r="CY716" s="48"/>
      <c r="CZ716" s="48"/>
      <c r="DA716" s="48"/>
      <c r="DB716" s="48"/>
      <c r="DC716" s="48"/>
      <c r="DD716" s="48"/>
      <c r="DE716" s="48"/>
      <c r="DF716" s="48"/>
      <c r="DG716" s="48"/>
      <c r="DH716" s="48"/>
      <c r="DI716" s="48"/>
      <c r="DJ716" s="48"/>
      <c r="DK716" s="48"/>
      <c r="DL716" s="48"/>
      <c r="DM716" s="48"/>
      <c r="DN716" s="48"/>
      <c r="DO716" s="48"/>
      <c r="DP716" s="48"/>
      <c r="DQ716" s="48"/>
      <c r="DR716" s="48"/>
      <c r="DS716" s="48"/>
      <c r="DT716" s="48"/>
      <c r="DU716" s="48"/>
      <c r="DV716" s="48"/>
      <c r="DW716" s="48"/>
      <c r="DX716" s="48"/>
      <c r="DY716" s="48"/>
      <c r="DZ716" s="48"/>
      <c r="EA716" s="48"/>
      <c r="EB716" s="48"/>
      <c r="EC716" s="48"/>
      <c r="ED716" s="48"/>
      <c r="EE716" s="48"/>
      <c r="EF716" s="48"/>
      <c r="EG716" s="48"/>
      <c r="EH716" s="48"/>
      <c r="EI716" s="48"/>
      <c r="EJ716" s="48"/>
      <c r="EK716" s="48"/>
      <c r="EL716" s="48"/>
      <c r="EM716" s="48"/>
      <c r="EN716" s="48"/>
      <c r="EO716" s="48"/>
      <c r="EP716" s="48"/>
      <c r="EQ716" s="48"/>
    </row>
    <row r="717" spans="2:147" ht="18" customHeight="1" x14ac:dyDescent="0.2">
      <c r="B717" s="23">
        <v>41883</v>
      </c>
      <c r="D717" s="14">
        <f>II_Región!J100</f>
        <v>57662.6</v>
      </c>
      <c r="E717" s="14"/>
      <c r="F717" s="14">
        <f>'V Región'!M185</f>
        <v>109417</v>
      </c>
      <c r="G717" s="15">
        <f>'Región Metropolitana'!J184</f>
        <v>72268</v>
      </c>
      <c r="H717" s="14">
        <f>'VIII Región'!L184</f>
        <v>117352</v>
      </c>
      <c r="I717" s="14">
        <f>'VIII Región'!M184</f>
        <v>103508</v>
      </c>
      <c r="J717" s="12">
        <f>'XII Región'!J184</f>
        <v>9327.5915999999997</v>
      </c>
      <c r="K717" s="9"/>
      <c r="L717" s="12">
        <f>'IX Región'!J163</f>
        <v>139355.06</v>
      </c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  <c r="CD717" s="48"/>
      <c r="CE717" s="48"/>
      <c r="CF717" s="48"/>
      <c r="CG717" s="48"/>
      <c r="CH717" s="48"/>
      <c r="CI717" s="48"/>
      <c r="CJ717" s="48"/>
      <c r="CK717" s="48"/>
      <c r="CL717" s="48"/>
      <c r="CM717" s="48"/>
      <c r="CN717" s="48"/>
      <c r="CO717" s="48"/>
      <c r="CP717" s="48"/>
      <c r="CQ717" s="48"/>
      <c r="CR717" s="48"/>
      <c r="CS717" s="48"/>
      <c r="CT717" s="48"/>
      <c r="CU717" s="48"/>
      <c r="CV717" s="48"/>
      <c r="CW717" s="48"/>
      <c r="CX717" s="48"/>
      <c r="CY717" s="48"/>
      <c r="CZ717" s="48"/>
      <c r="DA717" s="48"/>
      <c r="DB717" s="48"/>
      <c r="DC717" s="48"/>
      <c r="DD717" s="48"/>
      <c r="DE717" s="48"/>
      <c r="DF717" s="48"/>
      <c r="DG717" s="48"/>
      <c r="DH717" s="48"/>
      <c r="DI717" s="48"/>
      <c r="DJ717" s="48"/>
      <c r="DK717" s="48"/>
      <c r="DL717" s="48"/>
      <c r="DM717" s="48"/>
      <c r="DN717" s="48"/>
      <c r="DO717" s="48"/>
      <c r="DP717" s="48"/>
      <c r="DQ717" s="48"/>
      <c r="DR717" s="48"/>
      <c r="DS717" s="48"/>
      <c r="DT717" s="48"/>
      <c r="DU717" s="48"/>
      <c r="DV717" s="48"/>
      <c r="DW717" s="48"/>
      <c r="DX717" s="48"/>
      <c r="DY717" s="48"/>
      <c r="DZ717" s="48"/>
      <c r="EA717" s="48"/>
      <c r="EB717" s="48"/>
      <c r="EC717" s="48"/>
      <c r="ED717" s="48"/>
      <c r="EE717" s="48"/>
      <c r="EF717" s="48"/>
      <c r="EG717" s="48"/>
      <c r="EH717" s="48"/>
      <c r="EI717" s="48"/>
      <c r="EJ717" s="48"/>
      <c r="EK717" s="48"/>
      <c r="EL717" s="48"/>
      <c r="EM717" s="48"/>
      <c r="EN717" s="48"/>
      <c r="EO717" s="48"/>
      <c r="EP717" s="48"/>
      <c r="EQ717" s="48"/>
    </row>
    <row r="718" spans="2:147" ht="18" customHeight="1" x14ac:dyDescent="0.2">
      <c r="B718" s="23">
        <v>41913</v>
      </c>
      <c r="D718" s="14">
        <f>II_Región!J101</f>
        <v>57662.6</v>
      </c>
      <c r="E718" s="14"/>
      <c r="F718" s="14">
        <f>'V Región'!M186</f>
        <v>109417</v>
      </c>
      <c r="G718" s="15">
        <f>'Región Metropolitana'!J185</f>
        <v>72268</v>
      </c>
      <c r="H718" s="14">
        <f>'VIII Región'!L185</f>
        <v>117352</v>
      </c>
      <c r="I718" s="14">
        <f>'VIII Región'!M185</f>
        <v>103508</v>
      </c>
      <c r="J718" s="12">
        <f>'XII Región'!J185</f>
        <v>10979.821599999999</v>
      </c>
      <c r="K718" s="9"/>
      <c r="L718" s="12">
        <f>'IX Región'!J164</f>
        <v>139355.06</v>
      </c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  <c r="CD718" s="48"/>
      <c r="CE718" s="48"/>
      <c r="CF718" s="48"/>
      <c r="CG718" s="48"/>
      <c r="CH718" s="48"/>
      <c r="CI718" s="48"/>
      <c r="CJ718" s="48"/>
      <c r="CK718" s="48"/>
      <c r="CL718" s="48"/>
      <c r="CM718" s="48"/>
      <c r="CN718" s="48"/>
      <c r="CO718" s="48"/>
      <c r="CP718" s="48"/>
      <c r="CQ718" s="48"/>
      <c r="CR718" s="48"/>
      <c r="CS718" s="48"/>
      <c r="CT718" s="48"/>
      <c r="CU718" s="48"/>
      <c r="CV718" s="48"/>
      <c r="CW718" s="48"/>
      <c r="CX718" s="48"/>
      <c r="CY718" s="48"/>
      <c r="CZ718" s="48"/>
      <c r="DA718" s="48"/>
      <c r="DB718" s="48"/>
      <c r="DC718" s="48"/>
      <c r="DD718" s="48"/>
      <c r="DE718" s="48"/>
      <c r="DF718" s="48"/>
      <c r="DG718" s="48"/>
      <c r="DH718" s="48"/>
      <c r="DI718" s="48"/>
      <c r="DJ718" s="48"/>
      <c r="DK718" s="48"/>
      <c r="DL718" s="48"/>
      <c r="DM718" s="48"/>
      <c r="DN718" s="48"/>
      <c r="DO718" s="48"/>
      <c r="DP718" s="48"/>
      <c r="DQ718" s="48"/>
      <c r="DR718" s="48"/>
      <c r="DS718" s="48"/>
      <c r="DT718" s="48"/>
      <c r="DU718" s="48"/>
      <c r="DV718" s="48"/>
      <c r="DW718" s="48"/>
      <c r="DX718" s="48"/>
      <c r="DY718" s="48"/>
      <c r="DZ718" s="48"/>
      <c r="EA718" s="48"/>
      <c r="EB718" s="48"/>
      <c r="EC718" s="48"/>
      <c r="ED718" s="48"/>
      <c r="EE718" s="48"/>
      <c r="EF718" s="48"/>
      <c r="EG718" s="48"/>
      <c r="EH718" s="48"/>
      <c r="EI718" s="48"/>
      <c r="EJ718" s="48"/>
      <c r="EK718" s="48"/>
      <c r="EL718" s="48"/>
      <c r="EM718" s="48"/>
      <c r="EN718" s="48"/>
      <c r="EO718" s="48"/>
      <c r="EP718" s="48"/>
      <c r="EQ718" s="48"/>
    </row>
    <row r="719" spans="2:147" ht="18" customHeight="1" x14ac:dyDescent="0.2">
      <c r="B719" s="23">
        <v>41944</v>
      </c>
      <c r="D719" s="14">
        <f>II_Región!J102</f>
        <v>57662.6</v>
      </c>
      <c r="E719" s="14"/>
      <c r="F719" s="14">
        <f>'V Región'!M187</f>
        <v>109417</v>
      </c>
      <c r="G719" s="15">
        <f>'Región Metropolitana'!J186</f>
        <v>72268</v>
      </c>
      <c r="H719" s="14">
        <f>'VIII Región'!L186</f>
        <v>117352</v>
      </c>
      <c r="I719" s="14">
        <f>'VIII Región'!M186</f>
        <v>103508</v>
      </c>
      <c r="J719" s="12">
        <f>'XII Región'!J186</f>
        <v>11070.916399999998</v>
      </c>
      <c r="K719" s="9"/>
      <c r="L719" s="12">
        <f>'IX Región'!J165</f>
        <v>139355.06</v>
      </c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  <c r="CD719" s="48"/>
      <c r="CE719" s="48"/>
      <c r="CF719" s="48"/>
      <c r="CG719" s="48"/>
      <c r="CH719" s="48"/>
      <c r="CI719" s="48"/>
      <c r="CJ719" s="48"/>
      <c r="CK719" s="48"/>
      <c r="CL719" s="48"/>
      <c r="CM719" s="48"/>
      <c r="CN719" s="48"/>
      <c r="CO719" s="48"/>
      <c r="CP719" s="48"/>
      <c r="CQ719" s="48"/>
      <c r="CR719" s="48"/>
      <c r="CS719" s="48"/>
      <c r="CT719" s="48"/>
      <c r="CU719" s="48"/>
      <c r="CV719" s="48"/>
      <c r="CW719" s="48"/>
      <c r="CX719" s="48"/>
      <c r="CY719" s="48"/>
      <c r="CZ719" s="48"/>
      <c r="DA719" s="48"/>
      <c r="DB719" s="48"/>
      <c r="DC719" s="48"/>
      <c r="DD719" s="48"/>
      <c r="DE719" s="48"/>
      <c r="DF719" s="48"/>
      <c r="DG719" s="48"/>
      <c r="DH719" s="48"/>
      <c r="DI719" s="48"/>
      <c r="DJ719" s="48"/>
      <c r="DK719" s="48"/>
      <c r="DL719" s="48"/>
      <c r="DM719" s="48"/>
      <c r="DN719" s="48"/>
      <c r="DO719" s="48"/>
      <c r="DP719" s="48"/>
      <c r="DQ719" s="48"/>
      <c r="DR719" s="48"/>
      <c r="DS719" s="48"/>
      <c r="DT719" s="48"/>
      <c r="DU719" s="48"/>
      <c r="DV719" s="48"/>
      <c r="DW719" s="48"/>
      <c r="DX719" s="48"/>
      <c r="DY719" s="48"/>
      <c r="DZ719" s="48"/>
      <c r="EA719" s="48"/>
      <c r="EB719" s="48"/>
      <c r="EC719" s="48"/>
      <c r="ED719" s="48"/>
      <c r="EE719" s="48"/>
      <c r="EF719" s="48"/>
      <c r="EG719" s="48"/>
      <c r="EH719" s="48"/>
      <c r="EI719" s="48"/>
      <c r="EJ719" s="48"/>
      <c r="EK719" s="48"/>
      <c r="EL719" s="48"/>
      <c r="EM719" s="48"/>
      <c r="EN719" s="48"/>
      <c r="EO719" s="48"/>
      <c r="EP719" s="48"/>
      <c r="EQ719" s="48"/>
    </row>
    <row r="720" spans="2:147" ht="18" customHeight="1" x14ac:dyDescent="0.2">
      <c r="B720" s="23">
        <v>41974</v>
      </c>
      <c r="D720" s="14">
        <f>II_Región!J103</f>
        <v>57662.6</v>
      </c>
      <c r="E720" s="14"/>
      <c r="F720" s="14">
        <f>'V Región'!M188</f>
        <v>109417</v>
      </c>
      <c r="G720" s="15">
        <f>'Región Metropolitana'!J187</f>
        <v>65429</v>
      </c>
      <c r="H720" s="14">
        <f>'VIII Región'!L187</f>
        <v>117352</v>
      </c>
      <c r="I720" s="14">
        <f>'VIII Región'!M187</f>
        <v>103508</v>
      </c>
      <c r="J720" s="12">
        <f>'XII Región'!J187</f>
        <v>10740.4396</v>
      </c>
      <c r="K720" s="9"/>
      <c r="L720" s="12">
        <f>'IX Región'!J166</f>
        <v>139355.06</v>
      </c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  <c r="CM720" s="48"/>
      <c r="CN720" s="48"/>
      <c r="CO720" s="48"/>
      <c r="CP720" s="48"/>
      <c r="CQ720" s="48"/>
      <c r="CR720" s="48"/>
      <c r="CS720" s="48"/>
      <c r="CT720" s="48"/>
      <c r="CU720" s="48"/>
      <c r="CV720" s="48"/>
      <c r="CW720" s="48"/>
      <c r="CX720" s="48"/>
      <c r="CY720" s="48"/>
      <c r="CZ720" s="48"/>
      <c r="DA720" s="48"/>
      <c r="DB720" s="48"/>
      <c r="DC720" s="48"/>
      <c r="DD720" s="48"/>
      <c r="DE720" s="48"/>
      <c r="DF720" s="48"/>
      <c r="DG720" s="48"/>
      <c r="DH720" s="48"/>
      <c r="DI720" s="48"/>
      <c r="DJ720" s="48"/>
      <c r="DK720" s="48"/>
      <c r="DL720" s="48"/>
      <c r="DM720" s="48"/>
      <c r="DN720" s="48"/>
      <c r="DO720" s="48"/>
      <c r="DP720" s="48"/>
      <c r="DQ720" s="48"/>
      <c r="DR720" s="48"/>
      <c r="DS720" s="48"/>
      <c r="DT720" s="48"/>
      <c r="DU720" s="48"/>
      <c r="DV720" s="48"/>
      <c r="DW720" s="48"/>
      <c r="DX720" s="48"/>
      <c r="DY720" s="48"/>
      <c r="DZ720" s="48"/>
      <c r="EA720" s="48"/>
      <c r="EB720" s="48"/>
      <c r="EC720" s="48"/>
      <c r="ED720" s="48"/>
      <c r="EE720" s="48"/>
      <c r="EF720" s="48"/>
      <c r="EG720" s="48"/>
      <c r="EH720" s="48"/>
      <c r="EI720" s="48"/>
      <c r="EJ720" s="48"/>
      <c r="EK720" s="48"/>
      <c r="EL720" s="48"/>
      <c r="EM720" s="48"/>
      <c r="EN720" s="48"/>
      <c r="EO720" s="48"/>
      <c r="EP720" s="48"/>
      <c r="EQ720" s="48"/>
    </row>
    <row r="721" spans="2:147" ht="18" customHeight="1" x14ac:dyDescent="0.2">
      <c r="B721" s="23">
        <v>42005</v>
      </c>
      <c r="D721" s="14">
        <f>II_Región!J104</f>
        <v>57662.6</v>
      </c>
      <c r="E721" s="14"/>
      <c r="F721" s="14">
        <f>'V Región'!M189</f>
        <v>109417</v>
      </c>
      <c r="G721" s="15">
        <f>'Región Metropolitana'!J188</f>
        <v>65429</v>
      </c>
      <c r="H721" s="14">
        <f>'VIII Región'!L188</f>
        <v>117352</v>
      </c>
      <c r="I721" s="14">
        <f>'VIII Región'!M188</f>
        <v>103508</v>
      </c>
      <c r="J721" s="12">
        <f>'XII Región'!J188</f>
        <v>10746.400000000001</v>
      </c>
      <c r="K721" s="9"/>
      <c r="L721" s="12">
        <f>'IX Región'!J167</f>
        <v>139355.06</v>
      </c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  <c r="CD721" s="48"/>
      <c r="CE721" s="48"/>
      <c r="CF721" s="48"/>
      <c r="CG721" s="48"/>
      <c r="CH721" s="48"/>
      <c r="CI721" s="48"/>
      <c r="CJ721" s="48"/>
      <c r="CK721" s="48"/>
      <c r="CL721" s="48"/>
      <c r="CM721" s="48"/>
      <c r="CN721" s="48"/>
      <c r="CO721" s="48"/>
      <c r="CP721" s="48"/>
      <c r="CQ721" s="48"/>
      <c r="CR721" s="48"/>
      <c r="CS721" s="48"/>
      <c r="CT721" s="48"/>
      <c r="CU721" s="48"/>
      <c r="CV721" s="48"/>
      <c r="CW721" s="48"/>
      <c r="CX721" s="48"/>
      <c r="CY721" s="48"/>
      <c r="CZ721" s="48"/>
      <c r="DA721" s="48"/>
      <c r="DB721" s="48"/>
      <c r="DC721" s="48"/>
      <c r="DD721" s="48"/>
      <c r="DE721" s="48"/>
      <c r="DF721" s="48"/>
      <c r="DG721" s="48"/>
      <c r="DH721" s="48"/>
      <c r="DI721" s="48"/>
      <c r="DJ721" s="48"/>
      <c r="DK721" s="48"/>
      <c r="DL721" s="48"/>
      <c r="DM721" s="48"/>
      <c r="DN721" s="48"/>
      <c r="DO721" s="48"/>
      <c r="DP721" s="48"/>
      <c r="DQ721" s="48"/>
      <c r="DR721" s="48"/>
      <c r="DS721" s="48"/>
      <c r="DT721" s="48"/>
      <c r="DU721" s="48"/>
      <c r="DV721" s="48"/>
      <c r="DW721" s="48"/>
      <c r="DX721" s="48"/>
      <c r="DY721" s="48"/>
      <c r="DZ721" s="48"/>
      <c r="EA721" s="48"/>
      <c r="EB721" s="48"/>
      <c r="EC721" s="48"/>
      <c r="ED721" s="48"/>
      <c r="EE721" s="48"/>
      <c r="EF721" s="48"/>
      <c r="EG721" s="48"/>
      <c r="EH721" s="48"/>
      <c r="EI721" s="48"/>
      <c r="EJ721" s="48"/>
      <c r="EK721" s="48"/>
      <c r="EL721" s="48"/>
      <c r="EM721" s="48"/>
      <c r="EN721" s="48"/>
      <c r="EO721" s="48"/>
      <c r="EP721" s="48"/>
      <c r="EQ721" s="48"/>
    </row>
    <row r="722" spans="2:147" ht="18" customHeight="1" x14ac:dyDescent="0.2">
      <c r="B722" s="23">
        <v>42036</v>
      </c>
      <c r="D722" s="14">
        <f>II_Región!J105</f>
        <v>57662.6</v>
      </c>
      <c r="E722" s="14"/>
      <c r="F722" s="14">
        <f>'V Región'!M190</f>
        <v>84074</v>
      </c>
      <c r="G722" s="15">
        <f>'Región Metropolitana'!J189</f>
        <v>65429</v>
      </c>
      <c r="H722" s="14">
        <f>'VIII Región'!L189</f>
        <v>106094</v>
      </c>
      <c r="I722" s="14">
        <f>'VIII Región'!M189</f>
        <v>103508</v>
      </c>
      <c r="J722" s="12">
        <f>'XII Región'!J189</f>
        <v>10742.968800000001</v>
      </c>
      <c r="K722" s="9"/>
      <c r="L722" s="12">
        <f>'IX Región'!J168</f>
        <v>139355.06</v>
      </c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  <c r="CD722" s="48"/>
      <c r="CE722" s="48"/>
      <c r="CF722" s="48"/>
      <c r="CG722" s="48"/>
      <c r="CH722" s="48"/>
      <c r="CI722" s="48"/>
      <c r="CJ722" s="48"/>
      <c r="CK722" s="48"/>
      <c r="CL722" s="48"/>
      <c r="CM722" s="48"/>
      <c r="CN722" s="48"/>
      <c r="CO722" s="48"/>
      <c r="CP722" s="48"/>
      <c r="CQ722" s="48"/>
      <c r="CR722" s="48"/>
      <c r="CS722" s="48"/>
      <c r="CT722" s="48"/>
      <c r="CU722" s="48"/>
      <c r="CV722" s="48"/>
      <c r="CW722" s="48"/>
      <c r="CX722" s="48"/>
      <c r="CY722" s="48"/>
      <c r="CZ722" s="48"/>
      <c r="DA722" s="48"/>
      <c r="DB722" s="48"/>
      <c r="DC722" s="48"/>
      <c r="DD722" s="48"/>
      <c r="DE722" s="48"/>
      <c r="DF722" s="48"/>
      <c r="DG722" s="48"/>
      <c r="DH722" s="48"/>
      <c r="DI722" s="48"/>
      <c r="DJ722" s="48"/>
      <c r="DK722" s="48"/>
      <c r="DL722" s="48"/>
      <c r="DM722" s="48"/>
      <c r="DN722" s="48"/>
      <c r="DO722" s="48"/>
      <c r="DP722" s="48"/>
      <c r="DQ722" s="48"/>
      <c r="DR722" s="48"/>
      <c r="DS722" s="48"/>
      <c r="DT722" s="48"/>
      <c r="DU722" s="48"/>
      <c r="DV722" s="48"/>
      <c r="DW722" s="48"/>
      <c r="DX722" s="48"/>
      <c r="DY722" s="48"/>
      <c r="DZ722" s="48"/>
      <c r="EA722" s="48"/>
      <c r="EB722" s="48"/>
      <c r="EC722" s="48"/>
      <c r="ED722" s="48"/>
      <c r="EE722" s="48"/>
      <c r="EF722" s="48"/>
      <c r="EG722" s="48"/>
      <c r="EH722" s="48"/>
      <c r="EI722" s="48"/>
      <c r="EJ722" s="48"/>
      <c r="EK722" s="48"/>
      <c r="EL722" s="48"/>
      <c r="EM722" s="48"/>
      <c r="EN722" s="48"/>
      <c r="EO722" s="48"/>
      <c r="EP722" s="48"/>
      <c r="EQ722" s="48"/>
    </row>
    <row r="723" spans="2:147" ht="18" customHeight="1" x14ac:dyDescent="0.2">
      <c r="B723" s="23">
        <v>42064</v>
      </c>
      <c r="D723" s="14">
        <f>II_Región!J106</f>
        <v>57662.6</v>
      </c>
      <c r="E723" s="14"/>
      <c r="F723" s="14">
        <f>'V Región'!M191</f>
        <v>84074</v>
      </c>
      <c r="G723" s="15">
        <f>'Región Metropolitana'!J190</f>
        <v>65429</v>
      </c>
      <c r="H723" s="14">
        <f>'VIII Región'!L190</f>
        <v>100757</v>
      </c>
      <c r="I723" s="14">
        <f>'VIII Región'!M190</f>
        <v>103508</v>
      </c>
      <c r="J723" s="12">
        <f>'XII Región'!J190</f>
        <v>10707.2652</v>
      </c>
      <c r="K723" s="9"/>
      <c r="L723" s="12">
        <f>'IX Región'!J169</f>
        <v>139355.06</v>
      </c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  <c r="CD723" s="48"/>
      <c r="CE723" s="48"/>
      <c r="CF723" s="48"/>
      <c r="CG723" s="48"/>
      <c r="CH723" s="48"/>
      <c r="CI723" s="48"/>
      <c r="CJ723" s="48"/>
      <c r="CK723" s="48"/>
      <c r="CL723" s="48"/>
      <c r="CM723" s="48"/>
      <c r="CN723" s="48"/>
      <c r="CO723" s="48"/>
      <c r="CP723" s="48"/>
      <c r="CQ723" s="48"/>
      <c r="CR723" s="48"/>
      <c r="CS723" s="48"/>
      <c r="CT723" s="48"/>
      <c r="CU723" s="48"/>
      <c r="CV723" s="48"/>
      <c r="CW723" s="48"/>
      <c r="CX723" s="48"/>
      <c r="CY723" s="48"/>
      <c r="CZ723" s="48"/>
      <c r="DA723" s="48"/>
      <c r="DB723" s="48"/>
      <c r="DC723" s="48"/>
      <c r="DD723" s="48"/>
      <c r="DE723" s="48"/>
      <c r="DF723" s="48"/>
      <c r="DG723" s="48"/>
      <c r="DH723" s="48"/>
      <c r="DI723" s="48"/>
      <c r="DJ723" s="48"/>
      <c r="DK723" s="48"/>
      <c r="DL723" s="48"/>
      <c r="DM723" s="48"/>
      <c r="DN723" s="48"/>
      <c r="DO723" s="48"/>
      <c r="DP723" s="48"/>
      <c r="DQ723" s="48"/>
      <c r="DR723" s="48"/>
      <c r="DS723" s="48"/>
      <c r="DT723" s="48"/>
      <c r="DU723" s="48"/>
      <c r="DV723" s="48"/>
      <c r="DW723" s="48"/>
      <c r="DX723" s="48"/>
      <c r="DY723" s="48"/>
      <c r="DZ723" s="48"/>
      <c r="EA723" s="48"/>
      <c r="EB723" s="48"/>
      <c r="EC723" s="48"/>
      <c r="ED723" s="48"/>
      <c r="EE723" s="48"/>
      <c r="EF723" s="48"/>
      <c r="EG723" s="48"/>
      <c r="EH723" s="48"/>
      <c r="EI723" s="48"/>
      <c r="EJ723" s="48"/>
      <c r="EK723" s="48"/>
      <c r="EL723" s="48"/>
      <c r="EM723" s="48"/>
      <c r="EN723" s="48"/>
      <c r="EO723" s="48"/>
      <c r="EP723" s="48"/>
      <c r="EQ723" s="48"/>
    </row>
    <row r="724" spans="2:147" ht="18" customHeight="1" x14ac:dyDescent="0.2">
      <c r="B724" s="23">
        <v>42095</v>
      </c>
      <c r="D724" s="14">
        <f>II_Región!J107</f>
        <v>57662.6</v>
      </c>
      <c r="E724" s="14"/>
      <c r="F724" s="14">
        <f>'V Región'!M192</f>
        <v>84074</v>
      </c>
      <c r="G724" s="15">
        <f>'Región Metropolitana'!J191</f>
        <v>65429</v>
      </c>
      <c r="H724" s="14">
        <f>'VIII Región'!L191</f>
        <v>100757</v>
      </c>
      <c r="I724" s="14">
        <f>'VIII Región'!M191</f>
        <v>103508</v>
      </c>
      <c r="J724" s="12">
        <f>'XII Región'!J191</f>
        <v>10778.0448</v>
      </c>
      <c r="K724" s="9"/>
      <c r="L724" s="12">
        <f>'IX Región'!J170</f>
        <v>139355.06</v>
      </c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  <c r="CD724" s="48"/>
      <c r="CE724" s="48"/>
      <c r="CF724" s="48"/>
      <c r="CG724" s="48"/>
      <c r="CH724" s="48"/>
      <c r="CI724" s="48"/>
      <c r="CJ724" s="48"/>
      <c r="CK724" s="48"/>
      <c r="CL724" s="48"/>
      <c r="CM724" s="48"/>
      <c r="CN724" s="48"/>
      <c r="CO724" s="48"/>
      <c r="CP724" s="48"/>
      <c r="CQ724" s="48"/>
      <c r="CR724" s="48"/>
      <c r="CS724" s="48"/>
      <c r="CT724" s="48"/>
      <c r="CU724" s="48"/>
      <c r="CV724" s="48"/>
      <c r="CW724" s="48"/>
      <c r="CX724" s="48"/>
      <c r="CY724" s="48"/>
      <c r="CZ724" s="48"/>
      <c r="DA724" s="48"/>
      <c r="DB724" s="48"/>
      <c r="DC724" s="48"/>
      <c r="DD724" s="48"/>
      <c r="DE724" s="48"/>
      <c r="DF724" s="48"/>
      <c r="DG724" s="48"/>
      <c r="DH724" s="48"/>
      <c r="DI724" s="48"/>
      <c r="DJ724" s="48"/>
      <c r="DK724" s="48"/>
      <c r="DL724" s="48"/>
      <c r="DM724" s="48"/>
      <c r="DN724" s="48"/>
      <c r="DO724" s="48"/>
      <c r="DP724" s="48"/>
      <c r="DQ724" s="48"/>
      <c r="DR724" s="48"/>
      <c r="DS724" s="48"/>
      <c r="DT724" s="48"/>
      <c r="DU724" s="48"/>
      <c r="DV724" s="48"/>
      <c r="DW724" s="48"/>
      <c r="DX724" s="48"/>
      <c r="DY724" s="48"/>
      <c r="DZ724" s="48"/>
      <c r="EA724" s="48"/>
      <c r="EB724" s="48"/>
      <c r="EC724" s="48"/>
      <c r="ED724" s="48"/>
      <c r="EE724" s="48"/>
      <c r="EF724" s="48"/>
      <c r="EG724" s="48"/>
      <c r="EH724" s="48"/>
      <c r="EI724" s="48"/>
      <c r="EJ724" s="48"/>
      <c r="EK724" s="48"/>
      <c r="EL724" s="48"/>
      <c r="EM724" s="48"/>
      <c r="EN724" s="48"/>
      <c r="EO724" s="48"/>
      <c r="EP724" s="48"/>
      <c r="EQ724" s="48"/>
    </row>
    <row r="725" spans="2:147" ht="18" customHeight="1" x14ac:dyDescent="0.2">
      <c r="B725" s="23">
        <v>42125</v>
      </c>
      <c r="D725" s="14">
        <f>II_Región!J108</f>
        <v>57662.6</v>
      </c>
      <c r="E725" s="14"/>
      <c r="F725" s="14">
        <f>'V Región'!M193</f>
        <v>84074</v>
      </c>
      <c r="G725" s="15">
        <f>'Región Metropolitana'!J192</f>
        <v>65429</v>
      </c>
      <c r="H725" s="14">
        <f>'VIII Región'!L192</f>
        <v>100757</v>
      </c>
      <c r="I725" s="14">
        <f>'VIII Región'!M192</f>
        <v>93189</v>
      </c>
      <c r="J725" s="12">
        <f>'XII Región'!J192</f>
        <v>10841.159600000001</v>
      </c>
      <c r="K725" s="9"/>
      <c r="L725" s="12">
        <f>'IX Región'!J171</f>
        <v>125387.98999999999</v>
      </c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  <c r="CM725" s="48"/>
      <c r="CN725" s="48"/>
      <c r="CO725" s="48"/>
      <c r="CP725" s="48"/>
      <c r="CQ725" s="48"/>
      <c r="CR725" s="48"/>
      <c r="CS725" s="48"/>
      <c r="CT725" s="48"/>
      <c r="CU725" s="48"/>
      <c r="CV725" s="48"/>
      <c r="CW725" s="48"/>
      <c r="CX725" s="48"/>
      <c r="CY725" s="48"/>
      <c r="CZ725" s="48"/>
      <c r="DA725" s="48"/>
      <c r="DB725" s="48"/>
      <c r="DC725" s="48"/>
      <c r="DD725" s="48"/>
      <c r="DE725" s="48"/>
      <c r="DF725" s="48"/>
      <c r="DG725" s="48"/>
      <c r="DH725" s="48"/>
      <c r="DI725" s="48"/>
      <c r="DJ725" s="48"/>
      <c r="DK725" s="48"/>
      <c r="DL725" s="48"/>
      <c r="DM725" s="48"/>
      <c r="DN725" s="48"/>
      <c r="DO725" s="48"/>
      <c r="DP725" s="48"/>
      <c r="DQ725" s="48"/>
      <c r="DR725" s="48"/>
      <c r="DS725" s="48"/>
      <c r="DT725" s="48"/>
      <c r="DU725" s="48"/>
      <c r="DV725" s="48"/>
      <c r="DW725" s="48"/>
      <c r="DX725" s="48"/>
      <c r="DY725" s="48"/>
      <c r="DZ725" s="48"/>
      <c r="EA725" s="48"/>
      <c r="EB725" s="48"/>
      <c r="EC725" s="48"/>
      <c r="ED725" s="48"/>
      <c r="EE725" s="48"/>
      <c r="EF725" s="48"/>
      <c r="EG725" s="48"/>
      <c r="EH725" s="48"/>
      <c r="EI725" s="48"/>
      <c r="EJ725" s="48"/>
      <c r="EK725" s="48"/>
      <c r="EL725" s="48"/>
      <c r="EM725" s="48"/>
      <c r="EN725" s="48"/>
      <c r="EO725" s="48"/>
      <c r="EP725" s="48"/>
      <c r="EQ725" s="48"/>
    </row>
    <row r="726" spans="2:147" ht="18" customHeight="1" x14ac:dyDescent="0.2">
      <c r="B726" s="23">
        <v>42156</v>
      </c>
      <c r="D726" s="14">
        <f>II_Región!J109</f>
        <v>57662.6</v>
      </c>
      <c r="E726" s="14"/>
      <c r="F726" s="14">
        <f>'V Región'!M194</f>
        <v>88265</v>
      </c>
      <c r="G726" s="15">
        <f>'Región Metropolitana'!J193</f>
        <v>65429</v>
      </c>
      <c r="H726" s="14">
        <f>'VIII Región'!L193</f>
        <v>100757</v>
      </c>
      <c r="I726" s="14">
        <f>'VIII Región'!M193</f>
        <v>93189</v>
      </c>
      <c r="J726" s="12">
        <f>'XII Región'!J193</f>
        <v>10894.3192</v>
      </c>
      <c r="K726" s="9"/>
      <c r="L726" s="12">
        <f>'IX Región'!J172</f>
        <v>125387.98999999999</v>
      </c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  <c r="CM726" s="48"/>
      <c r="CN726" s="48"/>
      <c r="CO726" s="48"/>
      <c r="CP726" s="48"/>
      <c r="CQ726" s="48"/>
      <c r="CR726" s="48"/>
      <c r="CS726" s="48"/>
      <c r="CT726" s="48"/>
      <c r="CU726" s="48"/>
      <c r="CV726" s="48"/>
      <c r="CW726" s="48"/>
      <c r="CX726" s="48"/>
      <c r="CY726" s="48"/>
      <c r="CZ726" s="48"/>
      <c r="DA726" s="48"/>
      <c r="DB726" s="48"/>
      <c r="DC726" s="48"/>
      <c r="DD726" s="48"/>
      <c r="DE726" s="48"/>
      <c r="DF726" s="48"/>
      <c r="DG726" s="48"/>
      <c r="DH726" s="48"/>
      <c r="DI726" s="48"/>
      <c r="DJ726" s="48"/>
      <c r="DK726" s="48"/>
      <c r="DL726" s="48"/>
      <c r="DM726" s="48"/>
      <c r="DN726" s="48"/>
      <c r="DO726" s="48"/>
      <c r="DP726" s="48"/>
      <c r="DQ726" s="48"/>
      <c r="DR726" s="48"/>
      <c r="DS726" s="48"/>
      <c r="DT726" s="48"/>
      <c r="DU726" s="48"/>
      <c r="DV726" s="48"/>
      <c r="DW726" s="48"/>
      <c r="DX726" s="48"/>
      <c r="DY726" s="48"/>
      <c r="DZ726" s="48"/>
      <c r="EA726" s="48"/>
      <c r="EB726" s="48"/>
      <c r="EC726" s="48"/>
      <c r="ED726" s="48"/>
      <c r="EE726" s="48"/>
      <c r="EF726" s="48"/>
      <c r="EG726" s="48"/>
      <c r="EH726" s="48"/>
      <c r="EI726" s="48"/>
      <c r="EJ726" s="48"/>
      <c r="EK726" s="48"/>
      <c r="EL726" s="48"/>
      <c r="EM726" s="48"/>
      <c r="EN726" s="48"/>
      <c r="EO726" s="48"/>
      <c r="EP726" s="48"/>
      <c r="EQ726" s="48"/>
    </row>
    <row r="727" spans="2:147" ht="18" customHeight="1" x14ac:dyDescent="0.2">
      <c r="B727" s="23">
        <v>42186</v>
      </c>
      <c r="D727" s="14">
        <f>II_Región!J110</f>
        <v>57662.6</v>
      </c>
      <c r="E727" s="14"/>
      <c r="F727" s="14">
        <f>'V Región'!M195</f>
        <v>88265</v>
      </c>
      <c r="G727" s="15">
        <f>'Región Metropolitana'!J194</f>
        <v>65429</v>
      </c>
      <c r="H727" s="14">
        <f>'VIII Región'!L194</f>
        <v>100757</v>
      </c>
      <c r="I727" s="14">
        <f>'VIII Región'!M194</f>
        <v>93189</v>
      </c>
      <c r="J727" s="12">
        <f>'XII Región'!J194</f>
        <v>10913.325199999999</v>
      </c>
      <c r="K727" s="9"/>
      <c r="L727" s="12">
        <f>'IX Región'!J173</f>
        <v>125387.98999999999</v>
      </c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  <c r="CD727" s="48"/>
      <c r="CE727" s="48"/>
      <c r="CF727" s="48"/>
      <c r="CG727" s="48"/>
      <c r="CH727" s="48"/>
      <c r="CI727" s="48"/>
      <c r="CJ727" s="48"/>
      <c r="CK727" s="48"/>
      <c r="CL727" s="48"/>
      <c r="CM727" s="48"/>
      <c r="CN727" s="48"/>
      <c r="CO727" s="48"/>
      <c r="CP727" s="48"/>
      <c r="CQ727" s="48"/>
      <c r="CR727" s="48"/>
      <c r="CS727" s="48"/>
      <c r="CT727" s="48"/>
      <c r="CU727" s="48"/>
      <c r="CV727" s="48"/>
      <c r="CW727" s="48"/>
      <c r="CX727" s="48"/>
      <c r="CY727" s="48"/>
      <c r="CZ727" s="48"/>
      <c r="DA727" s="48"/>
      <c r="DB727" s="48"/>
      <c r="DC727" s="48"/>
      <c r="DD727" s="48"/>
      <c r="DE727" s="48"/>
      <c r="DF727" s="48"/>
      <c r="DG727" s="48"/>
      <c r="DH727" s="48"/>
      <c r="DI727" s="48"/>
      <c r="DJ727" s="48"/>
      <c r="DK727" s="48"/>
      <c r="DL727" s="48"/>
      <c r="DM727" s="48"/>
      <c r="DN727" s="48"/>
      <c r="DO727" s="48"/>
      <c r="DP727" s="48"/>
      <c r="DQ727" s="48"/>
      <c r="DR727" s="48"/>
      <c r="DS727" s="48"/>
      <c r="DT727" s="48"/>
      <c r="DU727" s="48"/>
      <c r="DV727" s="48"/>
      <c r="DW727" s="48"/>
      <c r="DX727" s="48"/>
      <c r="DY727" s="48"/>
      <c r="DZ727" s="48"/>
      <c r="EA727" s="48"/>
      <c r="EB727" s="48"/>
      <c r="EC727" s="48"/>
      <c r="ED727" s="48"/>
      <c r="EE727" s="48"/>
      <c r="EF727" s="48"/>
      <c r="EG727" s="48"/>
      <c r="EH727" s="48"/>
      <c r="EI727" s="48"/>
      <c r="EJ727" s="48"/>
      <c r="EK727" s="48"/>
      <c r="EL727" s="48"/>
      <c r="EM727" s="48"/>
      <c r="EN727" s="48"/>
      <c r="EO727" s="48"/>
      <c r="EP727" s="48"/>
      <c r="EQ727" s="48"/>
    </row>
    <row r="728" spans="2:147" ht="18" customHeight="1" x14ac:dyDescent="0.2">
      <c r="B728" s="23">
        <v>42217</v>
      </c>
      <c r="D728" s="14">
        <f>II_Región!J111</f>
        <v>57662.6</v>
      </c>
      <c r="E728" s="14"/>
      <c r="F728" s="14">
        <f>'V Región'!M196</f>
        <v>94640</v>
      </c>
      <c r="G728" s="15">
        <f>'Región Metropolitana'!J195</f>
        <v>67406</v>
      </c>
      <c r="H728" s="14">
        <f>'VIII Región'!L195</f>
        <v>100757</v>
      </c>
      <c r="I728" s="14">
        <f>'VIII Región'!M195</f>
        <v>93189</v>
      </c>
      <c r="J728" s="12">
        <f>'XII Región'!J195</f>
        <v>10965.107600000001</v>
      </c>
      <c r="K728" s="9"/>
      <c r="L728" s="12">
        <f>'IX Región'!J174</f>
        <v>125387.99</v>
      </c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  <c r="CD728" s="48"/>
      <c r="CE728" s="48"/>
      <c r="CF728" s="48"/>
      <c r="CG728" s="48"/>
      <c r="CH728" s="48"/>
      <c r="CI728" s="48"/>
      <c r="CJ728" s="48"/>
      <c r="CK728" s="48"/>
      <c r="CL728" s="48"/>
      <c r="CM728" s="48"/>
      <c r="CN728" s="48"/>
      <c r="CO728" s="48"/>
      <c r="CP728" s="48"/>
      <c r="CQ728" s="48"/>
      <c r="CR728" s="48"/>
      <c r="CS728" s="48"/>
      <c r="CT728" s="48"/>
      <c r="CU728" s="48"/>
      <c r="CV728" s="48"/>
      <c r="CW728" s="48"/>
      <c r="CX728" s="48"/>
      <c r="CY728" s="48"/>
      <c r="CZ728" s="48"/>
      <c r="DA728" s="48"/>
      <c r="DB728" s="48"/>
      <c r="DC728" s="48"/>
      <c r="DD728" s="48"/>
      <c r="DE728" s="48"/>
      <c r="DF728" s="48"/>
      <c r="DG728" s="48"/>
      <c r="DH728" s="48"/>
      <c r="DI728" s="48"/>
      <c r="DJ728" s="48"/>
      <c r="DK728" s="48"/>
      <c r="DL728" s="48"/>
      <c r="DM728" s="48"/>
      <c r="DN728" s="48"/>
      <c r="DO728" s="48"/>
      <c r="DP728" s="48"/>
      <c r="DQ728" s="48"/>
      <c r="DR728" s="48"/>
      <c r="DS728" s="48"/>
      <c r="DT728" s="48"/>
      <c r="DU728" s="48"/>
      <c r="DV728" s="48"/>
      <c r="DW728" s="48"/>
      <c r="DX728" s="48"/>
      <c r="DY728" s="48"/>
      <c r="DZ728" s="48"/>
      <c r="EA728" s="48"/>
      <c r="EB728" s="48"/>
      <c r="EC728" s="48"/>
      <c r="ED728" s="48"/>
      <c r="EE728" s="48"/>
      <c r="EF728" s="48"/>
      <c r="EG728" s="48"/>
      <c r="EH728" s="48"/>
      <c r="EI728" s="48"/>
      <c r="EJ728" s="48"/>
      <c r="EK728" s="48"/>
      <c r="EL728" s="48"/>
      <c r="EM728" s="48"/>
      <c r="EN728" s="48"/>
      <c r="EO728" s="48"/>
      <c r="EP728" s="48"/>
      <c r="EQ728" s="48"/>
    </row>
    <row r="729" spans="2:147" ht="18" customHeight="1" x14ac:dyDescent="0.2">
      <c r="B729" s="23">
        <v>42248</v>
      </c>
      <c r="D729" s="14">
        <f>II_Región!J112</f>
        <v>57662.6</v>
      </c>
      <c r="E729" s="14"/>
      <c r="F729" s="14">
        <f>'V Región'!M197</f>
        <v>94640</v>
      </c>
      <c r="G729" s="15">
        <f>'Región Metropolitana'!J196</f>
        <v>69484</v>
      </c>
      <c r="H729" s="14">
        <f>'VIII Región'!L196</f>
        <v>100757</v>
      </c>
      <c r="I729" s="14">
        <f>'VIII Región'!M196</f>
        <v>93189</v>
      </c>
      <c r="J729" s="12">
        <f>'XII Región'!J196</f>
        <v>11024.526400000002</v>
      </c>
      <c r="K729" s="9"/>
      <c r="L729" s="12">
        <f>'IX Región'!J175</f>
        <v>125387.98999999999</v>
      </c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  <c r="CM729" s="48"/>
      <c r="CN729" s="48"/>
      <c r="CO729" s="48"/>
      <c r="CP729" s="48"/>
      <c r="CQ729" s="48"/>
      <c r="CR729" s="48"/>
      <c r="CS729" s="48"/>
      <c r="CT729" s="48"/>
      <c r="CU729" s="48"/>
      <c r="CV729" s="48"/>
      <c r="CW729" s="48"/>
      <c r="CX729" s="48"/>
      <c r="CY729" s="48"/>
      <c r="CZ729" s="48"/>
      <c r="DA729" s="48"/>
      <c r="DB729" s="48"/>
      <c r="DC729" s="48"/>
      <c r="DD729" s="48"/>
      <c r="DE729" s="48"/>
      <c r="DF729" s="48"/>
      <c r="DG729" s="48"/>
      <c r="DH729" s="48"/>
      <c r="DI729" s="48"/>
      <c r="DJ729" s="48"/>
      <c r="DK729" s="48"/>
      <c r="DL729" s="48"/>
      <c r="DM729" s="48"/>
      <c r="DN729" s="48"/>
      <c r="DO729" s="48"/>
      <c r="DP729" s="48"/>
      <c r="DQ729" s="48"/>
      <c r="DR729" s="48"/>
      <c r="DS729" s="48"/>
      <c r="DT729" s="48"/>
      <c r="DU729" s="48"/>
      <c r="DV729" s="48"/>
      <c r="DW729" s="48"/>
      <c r="DX729" s="48"/>
      <c r="DY729" s="48"/>
      <c r="DZ729" s="48"/>
      <c r="EA729" s="48"/>
      <c r="EB729" s="48"/>
      <c r="EC729" s="48"/>
      <c r="ED729" s="48"/>
      <c r="EE729" s="48"/>
      <c r="EF729" s="48"/>
      <c r="EG729" s="48"/>
      <c r="EH729" s="48"/>
      <c r="EI729" s="48"/>
      <c r="EJ729" s="48"/>
      <c r="EK729" s="48"/>
      <c r="EL729" s="48"/>
      <c r="EM729" s="48"/>
      <c r="EN729" s="48"/>
      <c r="EO729" s="48"/>
      <c r="EP729" s="48"/>
      <c r="EQ729" s="48"/>
    </row>
    <row r="730" spans="2:147" ht="18" customHeight="1" x14ac:dyDescent="0.2">
      <c r="B730" s="23">
        <v>42278</v>
      </c>
      <c r="D730" s="14">
        <f>II_Región!J113</f>
        <v>57662.6</v>
      </c>
      <c r="E730" s="14"/>
      <c r="F730" s="14">
        <f>'V Región'!M198</f>
        <v>94640</v>
      </c>
      <c r="G730" s="15">
        <f>'Región Metropolitana'!J197</f>
        <v>69484</v>
      </c>
      <c r="H730" s="14">
        <f>'VIII Región'!L197</f>
        <v>100757</v>
      </c>
      <c r="I730" s="14">
        <f>'VIII Región'!M197</f>
        <v>93189</v>
      </c>
      <c r="J730" s="12">
        <f>'XII Región'!J197</f>
        <v>11114.923199999999</v>
      </c>
      <c r="K730" s="9"/>
      <c r="L730" s="12">
        <f>'IX Región'!J176</f>
        <v>125387.98999999999</v>
      </c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  <c r="CM730" s="48"/>
      <c r="CN730" s="48"/>
      <c r="CO730" s="48"/>
      <c r="CP730" s="48"/>
      <c r="CQ730" s="48"/>
      <c r="CR730" s="48"/>
      <c r="CS730" s="48"/>
      <c r="CT730" s="48"/>
      <c r="CU730" s="48"/>
      <c r="CV730" s="48"/>
      <c r="CW730" s="48"/>
      <c r="CX730" s="48"/>
      <c r="CY730" s="48"/>
      <c r="CZ730" s="48"/>
      <c r="DA730" s="48"/>
      <c r="DB730" s="48"/>
      <c r="DC730" s="48"/>
      <c r="DD730" s="48"/>
      <c r="DE730" s="48"/>
      <c r="DF730" s="48"/>
      <c r="DG730" s="48"/>
      <c r="DH730" s="48"/>
      <c r="DI730" s="48"/>
      <c r="DJ730" s="48"/>
      <c r="DK730" s="48"/>
      <c r="DL730" s="48"/>
      <c r="DM730" s="48"/>
      <c r="DN730" s="48"/>
      <c r="DO730" s="48"/>
      <c r="DP730" s="48"/>
      <c r="DQ730" s="48"/>
      <c r="DR730" s="48"/>
      <c r="DS730" s="48"/>
      <c r="DT730" s="48"/>
      <c r="DU730" s="48"/>
      <c r="DV730" s="48"/>
      <c r="DW730" s="48"/>
      <c r="DX730" s="48"/>
      <c r="DY730" s="48"/>
      <c r="DZ730" s="48"/>
      <c r="EA730" s="48"/>
      <c r="EB730" s="48"/>
      <c r="EC730" s="48"/>
      <c r="ED730" s="48"/>
      <c r="EE730" s="48"/>
      <c r="EF730" s="48"/>
      <c r="EG730" s="48"/>
      <c r="EH730" s="48"/>
      <c r="EI730" s="48"/>
      <c r="EJ730" s="48"/>
      <c r="EK730" s="48"/>
      <c r="EL730" s="48"/>
      <c r="EM730" s="48"/>
      <c r="EN730" s="48"/>
      <c r="EO730" s="48"/>
      <c r="EP730" s="48"/>
      <c r="EQ730" s="48"/>
    </row>
    <row r="731" spans="2:147" ht="18" customHeight="1" x14ac:dyDescent="0.2">
      <c r="B731" s="23">
        <v>42309</v>
      </c>
      <c r="D731" s="14">
        <f>II_Región!J114</f>
        <v>57662.6</v>
      </c>
      <c r="E731" s="14"/>
      <c r="F731" s="14">
        <f>'V Región'!M199</f>
        <v>94640</v>
      </c>
      <c r="G731" s="15">
        <f>'Región Metropolitana'!J198</f>
        <v>69484</v>
      </c>
      <c r="H731" s="14">
        <f>'VIII Región'!L198</f>
        <v>100757</v>
      </c>
      <c r="I731" s="14">
        <f>'VIII Región'!M198</f>
        <v>93189</v>
      </c>
      <c r="J731" s="12">
        <f>'XII Región'!J198</f>
        <v>11218.059563999999</v>
      </c>
      <c r="K731" s="9"/>
      <c r="L731" s="12">
        <f>'IX Región'!J177</f>
        <v>125387.98999999999</v>
      </c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  <c r="CM731" s="48"/>
      <c r="CN731" s="48"/>
      <c r="CO731" s="48"/>
      <c r="CP731" s="48"/>
      <c r="CQ731" s="48"/>
      <c r="CR731" s="48"/>
      <c r="CS731" s="48"/>
      <c r="CT731" s="48"/>
      <c r="CU731" s="48"/>
      <c r="CV731" s="48"/>
      <c r="CW731" s="48"/>
      <c r="CX731" s="48"/>
      <c r="CY731" s="48"/>
      <c r="CZ731" s="48"/>
      <c r="DA731" s="48"/>
      <c r="DB731" s="48"/>
      <c r="DC731" s="48"/>
      <c r="DD731" s="48"/>
      <c r="DE731" s="48"/>
      <c r="DF731" s="48"/>
      <c r="DG731" s="48"/>
      <c r="DH731" s="48"/>
      <c r="DI731" s="48"/>
      <c r="DJ731" s="48"/>
      <c r="DK731" s="48"/>
      <c r="DL731" s="48"/>
      <c r="DM731" s="48"/>
      <c r="DN731" s="48"/>
      <c r="DO731" s="48"/>
      <c r="DP731" s="48"/>
      <c r="DQ731" s="48"/>
      <c r="DR731" s="48"/>
      <c r="DS731" s="48"/>
      <c r="DT731" s="48"/>
      <c r="DU731" s="48"/>
      <c r="DV731" s="48"/>
      <c r="DW731" s="48"/>
      <c r="DX731" s="48"/>
      <c r="DY731" s="48"/>
      <c r="DZ731" s="48"/>
      <c r="EA731" s="48"/>
      <c r="EB731" s="48"/>
      <c r="EC731" s="48"/>
      <c r="ED731" s="48"/>
      <c r="EE731" s="48"/>
      <c r="EF731" s="48"/>
      <c r="EG731" s="48"/>
      <c r="EH731" s="48"/>
      <c r="EI731" s="48"/>
      <c r="EJ731" s="48"/>
      <c r="EK731" s="48"/>
      <c r="EL731" s="48"/>
      <c r="EM731" s="48"/>
      <c r="EN731" s="48"/>
      <c r="EO731" s="48"/>
      <c r="EP731" s="48"/>
      <c r="EQ731" s="48"/>
    </row>
    <row r="732" spans="2:147" ht="18" customHeight="1" x14ac:dyDescent="0.2">
      <c r="B732" s="23">
        <v>42339</v>
      </c>
      <c r="D732" s="14">
        <f>II_Región!J115</f>
        <v>57662.6</v>
      </c>
      <c r="E732" s="14"/>
      <c r="F732" s="14">
        <f>'V Región'!M200</f>
        <v>99386</v>
      </c>
      <c r="G732" s="15">
        <f>'Región Metropolitana'!J199</f>
        <v>71577</v>
      </c>
      <c r="H732" s="14">
        <f>'VIII Región'!L199</f>
        <v>97615</v>
      </c>
      <c r="I732" s="14">
        <f>'VIII Región'!M199</f>
        <v>93189</v>
      </c>
      <c r="J732" s="12">
        <f>'XII Región'!J199</f>
        <v>11235.139599999999</v>
      </c>
      <c r="K732" s="9"/>
      <c r="L732" s="12">
        <f>'IX Región'!J178</f>
        <v>125387.98999999999</v>
      </c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8"/>
      <c r="CO732" s="48"/>
      <c r="CP732" s="48"/>
      <c r="CQ732" s="48"/>
      <c r="CR732" s="48"/>
      <c r="CS732" s="48"/>
      <c r="CT732" s="48"/>
      <c r="CU732" s="48"/>
      <c r="CV732" s="48"/>
      <c r="CW732" s="48"/>
      <c r="CX732" s="48"/>
      <c r="CY732" s="48"/>
      <c r="CZ732" s="48"/>
      <c r="DA732" s="48"/>
      <c r="DB732" s="48"/>
      <c r="DC732" s="48"/>
      <c r="DD732" s="48"/>
      <c r="DE732" s="48"/>
      <c r="DF732" s="48"/>
      <c r="DG732" s="48"/>
      <c r="DH732" s="48"/>
      <c r="DI732" s="48"/>
      <c r="DJ732" s="48"/>
      <c r="DK732" s="48"/>
      <c r="DL732" s="48"/>
      <c r="DM732" s="48"/>
      <c r="DN732" s="48"/>
      <c r="DO732" s="48"/>
      <c r="DP732" s="48"/>
      <c r="DQ732" s="48"/>
      <c r="DR732" s="48"/>
      <c r="DS732" s="48"/>
      <c r="DT732" s="48"/>
      <c r="DU732" s="48"/>
      <c r="DV732" s="48"/>
      <c r="DW732" s="48"/>
      <c r="DX732" s="48"/>
      <c r="DY732" s="48"/>
      <c r="DZ732" s="48"/>
      <c r="EA732" s="48"/>
      <c r="EB732" s="48"/>
      <c r="EC732" s="48"/>
      <c r="ED732" s="48"/>
      <c r="EE732" s="48"/>
      <c r="EF732" s="48"/>
      <c r="EG732" s="48"/>
      <c r="EH732" s="48"/>
      <c r="EI732" s="48"/>
      <c r="EJ732" s="48"/>
      <c r="EK732" s="48"/>
      <c r="EL732" s="48"/>
      <c r="EM732" s="48"/>
      <c r="EN732" s="48"/>
      <c r="EO732" s="48"/>
      <c r="EP732" s="48"/>
      <c r="EQ732" s="48"/>
    </row>
    <row r="733" spans="2:147" ht="18" customHeight="1" x14ac:dyDescent="0.2">
      <c r="B733" s="23">
        <v>42370</v>
      </c>
      <c r="D733" s="14">
        <f>II_Región!J116</f>
        <v>57662.6</v>
      </c>
      <c r="E733" s="14"/>
      <c r="F733" s="14">
        <f>'V Región'!M201</f>
        <v>99386</v>
      </c>
      <c r="G733" s="15">
        <f>'Región Metropolitana'!J200</f>
        <v>71577</v>
      </c>
      <c r="H733" s="14">
        <f>'VIII Región'!L200</f>
        <v>97615</v>
      </c>
      <c r="I733" s="14">
        <f>'VIII Región'!M200</f>
        <v>93189</v>
      </c>
      <c r="J733" s="12">
        <f>'XII Región'!J200</f>
        <v>11238.144399999999</v>
      </c>
      <c r="K733" s="9"/>
      <c r="L733" s="12">
        <f>'IX Región'!J179</f>
        <v>125387.98999999999</v>
      </c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  <c r="CD733" s="48"/>
      <c r="CE733" s="48"/>
      <c r="CF733" s="48"/>
      <c r="CG733" s="48"/>
      <c r="CH733" s="48"/>
      <c r="CI733" s="48"/>
      <c r="CJ733" s="48"/>
      <c r="CK733" s="48"/>
      <c r="CL733" s="48"/>
      <c r="CM733" s="48"/>
      <c r="CN733" s="48"/>
      <c r="CO733" s="48"/>
      <c r="CP733" s="48"/>
      <c r="CQ733" s="48"/>
      <c r="CR733" s="48"/>
      <c r="CS733" s="48"/>
      <c r="CT733" s="48"/>
      <c r="CU733" s="48"/>
      <c r="CV733" s="48"/>
      <c r="CW733" s="48"/>
      <c r="CX733" s="48"/>
      <c r="CY733" s="48"/>
      <c r="CZ733" s="48"/>
      <c r="DA733" s="48"/>
      <c r="DB733" s="48"/>
      <c r="DC733" s="48"/>
      <c r="DD733" s="48"/>
      <c r="DE733" s="48"/>
      <c r="DF733" s="48"/>
      <c r="DG733" s="48"/>
      <c r="DH733" s="48"/>
      <c r="DI733" s="48"/>
      <c r="DJ733" s="48"/>
      <c r="DK733" s="48"/>
      <c r="DL733" s="48"/>
      <c r="DM733" s="48"/>
      <c r="DN733" s="48"/>
      <c r="DO733" s="48"/>
      <c r="DP733" s="48"/>
      <c r="DQ733" s="48"/>
      <c r="DR733" s="48"/>
      <c r="DS733" s="48"/>
      <c r="DT733" s="48"/>
      <c r="DU733" s="48"/>
      <c r="DV733" s="48"/>
      <c r="DW733" s="48"/>
      <c r="DX733" s="48"/>
      <c r="DY733" s="48"/>
      <c r="DZ733" s="48"/>
      <c r="EA733" s="48"/>
      <c r="EB733" s="48"/>
      <c r="EC733" s="48"/>
      <c r="ED733" s="48"/>
      <c r="EE733" s="48"/>
      <c r="EF733" s="48"/>
      <c r="EG733" s="48"/>
      <c r="EH733" s="48"/>
      <c r="EI733" s="48"/>
      <c r="EJ733" s="48"/>
      <c r="EK733" s="48"/>
      <c r="EL733" s="48"/>
      <c r="EM733" s="48"/>
      <c r="EN733" s="48"/>
      <c r="EO733" s="48"/>
      <c r="EP733" s="48"/>
      <c r="EQ733" s="48"/>
    </row>
    <row r="734" spans="2:147" ht="18" customHeight="1" x14ac:dyDescent="0.2">
      <c r="B734" s="23">
        <v>42401</v>
      </c>
      <c r="D734" s="14">
        <f>II_Región!J117</f>
        <v>57662.6</v>
      </c>
      <c r="E734" s="14"/>
      <c r="F734" s="14">
        <f>'V Región'!M202</f>
        <v>99386</v>
      </c>
      <c r="G734" s="15">
        <f>'Región Metropolitana'!J201</f>
        <v>71577</v>
      </c>
      <c r="H734" s="14">
        <f>'VIII Región'!L201</f>
        <v>97615</v>
      </c>
      <c r="I734" s="14">
        <f>'VIII Región'!M201</f>
        <v>93189</v>
      </c>
      <c r="J734" s="12">
        <f>'XII Región'!J201</f>
        <v>11258.392400000001</v>
      </c>
      <c r="K734" s="9"/>
      <c r="L734" s="12">
        <f>'IX Región'!J180</f>
        <v>125387.99</v>
      </c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  <c r="CD734" s="48"/>
      <c r="CE734" s="48"/>
      <c r="CF734" s="48"/>
      <c r="CG734" s="48"/>
      <c r="CH734" s="48"/>
      <c r="CI734" s="48"/>
      <c r="CJ734" s="48"/>
      <c r="CK734" s="48"/>
      <c r="CL734" s="48"/>
      <c r="CM734" s="48"/>
      <c r="CN734" s="48"/>
      <c r="CO734" s="48"/>
      <c r="CP734" s="48"/>
      <c r="CQ734" s="48"/>
      <c r="CR734" s="48"/>
      <c r="CS734" s="48"/>
      <c r="CT734" s="48"/>
      <c r="CU734" s="48"/>
      <c r="CV734" s="48"/>
      <c r="CW734" s="48"/>
      <c r="CX734" s="48"/>
      <c r="CY734" s="48"/>
      <c r="CZ734" s="48"/>
      <c r="DA734" s="48"/>
      <c r="DB734" s="48"/>
      <c r="DC734" s="48"/>
      <c r="DD734" s="48"/>
      <c r="DE734" s="48"/>
      <c r="DF734" s="48"/>
      <c r="DG734" s="48"/>
      <c r="DH734" s="48"/>
      <c r="DI734" s="48"/>
      <c r="DJ734" s="48"/>
      <c r="DK734" s="48"/>
      <c r="DL734" s="48"/>
      <c r="DM734" s="48"/>
      <c r="DN734" s="48"/>
      <c r="DO734" s="48"/>
      <c r="DP734" s="48"/>
      <c r="DQ734" s="48"/>
      <c r="DR734" s="48"/>
      <c r="DS734" s="48"/>
      <c r="DT734" s="48"/>
      <c r="DU734" s="48"/>
      <c r="DV734" s="48"/>
      <c r="DW734" s="48"/>
      <c r="DX734" s="48"/>
      <c r="DY734" s="48"/>
      <c r="DZ734" s="48"/>
      <c r="EA734" s="48"/>
      <c r="EB734" s="48"/>
      <c r="EC734" s="48"/>
      <c r="ED734" s="48"/>
      <c r="EE734" s="48"/>
      <c r="EF734" s="48"/>
      <c r="EG734" s="48"/>
      <c r="EH734" s="48"/>
      <c r="EI734" s="48"/>
      <c r="EJ734" s="48"/>
      <c r="EK734" s="48"/>
      <c r="EL734" s="48"/>
      <c r="EM734" s="48"/>
      <c r="EN734" s="48"/>
      <c r="EO734" s="48"/>
      <c r="EP734" s="48"/>
      <c r="EQ734" s="48"/>
    </row>
    <row r="735" spans="2:147" ht="18" customHeight="1" x14ac:dyDescent="0.2">
      <c r="B735" s="23">
        <v>42430</v>
      </c>
      <c r="D735" s="14">
        <f>II_Región!J118</f>
        <v>57662.6</v>
      </c>
      <c r="E735" s="14"/>
      <c r="F735" s="14">
        <f>'V Región'!M203</f>
        <v>99386</v>
      </c>
      <c r="G735" s="15">
        <f>'Región Metropolitana'!J202</f>
        <v>71577</v>
      </c>
      <c r="H735" s="14">
        <f>'VIII Región'!L202</f>
        <v>97615</v>
      </c>
      <c r="I735" s="14">
        <f>'VIII Región'!M202</f>
        <v>93189</v>
      </c>
      <c r="J735" s="12">
        <f>'XII Región'!J202</f>
        <v>11327.111199999999</v>
      </c>
      <c r="K735" s="9"/>
      <c r="L735" s="12">
        <f>'IX Región'!J181</f>
        <v>125387.99</v>
      </c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  <c r="CM735" s="48"/>
      <c r="CN735" s="48"/>
      <c r="CO735" s="48"/>
      <c r="CP735" s="48"/>
      <c r="CQ735" s="48"/>
      <c r="CR735" s="48"/>
      <c r="CS735" s="48"/>
      <c r="CT735" s="48"/>
      <c r="CU735" s="48"/>
      <c r="CV735" s="48"/>
      <c r="CW735" s="48"/>
      <c r="CX735" s="48"/>
      <c r="CY735" s="48"/>
      <c r="CZ735" s="48"/>
      <c r="DA735" s="48"/>
      <c r="DB735" s="48"/>
      <c r="DC735" s="48"/>
      <c r="DD735" s="48"/>
      <c r="DE735" s="48"/>
      <c r="DF735" s="48"/>
      <c r="DG735" s="48"/>
      <c r="DH735" s="48"/>
      <c r="DI735" s="48"/>
      <c r="DJ735" s="48"/>
      <c r="DK735" s="48"/>
      <c r="DL735" s="48"/>
      <c r="DM735" s="48"/>
      <c r="DN735" s="48"/>
      <c r="DO735" s="48"/>
      <c r="DP735" s="48"/>
      <c r="DQ735" s="48"/>
      <c r="DR735" s="48"/>
      <c r="DS735" s="48"/>
      <c r="DT735" s="48"/>
      <c r="DU735" s="48"/>
      <c r="DV735" s="48"/>
      <c r="DW735" s="48"/>
      <c r="DX735" s="48"/>
      <c r="DY735" s="48"/>
      <c r="DZ735" s="48"/>
      <c r="EA735" s="48"/>
      <c r="EB735" s="48"/>
      <c r="EC735" s="48"/>
      <c r="ED735" s="48"/>
      <c r="EE735" s="48"/>
      <c r="EF735" s="48"/>
      <c r="EG735" s="48"/>
      <c r="EH735" s="48"/>
      <c r="EI735" s="48"/>
      <c r="EJ735" s="48"/>
      <c r="EK735" s="48"/>
      <c r="EL735" s="48"/>
      <c r="EM735" s="48"/>
      <c r="EN735" s="48"/>
      <c r="EO735" s="48"/>
      <c r="EP735" s="48"/>
      <c r="EQ735" s="48"/>
    </row>
    <row r="736" spans="2:147" ht="18" customHeight="1" x14ac:dyDescent="0.2">
      <c r="B736" s="23">
        <v>42461</v>
      </c>
      <c r="D736" s="14">
        <f>II_Región!J119</f>
        <v>57662.6</v>
      </c>
      <c r="E736" s="14"/>
      <c r="F736" s="14">
        <f>'V Región'!M204</f>
        <v>99386</v>
      </c>
      <c r="G736" s="15">
        <f>'Región Metropolitana'!J203</f>
        <v>71577</v>
      </c>
      <c r="H736" s="14">
        <f>'VIII Región'!L203</f>
        <v>97615</v>
      </c>
      <c r="I736" s="14">
        <f>'VIII Región'!M203</f>
        <v>93189</v>
      </c>
      <c r="J736" s="12">
        <f>'XII Región'!J203</f>
        <v>11363.5161333333</v>
      </c>
      <c r="K736" s="9"/>
      <c r="L736" s="12">
        <f>'IX Región'!J182</f>
        <v>125387.99</v>
      </c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  <c r="CD736" s="48"/>
      <c r="CE736" s="48"/>
      <c r="CF736" s="48"/>
      <c r="CG736" s="48"/>
      <c r="CH736" s="48"/>
      <c r="CI736" s="48"/>
      <c r="CJ736" s="48"/>
      <c r="CK736" s="48"/>
      <c r="CL736" s="48"/>
      <c r="CM736" s="48"/>
      <c r="CN736" s="48"/>
      <c r="CO736" s="48"/>
      <c r="CP736" s="48"/>
      <c r="CQ736" s="48"/>
      <c r="CR736" s="48"/>
      <c r="CS736" s="48"/>
      <c r="CT736" s="48"/>
      <c r="CU736" s="48"/>
      <c r="CV736" s="48"/>
      <c r="CW736" s="48"/>
      <c r="CX736" s="48"/>
      <c r="CY736" s="48"/>
      <c r="CZ736" s="48"/>
      <c r="DA736" s="48"/>
      <c r="DB736" s="48"/>
      <c r="DC736" s="48"/>
      <c r="DD736" s="48"/>
      <c r="DE736" s="48"/>
      <c r="DF736" s="48"/>
      <c r="DG736" s="48"/>
      <c r="DH736" s="48"/>
      <c r="DI736" s="48"/>
      <c r="DJ736" s="48"/>
      <c r="DK736" s="48"/>
      <c r="DL736" s="48"/>
      <c r="DM736" s="48"/>
      <c r="DN736" s="48"/>
      <c r="DO736" s="48"/>
      <c r="DP736" s="48"/>
      <c r="DQ736" s="48"/>
      <c r="DR736" s="48"/>
      <c r="DS736" s="48"/>
      <c r="DT736" s="48"/>
      <c r="DU736" s="48"/>
      <c r="DV736" s="48"/>
      <c r="DW736" s="48"/>
      <c r="DX736" s="48"/>
      <c r="DY736" s="48"/>
      <c r="DZ736" s="48"/>
      <c r="EA736" s="48"/>
      <c r="EB736" s="48"/>
      <c r="EC736" s="48"/>
      <c r="ED736" s="48"/>
      <c r="EE736" s="48"/>
      <c r="EF736" s="48"/>
      <c r="EG736" s="48"/>
      <c r="EH736" s="48"/>
      <c r="EI736" s="48"/>
      <c r="EJ736" s="48"/>
      <c r="EK736" s="48"/>
      <c r="EL736" s="48"/>
      <c r="EM736" s="48"/>
      <c r="EN736" s="48"/>
      <c r="EO736" s="48"/>
      <c r="EP736" s="48"/>
      <c r="EQ736" s="48"/>
    </row>
    <row r="737" spans="1:147" ht="18" customHeight="1" x14ac:dyDescent="0.2">
      <c r="B737" s="23">
        <v>42491</v>
      </c>
      <c r="D737" s="14">
        <f>II_Región!J120</f>
        <v>57662.6</v>
      </c>
      <c r="E737" s="14"/>
      <c r="F737" s="14">
        <f>'V Región'!M205</f>
        <v>99386</v>
      </c>
      <c r="G737" s="15">
        <f>'Región Metropolitana'!J204</f>
        <v>70513</v>
      </c>
      <c r="H737" s="14">
        <f>'VIII Región'!L204</f>
        <v>97615</v>
      </c>
      <c r="I737" s="14">
        <f>'VIII Región'!M204</f>
        <v>93189</v>
      </c>
      <c r="J737" s="12">
        <f>'XII Región'!J204</f>
        <v>11362.867600000001</v>
      </c>
      <c r="K737" s="9"/>
      <c r="L737" s="12">
        <f>'IX Región'!J183</f>
        <v>125387.99</v>
      </c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  <c r="CD737" s="48"/>
      <c r="CE737" s="48"/>
      <c r="CF737" s="48"/>
      <c r="CG737" s="48"/>
      <c r="CH737" s="48"/>
      <c r="CI737" s="48"/>
      <c r="CJ737" s="48"/>
      <c r="CK737" s="48"/>
      <c r="CL737" s="48"/>
      <c r="CM737" s="48"/>
      <c r="CN737" s="48"/>
      <c r="CO737" s="48"/>
      <c r="CP737" s="48"/>
      <c r="CQ737" s="48"/>
      <c r="CR737" s="48"/>
      <c r="CS737" s="48"/>
      <c r="CT737" s="48"/>
      <c r="CU737" s="48"/>
      <c r="CV737" s="48"/>
      <c r="CW737" s="48"/>
      <c r="CX737" s="48"/>
      <c r="CY737" s="48"/>
      <c r="CZ737" s="48"/>
      <c r="DA737" s="48"/>
      <c r="DB737" s="48"/>
      <c r="DC737" s="48"/>
      <c r="DD737" s="48"/>
      <c r="DE737" s="48"/>
      <c r="DF737" s="48"/>
      <c r="DG737" s="48"/>
      <c r="DH737" s="48"/>
      <c r="DI737" s="48"/>
      <c r="DJ737" s="48"/>
      <c r="DK737" s="48"/>
      <c r="DL737" s="48"/>
      <c r="DM737" s="48"/>
      <c r="DN737" s="48"/>
      <c r="DO737" s="48"/>
      <c r="DP737" s="48"/>
      <c r="DQ737" s="48"/>
      <c r="DR737" s="48"/>
      <c r="DS737" s="48"/>
      <c r="DT737" s="48"/>
      <c r="DU737" s="48"/>
      <c r="DV737" s="48"/>
      <c r="DW737" s="48"/>
      <c r="DX737" s="48"/>
      <c r="DY737" s="48"/>
      <c r="DZ737" s="48"/>
      <c r="EA737" s="48"/>
      <c r="EB737" s="48"/>
      <c r="EC737" s="48"/>
      <c r="ED737" s="48"/>
      <c r="EE737" s="48"/>
      <c r="EF737" s="48"/>
      <c r="EG737" s="48"/>
      <c r="EH737" s="48"/>
      <c r="EI737" s="48"/>
      <c r="EJ737" s="48"/>
      <c r="EK737" s="48"/>
      <c r="EL737" s="48"/>
      <c r="EM737" s="48"/>
      <c r="EN737" s="48"/>
      <c r="EO737" s="48"/>
      <c r="EP737" s="48"/>
      <c r="EQ737" s="48"/>
    </row>
    <row r="738" spans="1:147" ht="33.75" customHeight="1" x14ac:dyDescent="0.25">
      <c r="A738" s="46"/>
      <c r="B738" s="89"/>
      <c r="D738" s="102" t="s">
        <v>28</v>
      </c>
      <c r="E738" s="102"/>
      <c r="F738" s="102"/>
      <c r="G738" s="102"/>
      <c r="H738" s="102"/>
      <c r="I738" s="102"/>
      <c r="J738" s="102"/>
      <c r="K738" s="93"/>
      <c r="L738" s="92" t="s">
        <v>57</v>
      </c>
      <c r="O738" s="49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  <c r="CD738" s="48"/>
      <c r="CE738" s="48"/>
      <c r="CF738" s="48"/>
      <c r="CG738" s="48"/>
      <c r="CH738" s="48"/>
      <c r="CI738" s="48"/>
      <c r="CJ738" s="48"/>
      <c r="CK738" s="48"/>
      <c r="CL738" s="48"/>
      <c r="CM738" s="48"/>
      <c r="CN738" s="48"/>
      <c r="CO738" s="48"/>
      <c r="CP738" s="48"/>
      <c r="CQ738" s="48"/>
      <c r="CR738" s="48"/>
      <c r="CS738" s="48"/>
      <c r="CT738" s="48"/>
      <c r="CU738" s="48"/>
      <c r="CV738" s="48"/>
      <c r="CW738" s="48"/>
      <c r="CX738" s="48"/>
      <c r="CY738" s="48"/>
      <c r="CZ738" s="48"/>
      <c r="DA738" s="48"/>
      <c r="DB738" s="48"/>
      <c r="DC738" s="48"/>
      <c r="DD738" s="48"/>
      <c r="DE738" s="48"/>
      <c r="DF738" s="48"/>
      <c r="DG738" s="48"/>
      <c r="DH738" s="48"/>
      <c r="DI738" s="48"/>
      <c r="DJ738" s="48"/>
      <c r="DK738" s="48"/>
      <c r="DL738" s="48"/>
      <c r="DM738" s="48"/>
      <c r="DN738" s="48"/>
      <c r="DO738" s="48"/>
      <c r="DP738" s="48"/>
      <c r="DQ738" s="48"/>
      <c r="DR738" s="48"/>
      <c r="DS738" s="48"/>
      <c r="DT738" s="48"/>
      <c r="DU738" s="48"/>
      <c r="DV738" s="48"/>
      <c r="DW738" s="48"/>
      <c r="DX738" s="48"/>
      <c r="DY738" s="48"/>
      <c r="DZ738" s="48"/>
      <c r="EA738" s="48"/>
      <c r="EB738" s="48"/>
      <c r="EC738" s="48"/>
      <c r="ED738" s="48"/>
      <c r="EE738" s="48"/>
      <c r="EF738" s="48"/>
      <c r="EG738" s="48"/>
      <c r="EH738" s="48"/>
      <c r="EI738" s="48"/>
      <c r="EJ738" s="48"/>
      <c r="EK738" s="48"/>
      <c r="EL738" s="48"/>
      <c r="EM738" s="48"/>
      <c r="EN738" s="48"/>
      <c r="EO738" s="48"/>
      <c r="EP738" s="48"/>
      <c r="EQ738" s="48"/>
    </row>
    <row r="739" spans="1:147" ht="18" customHeight="1" x14ac:dyDescent="0.2">
      <c r="B739" s="23">
        <v>42522</v>
      </c>
      <c r="D739" s="14">
        <f>II_Región!J121</f>
        <v>57662.6</v>
      </c>
      <c r="E739" s="14"/>
      <c r="F739" s="14">
        <f>'V Región'!M206</f>
        <v>99386</v>
      </c>
      <c r="G739" s="15">
        <f>'Región Metropolitana'!J205</f>
        <v>70513</v>
      </c>
      <c r="H739" s="14">
        <f>'VIII Región'!L205</f>
        <v>97615</v>
      </c>
      <c r="I739" s="14">
        <f>'VIII Región'!M205</f>
        <v>93189</v>
      </c>
      <c r="J739" s="12">
        <f>'XII Región'!J205</f>
        <v>11391.092799999999</v>
      </c>
      <c r="K739" s="9"/>
      <c r="L739" s="12">
        <f>'IX Región'!J187</f>
        <v>124236</v>
      </c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  <c r="CD739" s="48"/>
      <c r="CE739" s="48"/>
      <c r="CF739" s="48"/>
      <c r="CG739" s="48"/>
      <c r="CH739" s="48"/>
      <c r="CI739" s="48"/>
      <c r="CJ739" s="48"/>
      <c r="CK739" s="48"/>
      <c r="CL739" s="48"/>
      <c r="CM739" s="48"/>
      <c r="CN739" s="48"/>
      <c r="CO739" s="48"/>
      <c r="CP739" s="48"/>
      <c r="CQ739" s="48"/>
      <c r="CR739" s="48"/>
      <c r="CS739" s="48"/>
      <c r="CT739" s="48"/>
      <c r="CU739" s="48"/>
      <c r="CV739" s="48"/>
      <c r="CW739" s="48"/>
      <c r="CX739" s="48"/>
      <c r="CY739" s="48"/>
      <c r="CZ739" s="48"/>
      <c r="DA739" s="48"/>
      <c r="DB739" s="48"/>
      <c r="DC739" s="48"/>
      <c r="DD739" s="48"/>
      <c r="DE739" s="48"/>
      <c r="DF739" s="48"/>
      <c r="DG739" s="48"/>
      <c r="DH739" s="48"/>
      <c r="DI739" s="48"/>
      <c r="DJ739" s="48"/>
      <c r="DK739" s="48"/>
      <c r="DL739" s="48"/>
      <c r="DM739" s="48"/>
      <c r="DN739" s="48"/>
      <c r="DO739" s="48"/>
      <c r="DP739" s="48"/>
      <c r="DQ739" s="48"/>
      <c r="DR739" s="48"/>
      <c r="DS739" s="48"/>
      <c r="DT739" s="48"/>
      <c r="DU739" s="48"/>
      <c r="DV739" s="48"/>
      <c r="DW739" s="48"/>
      <c r="DX739" s="48"/>
      <c r="DY739" s="48"/>
      <c r="DZ739" s="48"/>
      <c r="EA739" s="48"/>
      <c r="EB739" s="48"/>
      <c r="EC739" s="48"/>
      <c r="ED739" s="48"/>
      <c r="EE739" s="48"/>
      <c r="EF739" s="48"/>
      <c r="EG739" s="48"/>
      <c r="EH739" s="48"/>
      <c r="EI739" s="48"/>
      <c r="EJ739" s="48"/>
      <c r="EK739" s="48"/>
      <c r="EL739" s="48"/>
      <c r="EM739" s="48"/>
      <c r="EN739" s="48"/>
      <c r="EO739" s="48"/>
      <c r="EP739" s="48"/>
      <c r="EQ739" s="48"/>
    </row>
    <row r="740" spans="1:147" ht="18" customHeight="1" x14ac:dyDescent="0.2">
      <c r="B740" s="23">
        <v>42552</v>
      </c>
      <c r="D740" s="14">
        <f>II_Región!J122</f>
        <v>57662.6</v>
      </c>
      <c r="E740" s="14"/>
      <c r="F740" s="14">
        <f>'V Región'!M207</f>
        <v>99386</v>
      </c>
      <c r="G740" s="15">
        <f>'Región Metropolitana'!J206</f>
        <v>70513</v>
      </c>
      <c r="H740" s="14">
        <f>'VIII Región'!L206</f>
        <v>97615</v>
      </c>
      <c r="I740" s="14">
        <f>'VIII Región'!M206</f>
        <v>93189</v>
      </c>
      <c r="J740" s="12">
        <f>'XII Región'!J206</f>
        <v>11391.099200000001</v>
      </c>
      <c r="K740" s="9"/>
      <c r="L740" s="12">
        <f>'IX Región'!J188</f>
        <v>124236</v>
      </c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  <c r="CD740" s="48"/>
      <c r="CE740" s="48"/>
      <c r="CF740" s="48"/>
      <c r="CG740" s="48"/>
      <c r="CH740" s="48"/>
      <c r="CI740" s="48"/>
      <c r="CJ740" s="48"/>
      <c r="CK740" s="48"/>
      <c r="CL740" s="48"/>
      <c r="CM740" s="48"/>
      <c r="CN740" s="48"/>
      <c r="CO740" s="48"/>
      <c r="CP740" s="48"/>
      <c r="CQ740" s="48"/>
      <c r="CR740" s="48"/>
      <c r="CS740" s="48"/>
      <c r="CT740" s="48"/>
      <c r="CU740" s="48"/>
      <c r="CV740" s="48"/>
      <c r="CW740" s="48"/>
      <c r="CX740" s="48"/>
      <c r="CY740" s="48"/>
      <c r="CZ740" s="48"/>
      <c r="DA740" s="48"/>
      <c r="DB740" s="48"/>
      <c r="DC740" s="48"/>
      <c r="DD740" s="48"/>
      <c r="DE740" s="48"/>
      <c r="DF740" s="48"/>
      <c r="DG740" s="48"/>
      <c r="DH740" s="48"/>
      <c r="DI740" s="48"/>
      <c r="DJ740" s="48"/>
      <c r="DK740" s="48"/>
      <c r="DL740" s="48"/>
      <c r="DM740" s="48"/>
      <c r="DN740" s="48"/>
      <c r="DO740" s="48"/>
      <c r="DP740" s="48"/>
      <c r="DQ740" s="48"/>
      <c r="DR740" s="48"/>
      <c r="DS740" s="48"/>
      <c r="DT740" s="48"/>
      <c r="DU740" s="48"/>
      <c r="DV740" s="48"/>
      <c r="DW740" s="48"/>
      <c r="DX740" s="48"/>
      <c r="DY740" s="48"/>
      <c r="DZ740" s="48"/>
      <c r="EA740" s="48"/>
      <c r="EB740" s="48"/>
      <c r="EC740" s="48"/>
      <c r="ED740" s="48"/>
      <c r="EE740" s="48"/>
      <c r="EF740" s="48"/>
      <c r="EG740" s="48"/>
      <c r="EH740" s="48"/>
      <c r="EI740" s="48"/>
      <c r="EJ740" s="48"/>
      <c r="EK740" s="48"/>
      <c r="EL740" s="48"/>
      <c r="EM740" s="48"/>
      <c r="EN740" s="48"/>
      <c r="EO740" s="48"/>
      <c r="EP740" s="48"/>
      <c r="EQ740" s="48"/>
    </row>
    <row r="741" spans="1:147" ht="18" customHeight="1" x14ac:dyDescent="0.2">
      <c r="B741" s="23">
        <v>42583</v>
      </c>
      <c r="D741" s="14">
        <f>II_Región!J123</f>
        <v>57662.6</v>
      </c>
      <c r="E741" s="14"/>
      <c r="F741" s="14">
        <f>'V Región'!M208</f>
        <v>99386</v>
      </c>
      <c r="G741" s="15">
        <f>'Región Metropolitana'!J207</f>
        <v>70513</v>
      </c>
      <c r="H741" s="14">
        <f>'VIII Región'!L207</f>
        <v>97615</v>
      </c>
      <c r="I741" s="14">
        <f>'VIII Región'!M207</f>
        <v>93189</v>
      </c>
      <c r="J741" s="12">
        <f>'XII Región'!J207</f>
        <v>11416.6324</v>
      </c>
      <c r="K741" s="9"/>
      <c r="L741" s="12">
        <f>'IX Región'!J189</f>
        <v>124236</v>
      </c>
    </row>
    <row r="742" spans="1:147" ht="18" customHeight="1" x14ac:dyDescent="0.2">
      <c r="B742" s="23">
        <v>42614</v>
      </c>
      <c r="D742" s="14">
        <f>II_Región!J124</f>
        <v>57662.6</v>
      </c>
      <c r="E742" s="14"/>
      <c r="F742" s="14">
        <f>'V Región'!M209</f>
        <v>99386</v>
      </c>
      <c r="G742" s="15">
        <f>'Región Metropolitana'!J208</f>
        <v>70513</v>
      </c>
      <c r="H742" s="14">
        <f>'VIII Región'!L208</f>
        <v>97615</v>
      </c>
      <c r="I742" s="14">
        <f>'VIII Región'!M208</f>
        <v>93189</v>
      </c>
      <c r="J742" s="12">
        <f>'XII Región'!J208</f>
        <v>11439.46</v>
      </c>
      <c r="K742" s="9"/>
      <c r="L742" s="12">
        <f>'IX Región'!J190</f>
        <v>124236</v>
      </c>
    </row>
    <row r="743" spans="1:147" ht="18" customHeight="1" x14ac:dyDescent="0.2">
      <c r="B743" s="23">
        <v>42644</v>
      </c>
      <c r="D743" s="14">
        <f>II_Región!J125</f>
        <v>57662.6</v>
      </c>
      <c r="E743" s="14"/>
      <c r="F743" s="14">
        <f>'V Región'!M210</f>
        <v>103213</v>
      </c>
      <c r="G743" s="15">
        <f>'Región Metropolitana'!J209</f>
        <v>70513</v>
      </c>
      <c r="H743" s="14">
        <f>'VIII Región'!L209</f>
        <v>97615</v>
      </c>
      <c r="I743" s="14">
        <f>'VIII Región'!M209</f>
        <v>93189</v>
      </c>
      <c r="J743" s="12">
        <f>'XII Región'!J209</f>
        <v>11448.9468</v>
      </c>
      <c r="K743" s="9"/>
      <c r="L743" s="12">
        <f>'IX Región'!J191</f>
        <v>124236</v>
      </c>
    </row>
    <row r="744" spans="1:147" ht="18" customHeight="1" x14ac:dyDescent="0.2">
      <c r="B744" s="23">
        <v>42675</v>
      </c>
      <c r="D744" s="14">
        <f>II_Región!J126</f>
        <v>57662.6</v>
      </c>
      <c r="E744" s="14"/>
      <c r="F744" s="14">
        <f>'V Región'!M211</f>
        <v>103213</v>
      </c>
      <c r="G744" s="15">
        <f>'Región Metropolitana'!J210</f>
        <v>70513</v>
      </c>
      <c r="H744" s="14">
        <f>'VIII Región'!L210</f>
        <v>97615</v>
      </c>
      <c r="I744" s="14">
        <f>'VIII Región'!M210</f>
        <v>93189</v>
      </c>
      <c r="J744" s="12">
        <f>'XII Región'!J210</f>
        <v>11471.365600000001</v>
      </c>
      <c r="K744" s="9"/>
      <c r="L744" s="12">
        <f>'IX Región'!J192</f>
        <v>124236</v>
      </c>
    </row>
    <row r="745" spans="1:147" ht="18" customHeight="1" x14ac:dyDescent="0.2">
      <c r="B745" s="23">
        <v>42705</v>
      </c>
      <c r="D745" s="14">
        <f>II_Región!J127</f>
        <v>57662.6</v>
      </c>
      <c r="E745" s="14"/>
      <c r="F745" s="14">
        <f>'V Región'!M212</f>
        <v>103213</v>
      </c>
      <c r="G745" s="15">
        <f>'Región Metropolitana'!J211</f>
        <v>70513</v>
      </c>
      <c r="H745" s="14">
        <f>'VIII Región'!L211</f>
        <v>104575</v>
      </c>
      <c r="I745" s="14">
        <f>'VIII Región'!M211</f>
        <v>98383</v>
      </c>
      <c r="J745" s="12">
        <f>'XII Región'!J211</f>
        <v>11500.370800000001</v>
      </c>
      <c r="K745" s="9"/>
      <c r="L745" s="12">
        <f>'IX Región'!J193</f>
        <v>131080</v>
      </c>
    </row>
    <row r="746" spans="1:147" ht="18" customHeight="1" x14ac:dyDescent="0.2">
      <c r="B746" s="23">
        <v>42736</v>
      </c>
      <c r="D746" s="14">
        <f>II_Región!J128</f>
        <v>57662.6</v>
      </c>
      <c r="E746" s="14"/>
      <c r="F746" s="14">
        <f>'V Región'!M213</f>
        <v>103213</v>
      </c>
      <c r="G746" s="15">
        <f>'Región Metropolitana'!J212</f>
        <v>74048</v>
      </c>
      <c r="H746" s="14">
        <f>'VIII Región'!L212</f>
        <v>108751</v>
      </c>
      <c r="I746" s="14">
        <f>'VIII Región'!M212</f>
        <v>103178</v>
      </c>
      <c r="J746" s="12">
        <f>'XII Región'!J212</f>
        <v>11548.2196</v>
      </c>
      <c r="K746" s="9"/>
      <c r="L746" s="12">
        <f>'IX Región'!J194</f>
        <v>137460</v>
      </c>
    </row>
    <row r="747" spans="1:147" ht="18" customHeight="1" x14ac:dyDescent="0.2">
      <c r="B747" s="23">
        <v>42767</v>
      </c>
      <c r="D747" s="14">
        <f>II_Región!J129</f>
        <v>88079.87000000001</v>
      </c>
      <c r="E747" s="14"/>
      <c r="F747" s="14">
        <f>'V Región'!M214</f>
        <v>103213</v>
      </c>
      <c r="G747" s="15">
        <f>'Región Metropolitana'!J213</f>
        <v>74048</v>
      </c>
      <c r="H747" s="14">
        <f>'VIII Región'!L213</f>
        <v>108751</v>
      </c>
      <c r="I747" s="14">
        <f>'VIII Región'!M213</f>
        <v>103178</v>
      </c>
      <c r="J747" s="12">
        <f>'XII Región'!J213</f>
        <v>11530.983199999999</v>
      </c>
      <c r="K747" s="9"/>
      <c r="L747" s="12">
        <f>'IX Región'!J195</f>
        <v>137460</v>
      </c>
    </row>
    <row r="748" spans="1:147" ht="18" customHeight="1" x14ac:dyDescent="0.2">
      <c r="B748" s="23">
        <v>42795</v>
      </c>
      <c r="D748" s="14">
        <f>II_Región!J130</f>
        <v>88079.87000000001</v>
      </c>
      <c r="E748" s="14"/>
      <c r="F748" s="14">
        <f>'V Región'!M215</f>
        <v>103213</v>
      </c>
      <c r="G748" s="15">
        <f>'Región Metropolitana'!J214</f>
        <v>77760</v>
      </c>
      <c r="H748" s="14">
        <f>'VIII Región'!L214</f>
        <v>108751</v>
      </c>
      <c r="I748" s="14">
        <f>'VIII Región'!M214</f>
        <v>103178</v>
      </c>
      <c r="J748" s="12">
        <f>'XII Región'!J214</f>
        <v>11536.200799999999</v>
      </c>
      <c r="K748" s="9"/>
      <c r="L748" s="12">
        <f>'IX Región'!J196</f>
        <v>137460</v>
      </c>
    </row>
    <row r="749" spans="1:147" ht="18" customHeight="1" x14ac:dyDescent="0.2">
      <c r="B749" s="23">
        <v>42826</v>
      </c>
      <c r="D749" s="14">
        <f>II_Región!J131</f>
        <v>88079.87000000001</v>
      </c>
      <c r="E749" s="14"/>
      <c r="F749" s="14">
        <f>'V Región'!M216</f>
        <v>103213</v>
      </c>
      <c r="G749" s="15">
        <f>'Región Metropolitana'!J215</f>
        <v>77760</v>
      </c>
      <c r="H749" s="14">
        <f>'VIII Región'!L215</f>
        <v>108751</v>
      </c>
      <c r="I749" s="14">
        <f>'VIII Región'!M215</f>
        <v>103178</v>
      </c>
      <c r="J749" s="12">
        <f>'XII Región'!J215</f>
        <v>11536.200799999999</v>
      </c>
      <c r="K749" s="9"/>
      <c r="L749" s="12">
        <f>'IX Región'!J197</f>
        <v>137460</v>
      </c>
    </row>
    <row r="750" spans="1:147" ht="18" customHeight="1" x14ac:dyDescent="0.2">
      <c r="B750" s="23">
        <v>42856</v>
      </c>
      <c r="D750" s="14">
        <f>II_Región!J132</f>
        <v>88079.87000000001</v>
      </c>
      <c r="E750" s="14"/>
      <c r="F750" s="14">
        <f>'V Región'!M217</f>
        <v>103213</v>
      </c>
      <c r="G750" s="15">
        <f>'Región Metropolitana'!J216</f>
        <v>77760</v>
      </c>
      <c r="H750" s="14">
        <f>'VIII Región'!L216</f>
        <v>108751</v>
      </c>
      <c r="I750" s="14">
        <f>'VIII Región'!M216</f>
        <v>103178</v>
      </c>
      <c r="J750" s="12">
        <f>'XII Región'!J216</f>
        <v>11607.746800000001</v>
      </c>
      <c r="K750" s="9"/>
      <c r="L750" s="12">
        <f>'IX Región'!J198</f>
        <v>137460</v>
      </c>
    </row>
    <row r="751" spans="1:147" ht="18" customHeight="1" x14ac:dyDescent="0.2">
      <c r="B751" s="23">
        <v>42887</v>
      </c>
      <c r="D751" s="14">
        <f>II_Región!J133</f>
        <v>88079.87</v>
      </c>
      <c r="E751" s="14"/>
      <c r="F751" s="14">
        <f>'V Región'!M218</f>
        <v>103213</v>
      </c>
      <c r="G751" s="15">
        <f>'Región Metropolitana'!J217</f>
        <v>77760</v>
      </c>
      <c r="H751" s="14">
        <f>'VIII Región'!L217</f>
        <v>108751</v>
      </c>
      <c r="I751" s="14">
        <f>'VIII Región'!M217</f>
        <v>103178</v>
      </c>
      <c r="J751" s="12">
        <f>'XII Región'!J217</f>
        <v>11635.9668</v>
      </c>
      <c r="K751" s="9"/>
      <c r="L751" s="12">
        <f>'IX Región'!J199</f>
        <v>137460</v>
      </c>
    </row>
    <row r="752" spans="1:147" ht="18" customHeight="1" x14ac:dyDescent="0.2">
      <c r="B752" s="23">
        <v>42917</v>
      </c>
      <c r="D752" s="14">
        <f>II_Región!J134</f>
        <v>88079.87</v>
      </c>
      <c r="E752" s="14"/>
      <c r="F752" s="14">
        <f>'V Región'!M219</f>
        <v>103213</v>
      </c>
      <c r="G752" s="15">
        <f>'Región Metropolitana'!J218</f>
        <v>77760</v>
      </c>
      <c r="H752" s="14">
        <f>'VIII Región'!L218</f>
        <v>109137</v>
      </c>
      <c r="I752" s="14">
        <f>'VIII Región'!M218</f>
        <v>103178</v>
      </c>
      <c r="J752" s="12">
        <f>'XII Región'!J218</f>
        <v>11651.0628</v>
      </c>
      <c r="K752" s="9"/>
      <c r="L752" s="12">
        <f>'IX Región'!J200</f>
        <v>137460</v>
      </c>
    </row>
    <row r="753" spans="2:12" ht="18" customHeight="1" x14ac:dyDescent="0.2">
      <c r="B753" s="23">
        <v>42948</v>
      </c>
      <c r="D753" s="14">
        <f>II_Región!J135</f>
        <v>88079.87</v>
      </c>
      <c r="E753" s="14"/>
      <c r="F753" s="14">
        <f>'V Región'!M220</f>
        <v>103213</v>
      </c>
      <c r="G753" s="15">
        <f>'Región Metropolitana'!J219</f>
        <v>77760</v>
      </c>
      <c r="H753" s="14">
        <f>'VIII Región'!L219</f>
        <v>109137</v>
      </c>
      <c r="I753" s="14">
        <f>'VIII Región'!M219</f>
        <v>103178</v>
      </c>
      <c r="J753" s="12">
        <f>'XII Región'!J219</f>
        <v>11605.728400000002</v>
      </c>
      <c r="K753" s="9"/>
      <c r="L753" s="12">
        <f>'IX Región'!J201</f>
        <v>137460</v>
      </c>
    </row>
    <row r="754" spans="2:12" ht="18" customHeight="1" x14ac:dyDescent="0.2">
      <c r="B754" s="23">
        <v>42979</v>
      </c>
      <c r="D754" s="14">
        <f>II_Región!J136</f>
        <v>88079.87</v>
      </c>
      <c r="E754" s="14"/>
      <c r="F754" s="14">
        <f>'V Región'!M221</f>
        <v>103213</v>
      </c>
      <c r="G754" s="15">
        <f>'Región Metropolitana'!J220</f>
        <v>77760</v>
      </c>
      <c r="H754" s="14">
        <f>'VIII Región'!L220</f>
        <v>109394.33333333299</v>
      </c>
      <c r="I754" s="14">
        <f>'VIII Región'!M220</f>
        <v>106174</v>
      </c>
      <c r="J754" s="12">
        <f>'XII Región'!J220</f>
        <v>11631.918399999999</v>
      </c>
      <c r="K754" s="9"/>
      <c r="L754" s="12">
        <f>'IX Región'!J202</f>
        <v>141404</v>
      </c>
    </row>
    <row r="755" spans="2:12" ht="18" customHeight="1" x14ac:dyDescent="0.2">
      <c r="B755" s="23">
        <v>43009</v>
      </c>
      <c r="D755" s="14">
        <f>II_Región!J137</f>
        <v>88079.87</v>
      </c>
      <c r="E755" s="14"/>
      <c r="F755" s="14">
        <f>'V Región'!M222</f>
        <v>103213</v>
      </c>
      <c r="G755" s="15">
        <f>'Región Metropolitana'!J221</f>
        <v>77760</v>
      </c>
      <c r="H755" s="14">
        <f>'VIII Región'!L221</f>
        <v>109394.33333333299</v>
      </c>
      <c r="I755" s="14">
        <f>'VIII Región'!M221</f>
        <v>106174</v>
      </c>
      <c r="J755" s="12">
        <f>'XII Región'!J221</f>
        <v>11657.114799999999</v>
      </c>
      <c r="K755" s="9"/>
      <c r="L755" s="12">
        <f>'IX Región'!J203</f>
        <v>141404</v>
      </c>
    </row>
    <row r="756" spans="2:12" ht="18" customHeight="1" x14ac:dyDescent="0.2">
      <c r="B756" s="23">
        <v>43040</v>
      </c>
      <c r="D756" s="14">
        <f>II_Región!J138</f>
        <v>88079.87</v>
      </c>
      <c r="E756" s="14"/>
      <c r="F756" s="14">
        <f>'V Región'!M223</f>
        <v>103213</v>
      </c>
      <c r="G756" s="15">
        <f>'Región Metropolitana'!J222</f>
        <v>77760</v>
      </c>
      <c r="H756" s="14">
        <f>'VIII Región'!L222</f>
        <v>109394.33333333299</v>
      </c>
      <c r="I756" s="14">
        <f>'VIII Región'!M222</f>
        <v>106174</v>
      </c>
      <c r="J756" s="12">
        <f>'XII Región'!J222</f>
        <v>11638.980399999999</v>
      </c>
      <c r="K756" s="9"/>
      <c r="L756" s="12">
        <f>'IX Región'!J204</f>
        <v>141404</v>
      </c>
    </row>
    <row r="757" spans="2:12" ht="18" customHeight="1" x14ac:dyDescent="0.2">
      <c r="B757" s="23">
        <v>43070</v>
      </c>
      <c r="D757" s="14">
        <f>II_Región!J139</f>
        <v>88079.87</v>
      </c>
      <c r="E757" s="14"/>
      <c r="F757" s="14">
        <f>'V Región'!M224</f>
        <v>103213</v>
      </c>
      <c r="G757" s="15">
        <f>'Región Metropolitana'!J223</f>
        <v>77760</v>
      </c>
      <c r="H757" s="14">
        <f>'VIII Región'!L223</f>
        <v>109522.999999999</v>
      </c>
      <c r="I757" s="14">
        <f>'VIII Región'!M223</f>
        <v>106174</v>
      </c>
      <c r="J757" s="12">
        <f>'XII Región'!J223</f>
        <v>11707.4912</v>
      </c>
      <c r="K757" s="9"/>
      <c r="L757" s="12">
        <f>'IX Región'!J205</f>
        <v>141404</v>
      </c>
    </row>
    <row r="758" spans="2:12" ht="18" customHeight="1" x14ac:dyDescent="0.2">
      <c r="B758" s="23">
        <v>43101</v>
      </c>
      <c r="D758" s="14">
        <f>II_Región!J140</f>
        <v>88079.87</v>
      </c>
      <c r="E758" s="14"/>
      <c r="F758" s="14">
        <f>'V Región'!M225</f>
        <v>108346</v>
      </c>
      <c r="G758" s="15">
        <f>'Región Metropolitana'!J224</f>
        <v>81244</v>
      </c>
      <c r="H758" s="14">
        <f>'VIII Región'!L224</f>
        <v>101439</v>
      </c>
      <c r="I758" s="14">
        <f>'VIII Región'!M224</f>
        <v>106174</v>
      </c>
      <c r="J758" s="12">
        <f>'XII Región'!J224</f>
        <v>11717.576799999999</v>
      </c>
      <c r="K758" s="9"/>
      <c r="L758" s="12">
        <f>'IX Región'!J206</f>
        <v>141404</v>
      </c>
    </row>
    <row r="759" spans="2:12" ht="18" customHeight="1" x14ac:dyDescent="0.2">
      <c r="B759" s="23">
        <v>43132</v>
      </c>
      <c r="D759" s="14">
        <f>II_Región!J141</f>
        <v>88079.87</v>
      </c>
      <c r="E759" s="14"/>
      <c r="F759" s="14">
        <f>'V Región'!M226</f>
        <v>108346</v>
      </c>
      <c r="G759" s="15">
        <f>'Región Metropolitana'!J225</f>
        <v>84895</v>
      </c>
      <c r="H759" s="14">
        <f>'VIII Región'!L225</f>
        <v>101439</v>
      </c>
      <c r="I759" s="14">
        <f>'VIII Región'!M225</f>
        <v>109917</v>
      </c>
      <c r="J759" s="12">
        <f>'XII Región'!J225</f>
        <v>11734.691200000001</v>
      </c>
      <c r="K759" s="9"/>
      <c r="L759" s="12">
        <f>'IX Región'!J207</f>
        <v>146392</v>
      </c>
    </row>
    <row r="760" spans="2:12" ht="18" customHeight="1" x14ac:dyDescent="0.2">
      <c r="B760" s="23">
        <v>43160</v>
      </c>
      <c r="D760" s="14">
        <f>II_Región!J142</f>
        <v>107461</v>
      </c>
      <c r="E760" s="14"/>
      <c r="F760" s="14">
        <f>'V Región'!M227</f>
        <v>108346</v>
      </c>
      <c r="G760" s="15">
        <f>'Región Metropolitana'!J226</f>
        <v>84895</v>
      </c>
      <c r="H760" s="14">
        <f>'VIII Región'!L226</f>
        <v>111493</v>
      </c>
      <c r="I760" s="14">
        <f>'VIII Región'!M226</f>
        <v>109917</v>
      </c>
      <c r="J760" s="12">
        <f>'XII Región'!J226</f>
        <v>11789.112800000001</v>
      </c>
      <c r="K760" s="9"/>
      <c r="L760" s="12">
        <f>'IX Región'!J208</f>
        <v>146392</v>
      </c>
    </row>
    <row r="761" spans="2:12" ht="18" customHeight="1" x14ac:dyDescent="0.2">
      <c r="B761" s="23">
        <v>43191</v>
      </c>
      <c r="D761" s="14">
        <f>II_Región!J143</f>
        <v>107461</v>
      </c>
      <c r="E761" s="14"/>
      <c r="F761" s="14">
        <f>'V Región'!M228</f>
        <v>108346</v>
      </c>
      <c r="G761" s="15">
        <f>'Región Metropolitana'!J227</f>
        <v>84895</v>
      </c>
      <c r="H761" s="14">
        <f>'VIII Región'!L227</f>
        <v>111493</v>
      </c>
      <c r="I761" s="14">
        <f>'VIII Región'!M227</f>
        <v>109917</v>
      </c>
      <c r="J761" s="12">
        <f>'XII Región'!J227</f>
        <v>11794.1564</v>
      </c>
      <c r="K761" s="9"/>
      <c r="L761" s="12">
        <f>'IX Región'!J209</f>
        <v>146392</v>
      </c>
    </row>
    <row r="762" spans="2:12" ht="18" customHeight="1" x14ac:dyDescent="0.2">
      <c r="B762" s="23">
        <v>43221</v>
      </c>
      <c r="D762" s="14">
        <f>II_Región!J144</f>
        <v>107461</v>
      </c>
      <c r="E762" s="14"/>
      <c r="F762" s="14">
        <f>'V Región'!M229</f>
        <v>108346</v>
      </c>
      <c r="G762" s="15">
        <f>'Región Metropolitana'!J228</f>
        <v>84895</v>
      </c>
      <c r="H762" s="14">
        <f>'VIII Región'!L228</f>
        <v>111493</v>
      </c>
      <c r="I762" s="14">
        <f>'VIII Región'!M228</f>
        <v>113394</v>
      </c>
      <c r="J762" s="12">
        <f>'XII Región'!J228</f>
        <v>11818.331200000001</v>
      </c>
      <c r="K762" s="9"/>
      <c r="L762" s="12">
        <f>'IX Región'!J210</f>
        <v>151032</v>
      </c>
    </row>
    <row r="763" spans="2:12" ht="18" customHeight="1" x14ac:dyDescent="0.2">
      <c r="B763" s="23">
        <v>43252</v>
      </c>
      <c r="D763" s="14">
        <f>II_Región!J145</f>
        <v>107461</v>
      </c>
      <c r="E763" s="14"/>
      <c r="F763" s="14">
        <f>'V Región'!M230</f>
        <v>108346</v>
      </c>
      <c r="G763" s="15">
        <f>'Región Metropolitana'!J229</f>
        <v>84895</v>
      </c>
      <c r="H763" s="14">
        <f>'VIII Región'!L229</f>
        <v>111493</v>
      </c>
      <c r="I763" s="14">
        <f>'VIII Región'!M229</f>
        <v>118512</v>
      </c>
      <c r="J763" s="12">
        <f>'XII Región'!J229</f>
        <v>11855.6168</v>
      </c>
      <c r="K763" s="9"/>
      <c r="L763" s="12">
        <f>'IX Región'!J211</f>
        <v>157876</v>
      </c>
    </row>
    <row r="764" spans="2:12" ht="18" customHeight="1" x14ac:dyDescent="0.2">
      <c r="B764" s="23">
        <v>43282</v>
      </c>
      <c r="D764" s="14">
        <f>II_Región!J146</f>
        <v>107461</v>
      </c>
      <c r="E764" s="14"/>
      <c r="F764" s="14">
        <f>'V Región'!M231</f>
        <v>114628</v>
      </c>
      <c r="G764" s="15">
        <f>'Región Metropolitana'!J230</f>
        <v>84895</v>
      </c>
      <c r="H764" s="14">
        <f>'VIII Región'!L230</f>
        <v>111493</v>
      </c>
      <c r="I764" s="14">
        <f>'VIII Región'!M230</f>
        <v>118512</v>
      </c>
      <c r="J764" s="12">
        <f>'XII Región'!J230</f>
        <v>11888.868799999998</v>
      </c>
      <c r="K764" s="9"/>
      <c r="L764" s="12">
        <f>'IX Región'!J212</f>
        <v>157876</v>
      </c>
    </row>
    <row r="765" spans="2:12" ht="18" customHeight="1" x14ac:dyDescent="0.2">
      <c r="B765" s="23">
        <v>43313</v>
      </c>
      <c r="D765" s="14">
        <f>II_Región!J147</f>
        <v>135957</v>
      </c>
      <c r="E765" s="14"/>
      <c r="F765" s="14">
        <f>'V Región'!M232</f>
        <v>114628</v>
      </c>
      <c r="G765" s="15">
        <f>'Región Metropolitana'!J231</f>
        <v>84895</v>
      </c>
      <c r="H765" s="14">
        <f>'VIII Región'!L231</f>
        <v>119982</v>
      </c>
      <c r="I765" s="14">
        <f>'VIII Región'!M231</f>
        <v>118512</v>
      </c>
      <c r="J765" s="12">
        <f>'XII Región'!J231</f>
        <v>11900.961200000002</v>
      </c>
      <c r="K765" s="9"/>
      <c r="L765" s="12">
        <f>'IX Región'!J213</f>
        <v>157876</v>
      </c>
    </row>
    <row r="766" spans="2:12" ht="18" customHeight="1" x14ac:dyDescent="0.2">
      <c r="B766" s="23">
        <v>43344</v>
      </c>
      <c r="D766" s="14">
        <f>II_Región!J148</f>
        <v>135957</v>
      </c>
      <c r="E766" s="14"/>
      <c r="F766" s="14">
        <f>'V Región'!M233</f>
        <v>119469</v>
      </c>
      <c r="G766" s="15">
        <f>'Región Metropolitana'!J232</f>
        <v>92444</v>
      </c>
      <c r="H766" s="14">
        <f>'VIII Región'!L232</f>
        <v>119982</v>
      </c>
      <c r="I766" s="14">
        <f>'VIII Región'!M232</f>
        <v>123849</v>
      </c>
      <c r="J766" s="12">
        <f>'XII Región'!J232</f>
        <v>11943.2904</v>
      </c>
      <c r="K766" s="9"/>
      <c r="L766" s="12">
        <f>'IX Región'!J214</f>
        <v>164952</v>
      </c>
    </row>
    <row r="767" spans="2:12" ht="18" customHeight="1" x14ac:dyDescent="0.2">
      <c r="B767" s="23">
        <v>43374</v>
      </c>
      <c r="D767" s="14">
        <f>II_Región!J149</f>
        <v>135957</v>
      </c>
      <c r="E767" s="14"/>
      <c r="F767" s="14">
        <f>'V Región'!M234</f>
        <v>119469</v>
      </c>
      <c r="G767" s="15">
        <f>'Región Metropolitana'!J233</f>
        <v>95218</v>
      </c>
      <c r="H767" s="14">
        <f>'VIII Región'!L233</f>
        <v>136751</v>
      </c>
      <c r="I767" s="14">
        <f>'VIII Región'!M233</f>
        <v>123849</v>
      </c>
      <c r="J767" s="12">
        <f>'XII Región'!J233</f>
        <v>11963.430000000002</v>
      </c>
      <c r="K767" s="9"/>
      <c r="L767" s="12">
        <f>'IX Región'!J215</f>
        <v>164952</v>
      </c>
    </row>
    <row r="768" spans="2:12" ht="18" customHeight="1" x14ac:dyDescent="0.2">
      <c r="B768" s="23">
        <v>43405</v>
      </c>
      <c r="D768" s="14">
        <f>II_Región!J150</f>
        <v>164476</v>
      </c>
      <c r="E768" s="14"/>
      <c r="F768" s="14">
        <f>'V Región'!M235</f>
        <v>119469</v>
      </c>
      <c r="G768" s="15">
        <f>'Región Metropolitana'!J234</f>
        <v>95218</v>
      </c>
      <c r="H768" s="14">
        <f>'VIII Región'!L234</f>
        <v>138918</v>
      </c>
      <c r="I768" s="14">
        <f>'VIII Región'!M234</f>
        <v>123849</v>
      </c>
      <c r="J768" s="12">
        <f>'XII Región'!J234</f>
        <v>12004.7392</v>
      </c>
      <c r="K768" s="9"/>
      <c r="L768" s="12">
        <f>'IX Región'!J216</f>
        <v>164952</v>
      </c>
    </row>
    <row r="769" spans="2:15" ht="18" customHeight="1" x14ac:dyDescent="0.2">
      <c r="B769" s="23">
        <v>43435</v>
      </c>
      <c r="D769" s="14">
        <f>II_Región!J151</f>
        <v>164476</v>
      </c>
      <c r="E769" s="14"/>
      <c r="F769" s="14">
        <f>'V Región'!M236</f>
        <v>119469</v>
      </c>
      <c r="G769" s="15">
        <f>'Región Metropolitana'!J235</f>
        <v>95218</v>
      </c>
      <c r="H769" s="14">
        <f>'VIII Región'!L235</f>
        <v>138918</v>
      </c>
      <c r="I769" s="14">
        <f>'VIII Región'!M235</f>
        <v>123849</v>
      </c>
      <c r="J769" s="12">
        <f>'XII Región'!J235</f>
        <v>12048.089999999998</v>
      </c>
      <c r="K769" s="9"/>
      <c r="L769" s="12">
        <f>'IX Región'!J217</f>
        <v>164952</v>
      </c>
    </row>
    <row r="770" spans="2:15" ht="18" customHeight="1" x14ac:dyDescent="0.2">
      <c r="B770" s="23">
        <v>43466</v>
      </c>
      <c r="D770" s="14">
        <f>II_Región!J152</f>
        <v>164476</v>
      </c>
      <c r="E770" s="14"/>
      <c r="F770" s="14">
        <f>'V Región'!M237</f>
        <v>119469</v>
      </c>
      <c r="G770" s="15">
        <f>'Región Metropolitana'!J236</f>
        <v>90463</v>
      </c>
      <c r="H770" s="14">
        <f>'VIII Región'!L236</f>
        <v>138918</v>
      </c>
      <c r="I770" s="14">
        <f>'VIII Región'!M236</f>
        <v>123849</v>
      </c>
      <c r="J770" s="12">
        <f>'XII Región'!J236</f>
        <v>12048.089999999998</v>
      </c>
      <c r="K770" s="9"/>
      <c r="L770" s="12">
        <f>'IX Región'!J218</f>
        <v>164952</v>
      </c>
    </row>
    <row r="771" spans="2:15" ht="18" customHeight="1" x14ac:dyDescent="0.2">
      <c r="B771" s="23">
        <v>43497</v>
      </c>
      <c r="D771" s="14">
        <f>II_Región!J153</f>
        <v>164476</v>
      </c>
      <c r="E771" s="14"/>
      <c r="F771" s="14">
        <f>'V Región'!M238</f>
        <v>124990</v>
      </c>
      <c r="G771" s="15">
        <f>'Región Metropolitana'!J237</f>
        <v>90463</v>
      </c>
      <c r="H771" s="14">
        <f>'VIII Región'!L237</f>
        <v>138918</v>
      </c>
      <c r="I771" s="14">
        <f>'VIII Región'!M237</f>
        <v>123849</v>
      </c>
      <c r="J771" s="12">
        <f>'XII Región'!J237</f>
        <v>12035.974400000001</v>
      </c>
      <c r="K771" s="9"/>
      <c r="L771" s="12">
        <f>'IX Región'!J219</f>
        <v>164952</v>
      </c>
    </row>
    <row r="772" spans="2:15" ht="18" customHeight="1" x14ac:dyDescent="0.2">
      <c r="B772" s="23">
        <v>43525</v>
      </c>
      <c r="D772" s="14">
        <f>II_Región!J154</f>
        <v>164476</v>
      </c>
      <c r="E772" s="14"/>
      <c r="F772" s="14">
        <f>'V Región'!M239</f>
        <v>124990</v>
      </c>
      <c r="G772" s="15">
        <f>'Región Metropolitana'!J238</f>
        <v>90463</v>
      </c>
      <c r="H772" s="14">
        <f>'VIII Región'!L238</f>
        <v>138918</v>
      </c>
      <c r="I772" s="14">
        <f>'VIII Región'!M238</f>
        <v>123849</v>
      </c>
      <c r="J772" s="12">
        <f>'XII Región'!J238</f>
        <v>12049.131600000001</v>
      </c>
      <c r="K772" s="9"/>
      <c r="L772" s="12">
        <f>'IX Región'!J220</f>
        <v>164952</v>
      </c>
    </row>
    <row r="773" spans="2:15" ht="18" customHeight="1" x14ac:dyDescent="0.2">
      <c r="B773" s="23">
        <v>43556</v>
      </c>
      <c r="D773" s="14">
        <f>II_Región!J155</f>
        <v>164476</v>
      </c>
      <c r="E773" s="14"/>
      <c r="F773" s="14">
        <f>'V Región'!M240</f>
        <v>124990</v>
      </c>
      <c r="G773" s="15">
        <f>'Región Metropolitana'!J239</f>
        <v>91980</v>
      </c>
      <c r="H773" s="14">
        <f>'VIII Región'!L239</f>
        <v>136097</v>
      </c>
      <c r="I773" s="14">
        <f>'VIII Región'!M239</f>
        <v>123849</v>
      </c>
      <c r="J773" s="12">
        <f>'XII Región'!J239</f>
        <v>12053.9264</v>
      </c>
      <c r="K773" s="9"/>
      <c r="L773" s="12">
        <f>'IX Región'!J221</f>
        <v>164952</v>
      </c>
    </row>
    <row r="774" spans="2:15" ht="18" customHeight="1" x14ac:dyDescent="0.2">
      <c r="B774" s="23">
        <v>43586</v>
      </c>
      <c r="D774" s="14">
        <f>II_Región!J156</f>
        <v>164476</v>
      </c>
      <c r="E774" s="14"/>
      <c r="F774" s="14">
        <f>'V Región'!M241</f>
        <v>124990</v>
      </c>
      <c r="G774" s="15">
        <f>'Región Metropolitana'!J240</f>
        <v>91980</v>
      </c>
      <c r="H774" s="14">
        <f>'VIII Región'!L240</f>
        <v>127442</v>
      </c>
      <c r="I774" s="14">
        <f>'VIII Región'!M240</f>
        <v>123849</v>
      </c>
      <c r="J774" s="12">
        <f>'XII Región'!J240</f>
        <v>12111.33</v>
      </c>
      <c r="K774" s="9"/>
      <c r="L774" s="12">
        <f>'IX Región'!J222</f>
        <v>164952</v>
      </c>
    </row>
    <row r="775" spans="2:15" ht="18" customHeight="1" x14ac:dyDescent="0.2">
      <c r="B775" s="23">
        <v>43617</v>
      </c>
      <c r="D775" s="14">
        <f>II_Región!J157</f>
        <v>164476</v>
      </c>
      <c r="E775" s="14"/>
      <c r="F775" s="14">
        <f>'V Región'!M242</f>
        <v>124990</v>
      </c>
      <c r="G775" s="15">
        <f>'Región Metropolitana'!J241</f>
        <v>92898</v>
      </c>
      <c r="H775" s="14">
        <f>'VIII Región'!L241</f>
        <v>127442</v>
      </c>
      <c r="I775" s="14">
        <f>'VIII Región'!M241</f>
        <v>133974</v>
      </c>
      <c r="J775" s="12">
        <f>'XII Región'!J241</f>
        <v>12143.628400000001</v>
      </c>
      <c r="K775" s="9"/>
      <c r="L775" s="12">
        <f>'IX Región'!J223</f>
        <v>175972</v>
      </c>
    </row>
    <row r="776" spans="2:15" ht="18" customHeight="1" x14ac:dyDescent="0.2">
      <c r="B776" s="23">
        <v>43647</v>
      </c>
      <c r="D776" s="14">
        <f>II_Región!J158</f>
        <v>164476</v>
      </c>
      <c r="E776" s="14"/>
      <c r="F776" s="14">
        <f>'V Región'!M243</f>
        <v>124990</v>
      </c>
      <c r="G776" s="15">
        <f>'Región Metropolitana'!J242</f>
        <v>90140</v>
      </c>
      <c r="H776" s="14">
        <f>'VIII Región'!L242</f>
        <v>127442</v>
      </c>
      <c r="I776" s="14">
        <f>'VIII Región'!M242</f>
        <v>133974</v>
      </c>
      <c r="J776" s="12">
        <f>'XII Región'!J242</f>
        <v>12216.5692</v>
      </c>
      <c r="K776" s="9"/>
      <c r="L776" s="12">
        <f>'IX Región'!J224</f>
        <v>175972</v>
      </c>
    </row>
    <row r="777" spans="2:15" ht="18" customHeight="1" x14ac:dyDescent="0.2">
      <c r="B777" s="23">
        <v>43678</v>
      </c>
      <c r="D777" s="14">
        <f>II_Región!J159</f>
        <v>164476</v>
      </c>
      <c r="E777" s="14"/>
      <c r="F777" s="14">
        <f>'V Región'!M244</f>
        <v>124990</v>
      </c>
      <c r="G777" s="15">
        <f>'Región Metropolitana'!J243</f>
        <v>90140</v>
      </c>
      <c r="H777" s="14">
        <f>'VIII Región'!L243</f>
        <v>127765</v>
      </c>
      <c r="I777" s="14">
        <f>'VIII Región'!M243</f>
        <v>133974</v>
      </c>
      <c r="J777" s="12">
        <f>'XII Región'!J243</f>
        <v>12222.5532</v>
      </c>
      <c r="K777" s="9"/>
      <c r="L777" s="12">
        <f>'IX Región'!J225</f>
        <v>175972</v>
      </c>
    </row>
    <row r="778" spans="2:15" ht="18" customHeight="1" x14ac:dyDescent="0.2">
      <c r="B778" s="23">
        <v>43709</v>
      </c>
      <c r="D778" s="14">
        <f>II_Región!J160</f>
        <v>164476</v>
      </c>
      <c r="E778" s="14"/>
      <c r="F778" s="14">
        <f>'V Región'!M245</f>
        <v>124990</v>
      </c>
      <c r="G778" s="15">
        <f>'Región Metropolitana'!J244</f>
        <v>90905</v>
      </c>
      <c r="H778" s="14">
        <f>'VIII Región'!L244</f>
        <v>127765</v>
      </c>
      <c r="I778" s="14">
        <f>'VIII Región'!M244</f>
        <v>143217</v>
      </c>
      <c r="J778" s="12">
        <f>'XII Región'!J244</f>
        <v>12250.06</v>
      </c>
      <c r="K778" s="9"/>
      <c r="L778" s="12">
        <f>'IX Región'!J226</f>
        <v>175972</v>
      </c>
      <c r="O778" s="48"/>
    </row>
    <row r="779" spans="2:15" ht="18" customHeight="1" x14ac:dyDescent="0.2">
      <c r="B779" s="23">
        <v>43739</v>
      </c>
      <c r="D779" s="14">
        <f>II_Región!J161</f>
        <v>164476</v>
      </c>
      <c r="E779" s="14"/>
      <c r="F779" s="14">
        <f>'V Región'!M246</f>
        <v>128753</v>
      </c>
      <c r="G779" s="15">
        <f>'Región Metropolitana'!J245</f>
        <v>90905</v>
      </c>
      <c r="H779" s="14">
        <f>'VIII Región'!L245</f>
        <v>127765</v>
      </c>
      <c r="I779" s="14">
        <f>'VIII Región'!M245</f>
        <v>151670</v>
      </c>
      <c r="J779" s="12">
        <f>'XII Región'!J245</f>
        <v>12272.781999999999</v>
      </c>
      <c r="K779" s="9"/>
      <c r="L779" s="12">
        <f>'IX Región'!J227</f>
        <v>199288</v>
      </c>
    </row>
    <row r="780" spans="2:15" ht="18" customHeight="1" x14ac:dyDescent="0.2">
      <c r="B780" s="23">
        <v>43770</v>
      </c>
      <c r="D780" s="14">
        <f>II_Región!J162</f>
        <v>162864</v>
      </c>
      <c r="E780" s="14"/>
      <c r="F780" s="14">
        <f>'V Región'!M247</f>
        <v>128753</v>
      </c>
      <c r="G780" s="15">
        <f>'Región Metropolitana'!J246</f>
        <v>90905</v>
      </c>
      <c r="H780" s="14">
        <f>'VIII Región'!L246</f>
        <v>127765</v>
      </c>
      <c r="I780" s="14">
        <f>'VIII Región'!M246</f>
        <v>151670</v>
      </c>
      <c r="J780" s="12">
        <f>'XII Región'!J246</f>
        <v>12273.9728</v>
      </c>
      <c r="K780" s="9"/>
      <c r="L780" s="12">
        <f>'IX Región'!J228</f>
        <v>199288</v>
      </c>
    </row>
    <row r="781" spans="2:15" ht="18" customHeight="1" x14ac:dyDescent="0.2">
      <c r="B781" s="23">
        <v>43800</v>
      </c>
      <c r="D781" s="14">
        <f>II_Región!J163</f>
        <v>162864</v>
      </c>
      <c r="E781" s="14"/>
      <c r="F781" s="14">
        <f>'V Región'!M248</f>
        <v>128753</v>
      </c>
      <c r="G781" s="15">
        <f>'Región Metropolitana'!J247</f>
        <v>94534</v>
      </c>
      <c r="H781" s="14">
        <f>'VIII Región'!L247</f>
        <v>127765</v>
      </c>
      <c r="I781" s="14">
        <f>'VIII Región'!M247</f>
        <v>173465</v>
      </c>
      <c r="J781" s="12">
        <f>'XII Región'!J247</f>
        <v>12374.430399999999</v>
      </c>
      <c r="K781" s="9"/>
      <c r="L781" s="12">
        <f>'IX Región'!J229</f>
        <v>227940</v>
      </c>
    </row>
    <row r="782" spans="2:15" ht="18" customHeight="1" x14ac:dyDescent="0.2">
      <c r="B782" s="23">
        <v>43831</v>
      </c>
      <c r="D782" s="14">
        <f>II_Región!J164</f>
        <v>162864</v>
      </c>
      <c r="E782" s="14"/>
      <c r="F782" s="14">
        <f>'V Región'!M249</f>
        <v>135256</v>
      </c>
      <c r="G782" s="15">
        <f>'Región Metropolitana'!J248</f>
        <v>96395</v>
      </c>
      <c r="H782" s="14">
        <f>'VIII Región'!L248</f>
        <v>127765</v>
      </c>
      <c r="I782" s="14">
        <f>'VIII Región'!M248</f>
        <v>173465</v>
      </c>
      <c r="J782" s="12">
        <f>'XII Región'!J248</f>
        <v>12384.001399999999</v>
      </c>
      <c r="K782" s="9"/>
      <c r="L782" s="12">
        <f>'IX Región'!J230</f>
        <v>227940</v>
      </c>
    </row>
    <row r="783" spans="2:15" ht="18" customHeight="1" x14ac:dyDescent="0.2">
      <c r="B783" s="23">
        <v>43862</v>
      </c>
      <c r="D783" s="14">
        <f>II_Región!J165</f>
        <v>162864</v>
      </c>
      <c r="E783" s="14"/>
      <c r="F783" s="14">
        <f>'V Región'!M250</f>
        <v>135256</v>
      </c>
      <c r="G783" s="15">
        <f>'Región Metropolitana'!J249</f>
        <v>98826</v>
      </c>
      <c r="H783" s="14">
        <f>'VIII Región'!L249</f>
        <v>127765</v>
      </c>
      <c r="I783" s="14">
        <f>'VIII Región'!M249</f>
        <v>173465</v>
      </c>
      <c r="J783" s="12">
        <f>'XII Región'!J249</f>
        <v>12397.153700000001</v>
      </c>
      <c r="K783" s="9"/>
      <c r="L783" s="12">
        <f>'IX Región'!J231</f>
        <v>227940</v>
      </c>
    </row>
    <row r="784" spans="2:15" ht="18" customHeight="1" x14ac:dyDescent="0.2">
      <c r="B784" s="23">
        <v>43891</v>
      </c>
      <c r="D784" s="14">
        <f>II_Región!J166</f>
        <v>162864</v>
      </c>
      <c r="E784" s="14"/>
      <c r="F784" s="14">
        <f>'V Región'!M251</f>
        <v>135256</v>
      </c>
      <c r="G784" s="15">
        <f>'Región Metropolitana'!J250</f>
        <v>98826</v>
      </c>
      <c r="H784" s="14">
        <f>'VIII Región'!L250</f>
        <v>127765</v>
      </c>
      <c r="I784" s="14">
        <f>'VIII Región'!M250</f>
        <v>173465</v>
      </c>
      <c r="J784" s="12">
        <f>'XII Región'!J250</f>
        <v>12466.517</v>
      </c>
      <c r="K784" s="9"/>
      <c r="L784" s="12">
        <f>'IX Región'!J232</f>
        <v>227940</v>
      </c>
    </row>
    <row r="785" spans="2:15" ht="18" customHeight="1" x14ac:dyDescent="0.2">
      <c r="B785" s="23">
        <v>43922</v>
      </c>
      <c r="D785" s="14">
        <f>II_Región!J167</f>
        <v>176668</v>
      </c>
      <c r="E785" s="14"/>
      <c r="F785" s="14">
        <f>'V Región'!M252</f>
        <v>135256</v>
      </c>
      <c r="G785" s="15">
        <f>'Región Metropolitana'!J251</f>
        <v>98826</v>
      </c>
      <c r="H785" s="14">
        <f>'VIII Región'!L251</f>
        <v>124898</v>
      </c>
      <c r="I785" s="14">
        <f>'VIII Región'!M251</f>
        <v>173465</v>
      </c>
      <c r="J785" s="12">
        <f>'XII Región'!J251</f>
        <v>10166.994000000001</v>
      </c>
      <c r="K785" s="9"/>
      <c r="L785" s="12">
        <f>'IX Región'!J233</f>
        <v>227940</v>
      </c>
    </row>
    <row r="786" spans="2:15" ht="18" customHeight="1" x14ac:dyDescent="0.2">
      <c r="B786" s="23">
        <v>43952</v>
      </c>
      <c r="D786" s="14">
        <f>II_Región!J168</f>
        <v>162864</v>
      </c>
      <c r="E786" s="14"/>
      <c r="F786" s="14">
        <f>'V Región'!M253</f>
        <v>135256</v>
      </c>
      <c r="G786" s="15">
        <f>'Región Metropolitana'!J252</f>
        <v>94525</v>
      </c>
      <c r="H786" s="14">
        <f>'VIII Región'!L252</f>
        <v>124898</v>
      </c>
      <c r="I786" s="14">
        <f>'VIII Región'!M252</f>
        <v>173465</v>
      </c>
      <c r="J786" s="12">
        <f>'XII Región'!J252</f>
        <v>10261.452800000001</v>
      </c>
      <c r="K786" s="9"/>
      <c r="L786" s="12">
        <f>'IX Región'!J234</f>
        <v>227940</v>
      </c>
    </row>
    <row r="787" spans="2:15" ht="18" customHeight="1" x14ac:dyDescent="0.2">
      <c r="B787" s="23">
        <v>43983</v>
      </c>
      <c r="D787" s="14">
        <f>II_Región!J169</f>
        <v>151264</v>
      </c>
      <c r="E787" s="14"/>
      <c r="F787" s="14">
        <f>'V Región'!M254</f>
        <v>135256</v>
      </c>
      <c r="G787" s="15">
        <f>'Región Metropolitana'!J253</f>
        <v>94525</v>
      </c>
      <c r="H787" s="14">
        <f>'VIII Región'!L253</f>
        <v>124898</v>
      </c>
      <c r="I787" s="14">
        <f>'VIII Región'!M253</f>
        <v>173465</v>
      </c>
      <c r="J787" s="12">
        <f>'XII Región'!J253</f>
        <v>10304.976000000001</v>
      </c>
      <c r="K787" s="9"/>
      <c r="L787" s="12">
        <f>'IX Región'!J235</f>
        <v>227940</v>
      </c>
    </row>
    <row r="788" spans="2:15" ht="18" customHeight="1" x14ac:dyDescent="0.2">
      <c r="B788" s="23">
        <v>44013</v>
      </c>
      <c r="D788" s="14">
        <f>II_Región!J170</f>
        <v>151264</v>
      </c>
      <c r="E788" s="14"/>
      <c r="F788" s="14">
        <f>'V Región'!M255</f>
        <v>135256</v>
      </c>
      <c r="G788" s="15">
        <f>'Región Metropolitana'!J254</f>
        <v>94525</v>
      </c>
      <c r="H788" s="14">
        <f>'VIII Región'!L254</f>
        <v>124898</v>
      </c>
      <c r="I788" s="14">
        <f>'VIII Región'!M254</f>
        <v>173465</v>
      </c>
      <c r="J788" s="12">
        <f>'XII Región'!J254</f>
        <v>10282.750400000001</v>
      </c>
      <c r="K788" s="9"/>
      <c r="L788" s="12">
        <f>'IX Región'!J236</f>
        <v>227940</v>
      </c>
    </row>
    <row r="789" spans="2:15" ht="18" customHeight="1" x14ac:dyDescent="0.2">
      <c r="B789" s="23">
        <v>44044</v>
      </c>
      <c r="D789" s="14">
        <f>II_Región!J171</f>
        <v>162864</v>
      </c>
      <c r="E789" s="14"/>
      <c r="F789" s="14">
        <f>'V Región'!M256</f>
        <v>135256</v>
      </c>
      <c r="G789" s="15">
        <f>'Región Metropolitana'!J255</f>
        <v>94525</v>
      </c>
      <c r="H789" s="14">
        <f>'VIII Región'!L255</f>
        <v>124898</v>
      </c>
      <c r="I789" s="14">
        <f>'VIII Región'!M255</f>
        <v>173465</v>
      </c>
      <c r="J789" s="12">
        <f>'XII Región'!J255</f>
        <v>10224.866399999999</v>
      </c>
      <c r="K789" s="9"/>
      <c r="L789" s="12">
        <f>'IX Región'!J237</f>
        <v>227940</v>
      </c>
    </row>
    <row r="790" spans="2:15" ht="18" customHeight="1" x14ac:dyDescent="0.2">
      <c r="B790" s="23">
        <v>44075</v>
      </c>
      <c r="D790" s="14">
        <f>II_Región!J172</f>
        <v>162864</v>
      </c>
      <c r="E790" s="14"/>
      <c r="F790" s="14">
        <f>'V Región'!M257</f>
        <v>135256</v>
      </c>
      <c r="G790" s="15">
        <f>'Región Metropolitana'!J256</f>
        <v>94525</v>
      </c>
      <c r="H790" s="14">
        <f>'VIII Región'!L256</f>
        <v>124898</v>
      </c>
      <c r="I790" s="14">
        <f>'VIII Región'!M256</f>
        <v>173465</v>
      </c>
      <c r="J790" s="12">
        <f>'XII Región'!J256</f>
        <v>10202.745200000001</v>
      </c>
      <c r="K790" s="9"/>
      <c r="L790" s="12">
        <f>'IX Región'!J238</f>
        <v>227940</v>
      </c>
    </row>
    <row r="791" spans="2:15" ht="18" customHeight="1" x14ac:dyDescent="0.2">
      <c r="B791" s="23">
        <v>44105</v>
      </c>
      <c r="D791" s="14">
        <f>II_Región!J173</f>
        <v>150452</v>
      </c>
      <c r="E791" s="14"/>
      <c r="F791" s="14">
        <f>'V Región'!M258</f>
        <v>135256</v>
      </c>
      <c r="G791" s="15">
        <f>'Región Metropolitana'!J257</f>
        <v>94525</v>
      </c>
      <c r="H791" s="14">
        <f>'VIII Región'!L257</f>
        <v>124898</v>
      </c>
      <c r="I791" s="14">
        <f>'VIII Región'!M257</f>
        <v>173465</v>
      </c>
      <c r="J791" s="12">
        <f>'XII Región'!J257</f>
        <v>10209.856</v>
      </c>
      <c r="K791" s="9"/>
      <c r="L791" s="12">
        <f>'IX Región'!J239</f>
        <v>227940</v>
      </c>
    </row>
    <row r="792" spans="2:15" ht="18" customHeight="1" x14ac:dyDescent="0.2">
      <c r="B792" s="23">
        <v>44136</v>
      </c>
      <c r="D792" s="14">
        <f>II_Región!J174</f>
        <v>154628</v>
      </c>
      <c r="E792" s="14"/>
      <c r="F792" s="14">
        <f>'V Región'!M259</f>
        <v>135256</v>
      </c>
      <c r="G792" s="15">
        <f>'Región Metropolitana'!J258</f>
        <v>94525</v>
      </c>
      <c r="H792" s="14">
        <f>'VIII Región'!L258</f>
        <v>124898</v>
      </c>
      <c r="I792" s="14">
        <f>'VIII Región'!M258</f>
        <v>173465</v>
      </c>
      <c r="J792" s="12">
        <f>'XII Región'!J258</f>
        <v>10254.8176</v>
      </c>
      <c r="K792" s="9"/>
      <c r="L792" s="12">
        <f>'IX Región'!J240</f>
        <v>227940</v>
      </c>
    </row>
    <row r="793" spans="2:15" ht="18" customHeight="1" x14ac:dyDescent="0.2">
      <c r="B793" s="23">
        <v>44166</v>
      </c>
      <c r="D793" s="14">
        <f>II_Región!J175</f>
        <v>165648</v>
      </c>
      <c r="E793" s="14"/>
      <c r="F793" s="14">
        <f>'V Región'!M260</f>
        <v>135256</v>
      </c>
      <c r="G793" s="15">
        <f>'Región Metropolitana'!J259</f>
        <v>94525</v>
      </c>
      <c r="H793" s="14">
        <f>'VIII Región'!L259</f>
        <v>124898</v>
      </c>
      <c r="I793" s="14">
        <f>'VIII Región'!M259</f>
        <v>173465</v>
      </c>
      <c r="J793" s="12">
        <f>'XII Región'!J259</f>
        <v>10317.933199999999</v>
      </c>
      <c r="K793" s="9"/>
      <c r="L793" s="12">
        <f>'IX Región'!J241</f>
        <v>227940</v>
      </c>
    </row>
    <row r="794" spans="2:15" ht="18" customHeight="1" x14ac:dyDescent="0.2">
      <c r="B794" s="23">
        <v>44197</v>
      </c>
      <c r="D794" s="14">
        <f>II_Región!J176</f>
        <v>172608</v>
      </c>
      <c r="E794" s="14"/>
      <c r="F794" s="14">
        <f>'V Región'!M261</f>
        <v>135256</v>
      </c>
      <c r="G794" s="15">
        <f>'Región Metropolitana'!J260</f>
        <v>100219</v>
      </c>
      <c r="H794" s="14">
        <f>'VIII Región'!L260</f>
        <v>124898</v>
      </c>
      <c r="I794" s="14">
        <f>'VIII Región'!M260</f>
        <v>173465</v>
      </c>
      <c r="J794" s="12">
        <f>'XII Región'!J260</f>
        <v>10294.478000000001</v>
      </c>
      <c r="K794" s="9"/>
      <c r="L794" s="12">
        <f>'IX Región'!J242</f>
        <v>227940</v>
      </c>
    </row>
    <row r="795" spans="2:15" ht="18" customHeight="1" x14ac:dyDescent="0.2">
      <c r="B795" s="23">
        <v>44228</v>
      </c>
      <c r="D795" s="14">
        <f>II_Región!J177</f>
        <v>176668</v>
      </c>
      <c r="E795" s="14"/>
      <c r="F795" s="14">
        <f>'V Región'!M262</f>
        <v>135256</v>
      </c>
      <c r="G795" s="15">
        <f>'Región Metropolitana'!J261</f>
        <v>100219</v>
      </c>
      <c r="H795" s="14">
        <f>'VIII Región'!L261</f>
        <v>130830</v>
      </c>
      <c r="I795" s="14">
        <f>'VIII Región'!M261</f>
        <v>173465</v>
      </c>
      <c r="J795" s="12">
        <f>'XII Región'!J261</f>
        <v>10269.050800000001</v>
      </c>
      <c r="K795" s="9"/>
      <c r="L795" s="12">
        <f>'IX Región'!J243</f>
        <v>227940</v>
      </c>
    </row>
    <row r="796" spans="2:15" ht="18" customHeight="1" x14ac:dyDescent="0.2">
      <c r="B796" s="23">
        <v>44256</v>
      </c>
      <c r="D796" s="14">
        <f>II_Región!J178</f>
        <v>177364</v>
      </c>
      <c r="E796" s="14"/>
      <c r="F796" s="14">
        <f>'V Región'!M263</f>
        <v>135256</v>
      </c>
      <c r="G796" s="15">
        <f>'Región Metropolitana'!J262</f>
        <v>103240</v>
      </c>
      <c r="H796" s="14">
        <f>'VIII Región'!L262</f>
        <v>130830</v>
      </c>
      <c r="I796" s="14">
        <f>'VIII Región'!M262</f>
        <v>173465</v>
      </c>
      <c r="J796" s="12">
        <f>'XII Región'!J262</f>
        <v>10295.324799999999</v>
      </c>
      <c r="K796" s="9"/>
      <c r="L796" s="12">
        <f>'IX Región'!J244</f>
        <v>227940</v>
      </c>
    </row>
    <row r="797" spans="2:15" ht="18" customHeight="1" x14ac:dyDescent="0.2">
      <c r="B797" s="23">
        <v>44287</v>
      </c>
      <c r="D797" s="14">
        <f>II_Región!J179</f>
        <v>177364</v>
      </c>
      <c r="E797" s="14"/>
      <c r="F797" s="14">
        <f>'V Región'!M264</f>
        <v>135256</v>
      </c>
      <c r="G797" s="15">
        <f>'Región Metropolitana'!J263</f>
        <v>103240</v>
      </c>
      <c r="H797" s="14">
        <f>'VIII Región'!L263</f>
        <v>131830</v>
      </c>
      <c r="I797" s="14">
        <f>'VIII Región'!M263</f>
        <v>173465</v>
      </c>
      <c r="J797" s="12">
        <f>'XII Región'!J263</f>
        <v>10307.191599999998</v>
      </c>
      <c r="K797" s="9"/>
      <c r="L797" s="12">
        <f>'IX Región'!J245</f>
        <v>227940</v>
      </c>
      <c r="O797" s="49" t="s">
        <v>55</v>
      </c>
    </row>
    <row r="798" spans="2:15" ht="18" customHeight="1" x14ac:dyDescent="0.2">
      <c r="B798" s="23">
        <v>44317</v>
      </c>
      <c r="D798" s="14">
        <f>II_Región!J180</f>
        <v>175276</v>
      </c>
      <c r="E798" s="14"/>
      <c r="F798" s="14">
        <f>'V Región'!M265</f>
        <v>135256</v>
      </c>
      <c r="G798" s="15">
        <f>'Región Metropolitana'!J264</f>
        <v>103240</v>
      </c>
      <c r="H798" s="14">
        <f>'VIII Región'!L264</f>
        <v>131830</v>
      </c>
      <c r="I798" s="14">
        <f>'VIII Región'!M264</f>
        <v>173465</v>
      </c>
      <c r="J798" s="12">
        <f>'XII Región'!J264</f>
        <v>10353.649600000001</v>
      </c>
      <c r="K798" s="9"/>
      <c r="L798" s="12">
        <f>'IX Región'!J246</f>
        <v>227940</v>
      </c>
    </row>
    <row r="799" spans="2:15" ht="18" customHeight="1" x14ac:dyDescent="0.2">
      <c r="B799" s="23">
        <v>44348</v>
      </c>
      <c r="D799" s="14">
        <f>II_Región!J181</f>
        <v>186412</v>
      </c>
      <c r="E799" s="14"/>
      <c r="F799" s="14">
        <f>'V Región'!M266</f>
        <v>135256</v>
      </c>
      <c r="G799" s="15">
        <f>'Región Metropolitana'!J265</f>
        <v>103240</v>
      </c>
      <c r="H799" s="14">
        <f>'VIII Región'!L265</f>
        <v>131830</v>
      </c>
      <c r="I799" s="14">
        <f>'VIII Región'!M265</f>
        <v>176385</v>
      </c>
      <c r="J799" s="12">
        <f>'XII Región'!J265</f>
        <v>10383.8444</v>
      </c>
      <c r="K799" s="9"/>
      <c r="L799" s="12">
        <f>'IX Región'!J247</f>
        <v>231768</v>
      </c>
    </row>
  </sheetData>
  <mergeCells count="3">
    <mergeCell ref="D210:J210"/>
    <mergeCell ref="D474:J474"/>
    <mergeCell ref="D738:J738"/>
  </mergeCells>
  <phoneticPr fontId="0" type="noConversion"/>
  <hyperlinks>
    <hyperlink ref="E2" location="RESUMEN!D237" display="CONSUMO DE 19,3 m3 DE GAS NATURAL" xr:uid="{00000000-0004-0000-0600-000000000000}"/>
    <hyperlink ref="E4" location="RESUMEN!D697" display="CONSUMO DE 116 m3 DE GAS NATURAL" xr:uid="{00000000-0004-0000-0600-000001000000}"/>
    <hyperlink ref="E3" location="RESUMEN!D467" display="CONSUMO DE 58 m3 DE GAS NATURAL" xr:uid="{00000000-0004-0000-0600-000002000000}"/>
    <hyperlink ref="O533" location="RESUMEN!A1" display="INIDICE" xr:uid="{00000000-0004-0000-0600-000003000000}"/>
    <hyperlink ref="O797" location="RESUMEN!A1" display="INDICE" xr:uid="{00000000-0004-0000-0600-000004000000}"/>
    <hyperlink ref="O269" location="RESUMEN!A1" display="INIDICE" xr:uid="{00000000-0004-0000-0600-000005000000}"/>
  </hyperlinks>
  <pageMargins left="0.75" right="0.75" top="1" bottom="1" header="0" footer="0"/>
  <pageSetup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II_Región</vt:lpstr>
      <vt:lpstr>V Región</vt:lpstr>
      <vt:lpstr>Región Metropolitana</vt:lpstr>
      <vt:lpstr>VIII Región</vt:lpstr>
      <vt:lpstr>IX Región</vt:lpstr>
      <vt:lpstr>XII Región</vt:lpstr>
      <vt:lpstr>RESUMEN</vt:lpstr>
      <vt:lpstr>'IX Región'!Área_de_impresión</vt:lpstr>
      <vt:lpstr>RESUMEN!Área_de_impresión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2008-01-17T15:27:44Z</cp:lastPrinted>
  <dcterms:created xsi:type="dcterms:W3CDTF">1999-12-13T22:03:19Z</dcterms:created>
  <dcterms:modified xsi:type="dcterms:W3CDTF">2021-06-25T17:14:12Z</dcterms:modified>
</cp:coreProperties>
</file>