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Perfil\tomas.reid\Documentos\Tx 2020-2023\Zonal\ITD V2\Observaciones GSaesa\"/>
    </mc:Choice>
  </mc:AlternateContent>
  <xr:revisionPtr revIDLastSave="0" documentId="13_ncr:1_{0051C54D-7F09-4BC6-83C9-B1C02CDFC21A}" xr6:coauthVersionLast="45" xr6:coauthVersionMax="45" xr10:uidLastSave="{00000000-0000-0000-0000-000000000000}"/>
  <bookViews>
    <workbookView xWindow="-108" yWindow="-108" windowWidth="22284" windowHeight="13176" xr2:uid="{00000000-000D-0000-FFFF-FFFF00000000}"/>
  </bookViews>
  <sheets>
    <sheet name="Obs. informe" sheetId="1" r:id="rId1"/>
  </sheets>
  <externalReferences>
    <externalReference r:id="rId2"/>
  </externalReferences>
  <definedNames>
    <definedName name="_xlnm._FilterDatabase" localSheetId="0" hidden="1">'Obs. informe'!$B$2:$F$20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1" l="1"/>
  <c r="B19" i="1" l="1"/>
  <c r="B18" i="1" l="1"/>
  <c r="B17" i="1"/>
  <c r="B16" i="1"/>
  <c r="B15" i="1"/>
  <c r="B14" i="1"/>
  <c r="B13" i="1"/>
  <c r="B12" i="1"/>
  <c r="B11" i="1"/>
  <c r="B10" i="1"/>
  <c r="B9" i="1"/>
  <c r="B8" i="1"/>
  <c r="B7" i="1"/>
  <c r="B6" i="1"/>
  <c r="B5" i="1" l="1"/>
  <c r="B4" i="1"/>
  <c r="B3" i="1"/>
  <c r="B20" i="1"/>
</calcChain>
</file>

<file path=xl/sharedStrings.xml><?xml version="1.0" encoding="utf-8"?>
<sst xmlns="http://schemas.openxmlformats.org/spreadsheetml/2006/main" count="85" uniqueCount="60">
  <si>
    <t>N°</t>
  </si>
  <si>
    <t>Propuesta</t>
  </si>
  <si>
    <t>Observación</t>
  </si>
  <si>
    <t>Identificación del archivo o del título, subtítulo y número de página del informe</t>
  </si>
  <si>
    <t>Nombre de empresa o asociación</t>
  </si>
  <si>
    <t>Grupo SAESA</t>
  </si>
  <si>
    <t>\Modelo VI\Costos de montaje\Montajes</t>
  </si>
  <si>
    <t>En el calculo del montaje no se incorporan otros factores de clima adverso que no sean lluvias.</t>
  </si>
  <si>
    <t>Se solicita considerar otros factores de clima adverso , como vientos, tormentas de polvo, o temperaturas excesivas.</t>
  </si>
  <si>
    <t>5.1.4.2.1. Recargo por Flete</t>
  </si>
  <si>
    <t>Valorización general de instalaciones</t>
  </si>
  <si>
    <t>Se observan inconsistencias/incoherencias en la valorización de instalaciones similares, es decir, se aprecia disparidad entre subestaciones/líneas de similares características, sin considerar derechos de uso de suelo y permisos ambientales.</t>
  </si>
  <si>
    <t>Se solicita realizar un chequeo al resultado final del VATT, sin considerar la columna D.U.S.M.A, y que este contemple la comparación entre instalaciones similares en cada zonal. En principios, si se trata de la misma zonal, no debería haber diferencias mayores en montajes, tampoco diferencias por antigüedad (por valorizarse a valor nuevos de reemplazo), por lo que no queda del todo claro esta disparidad.</t>
  </si>
  <si>
    <t>5.1.4.2.5. Intereses Intercalarios</t>
  </si>
  <si>
    <t>ANEXOS - Modelo VI\Recargos porcentuales - Gastos Generales</t>
  </si>
  <si>
    <t>5.2.11.6.4.4 Beneficios Adicionales</t>
  </si>
  <si>
    <t>5.2.11 Remuneraciones</t>
  </si>
  <si>
    <t>Archivo "Detalle_activos"</t>
  </si>
  <si>
    <t>Valorización del Tramo de Transporte Línea Z_486</t>
  </si>
  <si>
    <t>El cálculo de este recargo no se diferencia por sistema zonal, lo que indica implícitamente que las condiciones geográficas no afectan este recargo, lo cual no está correcto, ya que se modelan gastos en remuneraciones, gastos de transporte, gastos de alimentación, etc. Si bien están orientados a modelar personal de oficina, si se considera que realizan actividades cuyo costo está asociado al sistema zonal.</t>
  </si>
  <si>
    <t>Se solicita incorporar y proponer una modelación que no generalice tanto los proyectos que se encuentran en distintas realidades zonales.</t>
  </si>
  <si>
    <t>Se solicita considerar al menos 4 personas en las brigadas livianas y al menos 7 personas en las brigadas pesadas.</t>
  </si>
  <si>
    <t>Se solicita modificar la homologación de los cargos realizados en las brigadas, considerando, al menos, un aumento en un nivel de especialización.</t>
  </si>
  <si>
    <t>Se solicita incorporar los beneficios de bono por término de conflicto, becas de estudio, uniforme de personal administrativo, celular, complemento de licencias médicas. Se solicita corregir el monto de los bonos de nacimiento y matrimonio.</t>
  </si>
  <si>
    <t>Se solicita modificar la homologación de cargos, subiendo en al menos un nivel todos los cargos.</t>
  </si>
  <si>
    <t xml:space="preserve">Se solicita cambiar la unidad de medida del TipoObjeto "Plataforma p/malla Tierra y OOCC desagüe"  de "Unidad" a "m2" y aumentar su valor unitario.  </t>
  </si>
  <si>
    <t>En la valorización no está incluido el Tramo de Transporte Línea Z_149, Paposo 220-&gt;Paranal 220 de la Zona B. Este tramo comprende el Paño JT3 de la SE Paposo y su interconexión con la SE Paranal, contigua a la anterior.</t>
  </si>
  <si>
    <t>Incluir en la valorización el Tramo de Transporte Línea Z_149, Paposo 220-&gt;Paranal 220 con todos sus elementos incluidos en la Base dic-2017.</t>
  </si>
  <si>
    <t>Revisar la valorización del Tramo de Transporte Línea Z_150, Paranal 66-&gt;Armazones 66,  considerando la revisión de la cantidad de HH de montaje y los recargos de Ingeniería y Gastos Generales.</t>
  </si>
  <si>
    <t>En el proceso de calificación de instalaciones quedó fuera de la Resolución 244 el Tramo de Línea 23 kV Melipulli 023-Puerto Montt STS 023. Este tramo comprende una línea de 2x23 kV y los paños correspondientes en ambas subestaciones. Los elementos pertenecientes a esta instalación está incluidos en la base dic-2017 con IdLínea 66225 e IdTramos del 67696, 67697, 67698, 67699, 67726 y 67727.</t>
  </si>
  <si>
    <t xml:space="preserve">En el proceso de calificación de instalaciones quedó fuera de la Resolución 244 el Tramo de Línea de 110 kV Ancud-Chomeco y su paño de conexión en SE Ancud, H1. La razón es que estaba en uso, aun cuando esta instalación estaba disponible para utilizarse como respaldo en caso de falla de la línea de 220 kV Melipulli-Chiloé en el segmento emplazado en lado continente.  El tramo de línea Chomeco-Ancud está incluido en la base Dic-2017 con IdLínea 66211. El Paño en SE Ancud tiene IdPaño  453044. </t>
  </si>
  <si>
    <t xml:space="preserve">Incluir en la valorización el Tramo de Línea de 110 kV Ancud-Chomeco y su paño de conexión en SE Ancud. Considerar los elementos incluidos en la base Dic-2017 con IdLínea 66211 e IdPaño  453044. </t>
  </si>
  <si>
    <t xml:space="preserve">En la valorización del Tramo de Transporte Línea Z_486, Angol 066-&gt;Deuco 066, además de Frontel,  aparece la empresa P_079 como propietaria de elementos correspondientes a la línea. </t>
  </si>
  <si>
    <t>Se solicita revisar los propietarios y el tipo y cantidad de elementos de la línea adjudicados a ellos en el Tramo Z_486.</t>
  </si>
  <si>
    <t>En la hoja "Parámetros" se considera una jornada laboral de 9 horas al día. Sin embargo, el Panel de expertos en su Dictamen N°6-2017 dictaminó que "Se deben considerar 8,5 horas útiles diarias de trabajo del personal de terreno", basado en los argumentos expuestos de preparación previa y cierre final de la jornada. Adicionalmente, el modelo de montaje tiene una desconexión entre las horas laborables, los días laborables y el tiempo efectivo de las brigadas en terreno, ya que al reducir las horas laborables, disminuyen los costos al estar modeladas las actividades por día y los costos de cuadrilla por hora.</t>
  </si>
  <si>
    <t>Se solicita considerar que la jornada laboral de personal de terreno es de 8,5 horas y modificar el modelo de montaje de modo de tener coherencia de costos entre las horas laborables, los días laborables y los costos de las cuadrillas.</t>
  </si>
  <si>
    <t>El modelamiento considera una velocidad de traslado de 80 km/hr en terreno llano, 60 km/hr en terreno montañoso y 45 km/hr en zona urbana. Estas velocidades no corresponden a las zonas rurales dónde se encuentran presente la mayoría de las instalaciones de transmisión, dónde hay caminos de tierra, curvas, apertura de puertas, solicitud de permisos para entrar a predios, etc. Para otros procesos de fijación de precios, se han hecho distinción, además del tipo de terreno, del tipo de vehículo utilizado. Por ejemplo, en la fijación de tarifas de servicios asociados, se utilizaron los siguientes valores. Para el caso particular de los valores urbanos, el Panel de Expertos lo redujo en su Dictamen 6-2017 en algunas zonas.</t>
  </si>
  <si>
    <t>Se solicita depurar el cálculo de las velocidades medias de traslado de las cuadrillas, distinguiendo entre tipo de vehículo de las cuadrillas.</t>
  </si>
  <si>
    <t>El modelamiento considera la conformación de brigadas entre 2 y 4 personas y de 1 o 2 vehículos. Sin embargo, para instalaciones de transmisión, el mínimo de personal que se requiere es de 4 personas, para brigadas simples, y de mínimo 7 para brigadas pesadas. Esto se debe a la necesidad de tener respuestas rápidas a las fallas y reducir al máximo las horas de interrupción, ya que en transmisión zonal no hay respaldo de las líneas (criterio N-1).  En comparación con el estudio de transmisión nacional, cuyas cuadrillas son conformadas con 3 a 6 personas y hasta 3 vehículos.</t>
  </si>
  <si>
    <t xml:space="preserve">La valorización del Tramo de Transporte Línea Z_150, Paranal 66-&gt;Armazones 66, se considera baja en relación a líneas de características técnicas similares. Se advierte una diferencia a la baja en la cantidad de HH de montaje de postes y conductores, así como un menor recargo de Ingeniería y Gastos Generales, lo que es discutible dadas las condiciones del entorno en que se emplaza esta línea, ubicada en la localidad de Paposo, distante cerca de 200 kms de Antofagasta, con poca infraestructura en las cercanías para sustentar las obras de construcción. </t>
  </si>
  <si>
    <t>Incluir en la valorización el tramo de transporte de línea 110 kV Colaco-Punta Barranco (Pargua) considerando los elementos de paño de conexión en SE Colaco y elementos de la línea para el tramo comprendido entre la SE Colaco y la nueva SE Pargua. Para ambos casos, considerar el detalle de los elementos contenidos en la base dic-2017 correspondientes al tramo de transporte con IdTramo 67733, que contiene IdPaño  453085 y IdLínea 66841.</t>
  </si>
  <si>
    <t>5.8.2.3.5.2 Velocidad de traslado</t>
  </si>
  <si>
    <t>5.2.8.2. Conformación de las brigadas tipo</t>
  </si>
  <si>
    <t>5.2.8.4. Valorización de las actividades de O&amp;M de brigadas</t>
  </si>
  <si>
    <t>Archivo OyM Mod CNE</t>
  </si>
  <si>
    <t>Para el cálculo de la anualidad de los vehículos se considera una tasa de descuento del 7%, faltando agregar el ajuste por efecto de impuesto a la renta.</t>
  </si>
  <si>
    <t>Se solicita incorporar el ajuste por efecto de impuesto a la renta en el cálculo de la anualidad de los vehículos.</t>
  </si>
  <si>
    <t>Parámetros EM</t>
  </si>
  <si>
    <t>Se solicita incorporar el ajuste por efecto de impuesto a la renta en el cálculo de la anualidad de los BM&amp;I.</t>
  </si>
  <si>
    <t>Se solicita no considerar el puerto de Puerto Montt como un punto de desembarque válido en el flete.</t>
  </si>
  <si>
    <t>Se considera como puerto de llegada el puerto de Puerto Montt. Sin embargo, en dictamen del Panel de Expertos con ocasión de la fijación de precios de transmisión para el período 2018-2019, se excluyó el uso de este puerto por su capacidad de carga y por no ser un puerto de uso habitual de las empresas transmisoras del Zonal F. En función de las importaciones analizadas para dicho dictamen, las importaciones de Grupo SAESA, presente mayoritariamente en el STx F, usó el puerto de Valparaíso en un 54% con 123 importaciones, el puerto de San Antonio en un 36% con 42 importaciones, y otros puertos en un 10% con 24 importaciones. Por último, las compañías navieras que hacen transporte de carga internacional no llegarían directamente a este puerto, por lo que se requeriría el uso de una nave tipo chárter.</t>
  </si>
  <si>
    <t>El Consultor  considera una tasa de interés de un 3,13% anual, la cual se obtiene de la Superintendencia de Bancos e Instituciones Financieras al día 31 de diciembre 2017.
Sin embargo, esta tasa no es representativa del costo financiero que se produce, ya que en el mercado no solo se financian los proyectos exclusivamente mediante instituciones bancarias, si no también se utiliza capital propio.
Por tanto, esta propuesta del Consultor es limitante de la realidad del mercado, al excluir otro tipos de financiamientos que si son representativos de las condiciones del mercado.</t>
  </si>
  <si>
    <t>Se solicita utilizar una tasa de interés Intercalario calculada como una combinación entre los costos de capital de una empresa y financiamiento bancario.</t>
  </si>
  <si>
    <t>La homologación de los cargos utilizados para componer las brigadas no se condice con la realidad del mercado. A modo de ejemplo, en el caso de los linieros de Grupo SAESA, el costo empresa promedio es de 3.500 USD/mes frente a los 1.820 USD/mes considerados en el estudio. Al comparar los distintos tipos de trabajadores entre el estudio de transmisión nacional y transmisión zonal, se ven diferencias importantes. El valor promedio empresa (Grupo SAESA), sin considerar subgerentes ni gerentes, es de $2.199.099, un 42% más que el zonal. Mientras que en el estudio nacional, es de 1.744.358, un 12% más que el zonal.</t>
  </si>
  <si>
    <t>La determinación de las remuneraciones no considera los beneficios de celular y licencias médicas, práctica que es habitual de la industria y que es recogida también en el estudio de transmisión nacional. Adicionalmente, no se observa el beneficio de bono por término de conflicto, beneficio extendido en todas las industrias y cuyo monto es relevante. Para el caso de las empresas de Grupo SAESA, el bono por término de conflicto es de 61.000 al mes. Por último, el bono de nacimiento está fuera de rango. El valor más repetido es 246 $/mes, comparado con el estudio de transmisión nacional, dónde se incluyen 24.327 $/mes. Por último, no están incluidos los beneficios de vestuario del personal administrativo ni becas de estudio para los trabajadores, ambas prácticas habituales de la industria y que forman parte de los beneficios de Grupo SAESA.</t>
  </si>
  <si>
    <t>Los niveles de remuneraciones producto de las homologaciones de cargo realizadas están fuera del rango de mercado. Las homologaciones no están de acuerdo a las descripciones de las tareas. Al analizar por familia de cargo, las brechas son relevantes con los niveles de Grupo SAESA. En el cuadro siguiente, se muestra la diferencia porcentual por familia.</t>
  </si>
  <si>
    <t>El TipoObjeto Id 480, perteneciente a la familia "ElementosComunesSSE, cuyo nombre es  "Plataforma p/Malla tierra y OOCC de desagüe", tiene unidad de medida "Unidad" . En el caso de las instalaciones de GSAESA, las cantidades de la base corresponden a la superficie cubierta por la plataforma construida, es decir, son metros cuadrados, considerando que la plataforma se construye a partir de 3  actividades básicas: Escarpe de capa vegetal de 20 cms   cortes y rebajes del terreno porque éste no es plano ni horizontal con un volumen de material removido similar al del escarpe y, finalmente, la aplicación de material inerte con una capa compactada terminada de 40 cms. Todas estas actividades requieren de traslado de material a botadero de residuos y desde pozos de material.  Si bien el producto final que es la plataforma  puede considerarse como un material puesto en obra  sin asignarle costos de montaje, el valor unitario de USD 10.07 es bajo respecto de los costos reales habituales para estas actividades.  De acuerdo a la experiencia de GSAESA, para un terreno normal, el costo de 1 m2 de plataforma corresponde al costo de remover y trasladar a botadero 0,4 m3 de material más el costo de comprar, traer, depositar  y compactar 0,5 m3 de material inerte, monto que puede estar entre USD 15 y USD 20, dependiendo de la distancia del botadero y del pozo de material respecto de la ubicación de la subestación.</t>
  </si>
  <si>
    <t xml:space="preserve">En el proceso de calificación de instalaciones quedó fuera de la Resolución 244 el Tramo de Línea de 110 kV Colaco-Punta Barranco y su paño en SE Colaco. La causa fue que no estaba en uso, aun cuando esta instalación estaba disponible para utilizarse como respaldo en caso de falla de la línea de 220 kV Melipulli-Chiloé en el segmento emplazado en lado continente. Actualmente, como parte del proyecto de construcción de la SE Pargua, obra contenida en el Decreto 418, dicho tramo está operativo como interconexión en 110 kV entre subestaciones Colaco y Pargua. El tramo de línea Colaco-Punta Barranco está incluido en la base Dic-2017 con IdTramo 67733. El Paño en SE Colaco tiene IdPaño  453085 y la línea tiene IdLínea 66841. </t>
  </si>
  <si>
    <t xml:space="preserve">Incluir en la valorización las instalaciones correspondientes al Tramo de Línea 23 kV Melipulli 023-Puerto Montt STS 023. Considerar los elementos incluidos en la base dic-2017 con IdLínea 66225 e IdTramos del 67696, 67697, 67698, 67699, 67726 y 67727. Incluir también elementos de paños con IDPaño 453360, 453361, 453362 y 453363. </t>
  </si>
  <si>
    <t>En la hoja parámetros se indica que la tasa de actualización es del 7%, la que después se utiliza en el modelo de BM&amp;I, faltando agregar el ajuste por efecto de impuesto a la renta.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</si>
</sst>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8"/>
      <color theme="1"/>
      <name val="Arial"/>
      <family val="2"/>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6">
    <xf numFmtId="0" fontId="0" fillId="0" borderId="0" xfId="0"/>
    <xf numFmtId="0" fontId="0" fillId="2" borderId="1" xfId="0" applyFill="1" applyBorder="1" applyAlignment="1">
      <alignment vertical="top" wrapText="1"/>
    </xf>
    <xf numFmtId="0" fontId="0" fillId="2" borderId="0" xfId="0" applyFill="1" applyAlignment="1">
      <alignment vertical="top" wrapText="1"/>
    </xf>
    <xf numFmtId="0" fontId="0" fillId="2" borderId="0" xfId="0" applyFill="1" applyAlignment="1">
      <alignment vertical="top"/>
    </xf>
    <xf numFmtId="0" fontId="1" fillId="3" borderId="1" xfId="0" applyFont="1" applyFill="1" applyBorder="1" applyAlignment="1">
      <alignment horizontal="center" vertical="top" wrapText="1"/>
    </xf>
    <xf numFmtId="0" fontId="0" fillId="2" borderId="0" xfId="0" applyFill="1" applyAlignment="1">
      <alignment horizontal="center" vertical="top"/>
    </xf>
  </cellXfs>
  <cellStyles count="2">
    <cellStyle name="Normal" xfId="0" builtinId="0"/>
    <cellStyle name="Normal 2 2" xfId="1" xr:uid="{B9D8AC9A-463C-4CDF-8F98-34816DA5AB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30480</xdr:colOff>
      <xdr:row>5</xdr:row>
      <xdr:rowOff>2503410</xdr:rowOff>
    </xdr:from>
    <xdr:to>
      <xdr:col>4</xdr:col>
      <xdr:colOff>3246120</xdr:colOff>
      <xdr:row>5</xdr:row>
      <xdr:rowOff>3467249</xdr:rowOff>
    </xdr:to>
    <xdr:pic>
      <xdr:nvPicPr>
        <xdr:cNvPr id="2" name="Imagen 1">
          <a:extLst>
            <a:ext uri="{FF2B5EF4-FFF2-40B4-BE49-F238E27FC236}">
              <a16:creationId xmlns:a16="http://schemas.microsoft.com/office/drawing/2014/main" id="{04B64CCD-3B2B-45B6-B09A-14E796987295}"/>
            </a:ext>
          </a:extLst>
        </xdr:cNvPr>
        <xdr:cNvPicPr>
          <a:picLocks noChangeAspect="1"/>
        </xdr:cNvPicPr>
      </xdr:nvPicPr>
      <xdr:blipFill>
        <a:blip xmlns:r="http://schemas.openxmlformats.org/officeDocument/2006/relationships" r:embed="rId1"/>
        <a:stretch>
          <a:fillRect/>
        </a:stretch>
      </xdr:blipFill>
      <xdr:spPr>
        <a:xfrm>
          <a:off x="5387340" y="9635730"/>
          <a:ext cx="3215640" cy="963839"/>
        </a:xfrm>
        <a:prstGeom prst="rect">
          <a:avLst/>
        </a:prstGeom>
      </xdr:spPr>
    </xdr:pic>
    <xdr:clientData/>
  </xdr:twoCellAnchor>
  <xdr:twoCellAnchor editAs="oneCell">
    <xdr:from>
      <xdr:col>4</xdr:col>
      <xdr:colOff>304800</xdr:colOff>
      <xdr:row>10</xdr:row>
      <xdr:rowOff>1303020</xdr:rowOff>
    </xdr:from>
    <xdr:to>
      <xdr:col>4</xdr:col>
      <xdr:colOff>2689860</xdr:colOff>
      <xdr:row>10</xdr:row>
      <xdr:rowOff>3352800</xdr:rowOff>
    </xdr:to>
    <xdr:pic>
      <xdr:nvPicPr>
        <xdr:cNvPr id="6" name="Imagen 5">
          <a:extLst>
            <a:ext uri="{FF2B5EF4-FFF2-40B4-BE49-F238E27FC236}">
              <a16:creationId xmlns:a16="http://schemas.microsoft.com/office/drawing/2014/main" id="{FC61FFEB-C32D-48B0-AAB9-2C2893C6DC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61660" y="20406360"/>
          <a:ext cx="2385060" cy="20497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fil/tomas.reid/Documentos/Recursos%20Humanos/An&#225;lisis%20estudios%20Transmis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 Beneficios"/>
      <sheetName val="Datos Empresa"/>
      <sheetName val="Por Familia"/>
      <sheetName val="TxN Rem"/>
      <sheetName val="TxN Renta"/>
      <sheetName val="TxN Organigrama"/>
      <sheetName val="GMA"/>
      <sheetName val="TxZ Rem"/>
      <sheetName val="TxZ Res"/>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22"/>
  <sheetViews>
    <sheetView tabSelected="1" workbookViewId="0">
      <pane xSplit="1" ySplit="2" topLeftCell="C20" activePane="bottomRight" state="frozen"/>
      <selection pane="topRight" activeCell="B1" sqref="B1"/>
      <selection pane="bottomLeft" activeCell="A3" sqref="A3"/>
      <selection pane="bottomRight" activeCell="E24" sqref="E24"/>
    </sheetView>
  </sheetViews>
  <sheetFormatPr baseColWidth="10" defaultColWidth="11" defaultRowHeight="14.4" x14ac:dyDescent="0.3"/>
  <cols>
    <col min="1" max="1" width="3" style="3" customWidth="1"/>
    <col min="2" max="2" width="3" style="2" bestFit="1" customWidth="1"/>
    <col min="3" max="3" width="29.44140625" style="2" bestFit="1" customWidth="1"/>
    <col min="4" max="4" width="42.6640625" style="2" bestFit="1" customWidth="1"/>
    <col min="5" max="6" width="48.88671875" style="2" customWidth="1"/>
    <col min="7" max="16384" width="11" style="3"/>
  </cols>
  <sheetData>
    <row r="2" spans="2:6" s="5" customFormat="1" ht="28.8" x14ac:dyDescent="0.3">
      <c r="B2" s="4" t="s">
        <v>0</v>
      </c>
      <c r="C2" s="4" t="s">
        <v>4</v>
      </c>
      <c r="D2" s="4" t="s">
        <v>3</v>
      </c>
      <c r="E2" s="4" t="s">
        <v>2</v>
      </c>
      <c r="F2" s="4" t="s">
        <v>1</v>
      </c>
    </row>
    <row r="3" spans="2:6" ht="216" x14ac:dyDescent="0.3">
      <c r="B3" s="1">
        <f t="shared" ref="B3:B11" si="0">ROW(C3)-2</f>
        <v>1</v>
      </c>
      <c r="C3" s="1" t="s">
        <v>5</v>
      </c>
      <c r="D3" s="1" t="s">
        <v>9</v>
      </c>
      <c r="E3" s="1" t="s">
        <v>50</v>
      </c>
      <c r="F3" s="1" t="s">
        <v>49</v>
      </c>
    </row>
    <row r="4" spans="2:6" ht="115.2" x14ac:dyDescent="0.3">
      <c r="B4" s="1">
        <f t="shared" si="0"/>
        <v>2</v>
      </c>
      <c r="C4" s="1" t="s">
        <v>5</v>
      </c>
      <c r="D4" s="1" t="s">
        <v>10</v>
      </c>
      <c r="E4" s="1" t="s">
        <v>11</v>
      </c>
      <c r="F4" s="1" t="s">
        <v>12</v>
      </c>
    </row>
    <row r="5" spans="2:6" ht="187.2" x14ac:dyDescent="0.3">
      <c r="B5" s="1">
        <f t="shared" si="0"/>
        <v>3</v>
      </c>
      <c r="C5" s="1" t="s">
        <v>5</v>
      </c>
      <c r="D5" s="1" t="s">
        <v>13</v>
      </c>
      <c r="E5" s="1" t="s">
        <v>51</v>
      </c>
      <c r="F5" s="1" t="s">
        <v>52</v>
      </c>
    </row>
    <row r="6" spans="2:6" ht="304.2" customHeight="1" x14ac:dyDescent="0.3">
      <c r="B6" s="1">
        <f t="shared" si="0"/>
        <v>4</v>
      </c>
      <c r="C6" s="1" t="s">
        <v>5</v>
      </c>
      <c r="D6" s="1" t="s">
        <v>41</v>
      </c>
      <c r="E6" s="1" t="s">
        <v>36</v>
      </c>
      <c r="F6" s="1" t="s">
        <v>37</v>
      </c>
    </row>
    <row r="7" spans="2:6" ht="115.2" x14ac:dyDescent="0.3">
      <c r="B7" s="1">
        <f t="shared" si="0"/>
        <v>5</v>
      </c>
      <c r="C7" s="1" t="s">
        <v>5</v>
      </c>
      <c r="D7" s="1" t="s">
        <v>14</v>
      </c>
      <c r="E7" s="1" t="s">
        <v>19</v>
      </c>
      <c r="F7" s="1" t="s">
        <v>20</v>
      </c>
    </row>
    <row r="8" spans="2:6" ht="158.4" x14ac:dyDescent="0.3">
      <c r="B8" s="1">
        <f t="shared" si="0"/>
        <v>6</v>
      </c>
      <c r="C8" s="1" t="s">
        <v>5</v>
      </c>
      <c r="D8" s="1" t="s">
        <v>42</v>
      </c>
      <c r="E8" s="1" t="s">
        <v>38</v>
      </c>
      <c r="F8" s="1" t="s">
        <v>21</v>
      </c>
    </row>
    <row r="9" spans="2:6" ht="172.8" x14ac:dyDescent="0.3">
      <c r="B9" s="1">
        <f t="shared" si="0"/>
        <v>7</v>
      </c>
      <c r="C9" s="1" t="s">
        <v>5</v>
      </c>
      <c r="D9" s="1" t="s">
        <v>43</v>
      </c>
      <c r="E9" s="1" t="s">
        <v>53</v>
      </c>
      <c r="F9" s="1" t="s">
        <v>22</v>
      </c>
    </row>
    <row r="10" spans="2:6" ht="230.4" x14ac:dyDescent="0.3">
      <c r="B10" s="1">
        <f t="shared" si="0"/>
        <v>8</v>
      </c>
      <c r="C10" s="1" t="s">
        <v>5</v>
      </c>
      <c r="D10" s="1" t="s">
        <v>15</v>
      </c>
      <c r="E10" s="1" t="s">
        <v>54</v>
      </c>
      <c r="F10" s="1" t="s">
        <v>23</v>
      </c>
    </row>
    <row r="11" spans="2:6" ht="273" customHeight="1" x14ac:dyDescent="0.3">
      <c r="B11" s="1">
        <f t="shared" si="0"/>
        <v>9</v>
      </c>
      <c r="C11" s="1" t="s">
        <v>5</v>
      </c>
      <c r="D11" s="1" t="s">
        <v>16</v>
      </c>
      <c r="E11" s="1" t="s">
        <v>55</v>
      </c>
      <c r="F11" s="1" t="s">
        <v>24</v>
      </c>
    </row>
    <row r="12" spans="2:6" ht="388.8" x14ac:dyDescent="0.3">
      <c r="B12" s="1">
        <f t="shared" ref="B12:B19" si="1">ROW(C12)-2</f>
        <v>10</v>
      </c>
      <c r="C12" s="1" t="s">
        <v>5</v>
      </c>
      <c r="D12" s="1" t="s">
        <v>17</v>
      </c>
      <c r="E12" s="1" t="s">
        <v>56</v>
      </c>
      <c r="F12" s="1" t="s">
        <v>25</v>
      </c>
    </row>
    <row r="13" spans="2:6" ht="72" x14ac:dyDescent="0.3">
      <c r="B13" s="1">
        <f t="shared" si="1"/>
        <v>11</v>
      </c>
      <c r="C13" s="1" t="s">
        <v>5</v>
      </c>
      <c r="D13" s="1" t="s">
        <v>17</v>
      </c>
      <c r="E13" s="1" t="s">
        <v>26</v>
      </c>
      <c r="F13" s="1" t="s">
        <v>27</v>
      </c>
    </row>
    <row r="14" spans="2:6" ht="144" x14ac:dyDescent="0.3">
      <c r="B14" s="1">
        <f t="shared" si="1"/>
        <v>12</v>
      </c>
      <c r="C14" s="1" t="s">
        <v>5</v>
      </c>
      <c r="D14" s="1" t="s">
        <v>17</v>
      </c>
      <c r="E14" s="1" t="s">
        <v>39</v>
      </c>
      <c r="F14" s="1" t="s">
        <v>28</v>
      </c>
    </row>
    <row r="15" spans="2:6" ht="201.6" x14ac:dyDescent="0.3">
      <c r="B15" s="1">
        <f t="shared" si="1"/>
        <v>13</v>
      </c>
      <c r="C15" s="1" t="s">
        <v>5</v>
      </c>
      <c r="D15" s="1" t="s">
        <v>17</v>
      </c>
      <c r="E15" s="1" t="s">
        <v>57</v>
      </c>
      <c r="F15" s="1" t="s">
        <v>40</v>
      </c>
    </row>
    <row r="16" spans="2:6" ht="115.2" x14ac:dyDescent="0.3">
      <c r="B16" s="1">
        <f t="shared" si="1"/>
        <v>14</v>
      </c>
      <c r="C16" s="1" t="s">
        <v>5</v>
      </c>
      <c r="D16" s="1" t="s">
        <v>17</v>
      </c>
      <c r="E16" s="1" t="s">
        <v>29</v>
      </c>
      <c r="F16" s="1" t="s">
        <v>58</v>
      </c>
    </row>
    <row r="17" spans="2:6" ht="144" x14ac:dyDescent="0.3">
      <c r="B17" s="1">
        <f t="shared" si="1"/>
        <v>15</v>
      </c>
      <c r="C17" s="1" t="s">
        <v>5</v>
      </c>
      <c r="D17" s="1" t="s">
        <v>17</v>
      </c>
      <c r="E17" s="1" t="s">
        <v>30</v>
      </c>
      <c r="F17" s="1" t="s">
        <v>31</v>
      </c>
    </row>
    <row r="18" spans="2:6" ht="57.6" x14ac:dyDescent="0.3">
      <c r="B18" s="1">
        <f t="shared" si="1"/>
        <v>16</v>
      </c>
      <c r="C18" s="1" t="s">
        <v>5</v>
      </c>
      <c r="D18" s="1" t="s">
        <v>18</v>
      </c>
      <c r="E18" s="1" t="s">
        <v>32</v>
      </c>
      <c r="F18" s="1" t="s">
        <v>33</v>
      </c>
    </row>
    <row r="19" spans="2:6" ht="172.8" x14ac:dyDescent="0.3">
      <c r="B19" s="1">
        <f t="shared" si="1"/>
        <v>17</v>
      </c>
      <c r="C19" s="1" t="s">
        <v>5</v>
      </c>
      <c r="D19" s="1" t="s">
        <v>6</v>
      </c>
      <c r="E19" s="1" t="s">
        <v>34</v>
      </c>
      <c r="F19" s="1" t="s">
        <v>35</v>
      </c>
    </row>
    <row r="20" spans="2:6" ht="43.2" x14ac:dyDescent="0.3">
      <c r="B20" s="1">
        <f>ROW(C20)-2</f>
        <v>18</v>
      </c>
      <c r="C20" s="1" t="s">
        <v>5</v>
      </c>
      <c r="D20" s="1" t="s">
        <v>6</v>
      </c>
      <c r="E20" s="1" t="s">
        <v>7</v>
      </c>
      <c r="F20" s="1" t="s">
        <v>8</v>
      </c>
    </row>
    <row r="21" spans="2:6" ht="43.2" x14ac:dyDescent="0.3">
      <c r="B21" s="1">
        <f>ROW(C21)-2</f>
        <v>19</v>
      </c>
      <c r="C21" s="1" t="s">
        <v>5</v>
      </c>
      <c r="D21" s="1" t="s">
        <v>44</v>
      </c>
      <c r="E21" s="1" t="s">
        <v>45</v>
      </c>
      <c r="F21" s="1" t="s">
        <v>46</v>
      </c>
    </row>
    <row r="22" spans="2:6" ht="57.6" x14ac:dyDescent="0.3">
      <c r="B22" s="1">
        <v>20</v>
      </c>
      <c r="C22" s="1" t="s">
        <v>5</v>
      </c>
      <c r="D22" s="1" t="s">
        <v>47</v>
      </c>
      <c r="E22" s="1" t="s">
        <v>59</v>
      </c>
      <c r="F22" s="1" t="s">
        <v>48</v>
      </c>
    </row>
  </sheetData>
  <autoFilter ref="B2:F20" xr:uid="{3F907C6F-A015-4810-BE71-5A655AF25DD0}"/>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Tomas Francisco Reid Macho</cp:lastModifiedBy>
  <dcterms:created xsi:type="dcterms:W3CDTF">2019-10-08T21:10:49Z</dcterms:created>
  <dcterms:modified xsi:type="dcterms:W3CDTF">2020-12-24T09:15:32Z</dcterms:modified>
</cp:coreProperties>
</file>