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https://energiefern-my.sharepoint.com/personal/marcelo_barrera_e-fern_com/Documents/03 - Asesoria ENGIE/21 - Solicitud N17/"/>
    </mc:Choice>
  </mc:AlternateContent>
  <xr:revisionPtr revIDLastSave="9" documentId="8_{1BEA1331-B58C-423D-BC03-9C40692F90E1}" xr6:coauthVersionLast="45" xr6:coauthVersionMax="45" xr10:uidLastSave="{9653362F-2ECF-4F20-B3EC-C18155472093}"/>
  <bookViews>
    <workbookView xWindow="-110" yWindow="-110" windowWidth="19420" windowHeight="10420" firstSheet="1" activeTab="1" xr2:uid="{00000000-000D-0000-FFFF-FFFF00000000}"/>
  </bookViews>
  <sheets>
    <sheet name="Obs. Informe avance N°2 STZyD" sheetId="2" state="hidden" r:id="rId1"/>
    <sheet name="Obs Inf Final Def V1" sheetId="8" r:id="rId2"/>
  </sheets>
  <definedNames>
    <definedName name="_xlnm._FilterDatabase" localSheetId="1" hidden="1">'Obs Inf Final Def V1'!$B$2:$F$6</definedName>
    <definedName name="_Toc54887344" localSheetId="1">'Obs Inf Final Def V1'!$D$20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8" l="1"/>
  <c r="B18" i="8" s="1"/>
  <c r="B19" i="8" s="1"/>
  <c r="B20" i="8" s="1"/>
  <c r="B21" i="8" s="1"/>
  <c r="B11" i="8"/>
  <c r="B12" i="8" s="1"/>
  <c r="B13" i="8" s="1"/>
  <c r="B14" i="8" s="1"/>
  <c r="B15" i="8" s="1"/>
  <c r="B16" i="8" s="1"/>
  <c r="B7" i="8" l="1"/>
  <c r="B8" i="8" s="1"/>
  <c r="B9" i="8" s="1"/>
  <c r="B10" i="8" s="1"/>
  <c r="B4" i="8"/>
  <c r="B5" i="8"/>
  <c r="B6" i="8"/>
  <c r="B4" i="2" l="1"/>
  <c r="B5" i="2" s="1"/>
  <c r="B6" i="2" s="1"/>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alcChain>
</file>

<file path=xl/sharedStrings.xml><?xml version="1.0" encoding="utf-8"?>
<sst xmlns="http://schemas.openxmlformats.org/spreadsheetml/2006/main" count="279" uniqueCount="155">
  <si>
    <t>N°</t>
  </si>
  <si>
    <t>Propuesta</t>
  </si>
  <si>
    <t>Observación</t>
  </si>
  <si>
    <t>Identificación del Título, Subtítulo y Número de página</t>
  </si>
  <si>
    <t>Nombre de Empresa o Asociación</t>
  </si>
  <si>
    <t>ENGIE Energía Chile S.A.</t>
  </si>
  <si>
    <t>Las actividades asignadas a la gerencia comercial/regulatoria, no son completas, según la realidad de una empresa de transmisión zonal</t>
  </si>
  <si>
    <t>Incorporar a los subprocesos comercial y regulatorio las siguientes actividades:
Gestión Comercial: 
(i) Gestión de acuerdos de conexión de líneas nuevas las instalaciones de la EM, 
(ii) Análisis y verificación de compensaciones impuestas por la SEC según la aplicación del artículo 72-20 de la LGSE, 
(iii) Análisis y verificación de los informes mensuales del Coordinador (C.U., IVT), 
(iv) Análisis y verificación de los informes semestrales de la CNE en los que se fije el C.U. para el semestre siguiente.
Gestión Regulatoria: 
(i) Análisis de toda la nueva normativa sectorial, 
(ii) Participación en los comités consultivos de la norma técnica, 
(iii) Participación en los procesos de consulta ciudadana de la nueva reglamentación sectorial
(iv) Análisis y observación de los informes de interés realizados por el Coordinador: Restricciones al sistema de transmisión, Plan de Recuperación de Servicio, Control de Tensión, etc.</t>
  </si>
  <si>
    <r>
      <t>En esta sección, el consultor señala que: "</t>
    </r>
    <r>
      <rPr>
        <i/>
        <sz val="11"/>
        <color theme="1"/>
        <rFont val="Calibri"/>
        <family val="2"/>
        <scheme val="minor"/>
      </rPr>
      <t>Se considera un 10% de descuento para grupos electrógenos (presentes en menor cantidad como parte de base de elementos comunes de subestación en) y 3% de descuento para el resto de los equipos</t>
    </r>
    <r>
      <rPr>
        <sz val="11"/>
        <color theme="1"/>
        <rFont val="Calibri"/>
        <family val="2"/>
        <scheme val="minor"/>
      </rPr>
      <t>."</t>
    </r>
  </si>
  <si>
    <t>Dado que los estudios más recientes no consideran descuentos por volumen y que las respuestas a las cotizaciones del presente estudio tampoco consideran descuentos por volumen, se considera apropiado el no aplicar descuentos por volumen, en lugar de replicar un criterio utilizado hace 10 años.
Más aun, como bien señala el mismo informe, la realidad constructiva de los proyectos es tal que ante la construcción de una nueva subestación se compra un único grupo electrógeno para respaldar los SSAA, luego, el descuento por volumen carece de todo sentido dado que no se otorga descuento por volumen ante la compra de una (1) unidad.</t>
  </si>
  <si>
    <t>5.1.4. Recargos, página 66</t>
  </si>
  <si>
    <t>El informe señala en esta sección que para efectos de los costos de montaje se tiene en consideración el factor de lluvia por zona como parámetro geográfico.
No obstante, no se incorporan otros relevantes factores geográficos como la altura sobre el nivel del mar, aridez desértica o lejanía a centros poblados que obliguen la construcción de campamentos</t>
  </si>
  <si>
    <t xml:space="preserve"> Incorporar otros relevantes factores geográficos como la altura sobre el nivel del mar, aridez desértica o lejanía a centros poblados que obliguen la construcción de campamentos</t>
  </si>
  <si>
    <r>
      <t>El informe establece que existe la alternativa de definir "</t>
    </r>
    <r>
      <rPr>
        <i/>
        <sz val="11"/>
        <color theme="1"/>
        <rFont val="Calibri"/>
        <family val="2"/>
        <scheme val="minor"/>
      </rPr>
      <t>Otros costos de montaje debidamente detallados, justificados y respaldados por el consultor</t>
    </r>
    <r>
      <rPr>
        <sz val="11"/>
        <color theme="1"/>
        <rFont val="Calibri"/>
        <family val="2"/>
        <scheme val="minor"/>
      </rPr>
      <t>".</t>
    </r>
  </si>
  <si>
    <t>Se solicita considerar como aspectos justificados para efectos del cálculo del recargo de montaje, los siguientes: (i) replanteo de estructuras, (ii) inspección arqueológica en sitio, (iii) reubicación de fauna y (iv) humectación de caminos</t>
  </si>
  <si>
    <t>El informe señala que cuando se señala 0,5 para efectos de una jornada, significa que el recurso dedicará media jornada a la actividad de la brigada</t>
  </si>
  <si>
    <t>Se solicita al consultor revisar si la dedicación a media jornada, para montajes en zonas alejadas a centro poblados, es de hecho factible, en su defecto el Mandante debería necesariamente, pagar la jornada completa</t>
  </si>
  <si>
    <t>El informe señala que cuando se señala 0,25 para efectos de una maquinaria, significa que la maquinaria será utilizada la cuarta parte de la jornada en la actividad de la brigada</t>
  </si>
  <si>
    <t>Se solicita al consultor revisar si lo anterior es posible, o dicha maquinas son arrendadas, para faenas de montaje, por jornadas completas</t>
  </si>
  <si>
    <t>5.1.4.1.9 Ajustes de Costos de las Brigadas por Zonas, página 76</t>
  </si>
  <si>
    <r>
      <t>El informe señala que "</t>
    </r>
    <r>
      <rPr>
        <i/>
        <sz val="11"/>
        <color theme="1"/>
        <rFont val="Calibri"/>
        <family val="2"/>
        <scheme val="minor"/>
      </rPr>
      <t xml:space="preserve">Por otra parte, no se tuvo en cuenta ningún factor de ajuste de rendimiento por altitud"
</t>
    </r>
    <r>
      <rPr>
        <sz val="11"/>
        <color theme="1"/>
        <rFont val="Calibri"/>
        <family val="2"/>
        <scheme val="minor"/>
      </rPr>
      <t>Lo anterior, no corresponde a lo reflejado en la experiencia de este tipo de obras, por lo requiere que sea considerado</t>
    </r>
  </si>
  <si>
    <t>Considerar un factor de rendimiento asociado a la altura geográfica, lejanía de centros poblados y zona desértica</t>
  </si>
  <si>
    <t>5.1.4.2.2 Recargo por Bodegaje, página 89</t>
  </si>
  <si>
    <t>El consultor considera para efectos de bodegaje una densidad media de 2,2 Toneladas por cada metro cúbico. Parámetro que se considera necesario revisar, toda vez que los equipos asociados a bodegaje son mayormente de índole tecnológico y no material de obra gruesa</t>
  </si>
  <si>
    <t>Realizar la revisión según lo observado</t>
  </si>
  <si>
    <t>Dentro de los conceptos que se consideraron en esta sección, no se incorporó la ingeniería de contraparte, la cual corresponde sea incluída</t>
  </si>
  <si>
    <t>Incorporar dentro de los conceptos de esta sección la ingeniería de contraparte</t>
  </si>
  <si>
    <t>Se incorpora tabla con un listado de actividades para el cálculo de intereses intercalarios en paños, pero dentro de ellas en términos de permisos únicamente se considera el ambiental y la servidumbre para el caso de líneas</t>
  </si>
  <si>
    <t>Incorporar, tanto para el caso de paños como de líneas, otros permisos como son los sanitarios, derechos de paso, gestión de residuos, etc.</t>
  </si>
  <si>
    <t>El informe señala que los Intereses Intercalarios se calculan hasta 0,5 mese luego de la puesta en servicio. Sin embargo, esto no es correcto, dado el desfase intrínseco que tiene el mecanismo de remuneración del sistema de transmisión zonal. A modo de ejemplo, si una instalación zonal inicia operación el durante el mes n (a modo de promedio sistémico se propone considerar el día 15), su recaudación de C.U. Zonal se emitirá para pago por el CEN hacia fines del mes n+1</t>
  </si>
  <si>
    <t>Dado que la obtención de los réditos económicos del proyecto se obtienen con 1,5 mes de desfase, se solicita modificar el factor 0,5 por 2.</t>
  </si>
  <si>
    <t>El consultor otorga al Gerente General de la Empresa Modelo una oficina de iguales características a la de un directivo tipo A.</t>
  </si>
  <si>
    <t>Se solicita que se modifique otorgándole el estándar de un Ministro-Subsecretario.</t>
  </si>
  <si>
    <t>El consultor no especifica el espacio físico para los ingenieros de la Empresa Modelo</t>
  </si>
  <si>
    <t>Se solicita que el consultor especifique el espacio otorgado a los ingenieros de la Empresa Modelo</t>
  </si>
  <si>
    <t>En la tabla 51 no se incorporaron estacionamientos para los altos ejecutivos de la empresa modelo</t>
  </si>
  <si>
    <t>Incorporar estacionamientos para los altos ejecutivos de la empresa modelo</t>
  </si>
  <si>
    <t>Dentro de la estructura central sólo se considera una camioneta doble cabina para los técnicos en terreno y para los operadores de subestación ubicados en la oficina, más no se hace mención a la camioneta del prevencionista de riesgos</t>
  </si>
  <si>
    <t>Incorporar una camioneta adicional para el prevencionista de riesgos</t>
  </si>
  <si>
    <t>Dentro de brigadas de O&amp;M, no se incluye un camión aljibe, únicamente se considera un camión lavador, el cual no es apto para el lavado de aisladores al interior de subestaciones, por las distancias involucradas y la envergadura del camión</t>
  </si>
  <si>
    <t>Agregar flota de camione aljibe dimensionada para el tamaño del sistema.
Incorporar también camión taller de equipos primarios, en donde es posible trasladar escaleras, andamios, etc.</t>
  </si>
  <si>
    <t>El consultor no incorpora en esta sección un sistema de iluminación portátil para intervenciones nocturnas de emergencia</t>
  </si>
  <si>
    <t>Incorporar sistema de iluminación portátil que permita atender contingencias que ocurran durante la noche</t>
  </si>
  <si>
    <r>
      <t>El consultor señala que: "</t>
    </r>
    <r>
      <rPr>
        <i/>
        <sz val="11"/>
        <color theme="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color theme="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dista bastante de realidad de mercado de dicho momento.</t>
    </r>
  </si>
  <si>
    <t>Revisar el porcentaje de utilidad considerado para efectos de personal tercerizado</t>
  </si>
  <si>
    <t>El informe establece que para el caso de las actividades de O&amp;M que realizan las brigadas en campo, el Consultor ha considerado que es factible tercerizar todas las actividades a empresas de servicio en la especialidad, lo cual no es aplicable a las actividades de mantenimiento de equipos de protección, control y medidas, las cuales son de caracter estratégico y de alta especialización</t>
  </si>
  <si>
    <t xml:space="preserve">Las actividades de mantenimiento de los equipos de PC&amp;M son estratégicas, por lo cual de hecho las empresas de transmisión no las subcontratan.
Corregir esto considerando que el mantenimiento de los equipos de PC&amp;M se realiza mediante brigadas de personal propio
</t>
  </si>
  <si>
    <t>En el análisis del informe, los recargos de gastos generales y utlidad del contratista son aplicados únicamente a los sueldos del personal que conforma las brigadas, sin embargo, cuando un contratista ofrece uno de estos servicios a una empresa de transmisión, éste aplica dichos recargos dentro de su oferta a la totalidad de los costos de la actividad de O&amp;M, los cuales son mucho más amplios que los sueldos del personal e incluyen el costo de vehículos, herramientas, insumos, etc.</t>
  </si>
  <si>
    <t>Por lo anterior, se solicita corregir esta análisis</t>
  </si>
  <si>
    <t>Corregir dotación según lo indicado</t>
  </si>
  <si>
    <t>Modificar los vehículos que conforman la brigada C12 según lo indicado en la observación</t>
  </si>
  <si>
    <t>El consultor debe considerar para el caso de lavado de asiladores u otras faenas que muchas veces se utilizan camiones de alto tonelaje que no pueden transitar por todo tipo de camino, dadas las restricciones de peso, por ejemplo, en puentes.</t>
  </si>
  <si>
    <t>Dado esto se solicita verificar las capacidades de puentes y caminos en general respecto del peso por eje de cada vehículo que se utilizaría</t>
  </si>
  <si>
    <t>Incorporar los cargos señalados</t>
  </si>
  <si>
    <r>
      <t>Dentro de "</t>
    </r>
    <r>
      <rPr>
        <i/>
        <sz val="11"/>
        <color theme="1"/>
        <rFont val="Calibri"/>
        <family val="2"/>
        <scheme val="minor"/>
      </rPr>
      <t>Vestimenta Trabajadores de O&amp;M</t>
    </r>
    <r>
      <rPr>
        <sz val="11"/>
        <color theme="1"/>
        <rFont val="Calibri"/>
        <family val="2"/>
        <scheme val="minor"/>
      </rPr>
      <t>", falta incorporar: (i) chaleco geologo, (ii) ropa ignífuga y (iii) gorro tipo legionario (protección solar)</t>
    </r>
  </si>
  <si>
    <t>Incorporar los elementos señalados</t>
  </si>
  <si>
    <t>Incorporar la subgerencia de gestión de activos</t>
  </si>
  <si>
    <t>En la sección "Gerencia de Explotación" no hay incorporada un área de Salud y Seguridad Ocupacional.</t>
  </si>
  <si>
    <t>Incorporar el área señalada</t>
  </si>
  <si>
    <t>5.2.12.4 Asesorías, estudios específicos y otros servicios, página 182</t>
  </si>
  <si>
    <t>El informe no incorpora en esta sección el costo de las auditorías de certificación de cumplimiento de normas ISO y normas OSHAS</t>
  </si>
  <si>
    <t>Incorporar el costo de las auditorías señaladas</t>
  </si>
  <si>
    <t>El consultor señala: "Se señala que en el Informe técnico de Calificación, los tramos de transporte de 220 kV enmallados que según el análisis de prescindencia no fueron calificados como Nacionales o Zonales, se calificaron  como dedicado ya que son prescindibles para el uso regulado. De acuerdo a lo indicado, las instalaciones dedicadas de 220 kV enmalladas no son consideradas en el análisis ya que el Consultor considera que no son imprescindibles"
Lo anterior transgrede flagrantemente lo señalado en el artículo 114 de la LGSE en donde se le instruye al consultor calcular la justa remuneración para la proporción de los tramos de transmisión dedicada utilizados por clientes sometidos a regulación de precio, no otorgándosele en lugar alguno al consultor potestad para eliminar líneas de dicho cálculo. El utilizar criterios propios de la calificación dentro del proceso de valorización no corresponde, por lo que se debe corregir.</t>
  </si>
  <si>
    <t>Valorizar todas las instalaciones dedicadas, incluyendo aquellas de 220kV enmalladas, calculando la proporción de VATT que corresponde sea remunerada por usuarios regulados.
En particular en este punto ENGIE solicita la valorización y cálculo de remuneración de su línea 1x220 kV Chacaya-Capricornio-Mantos Blancos, que alimenta la subestación zonal Capricornio.</t>
  </si>
  <si>
    <t>Valorizar todas las instalaciones dedicadas, incluyendo aquellas cuyo uso por parte de clientes regulados es menor al 5% de la capacidad técnica del mismo.</t>
  </si>
  <si>
    <t>Corregir tabla incorporando Subestaciones: Central Diesel Arica, Chapiquiña, Mejillones, Chacaya (por alimentar línea Chacya-Capricornio-Mantos Blancos) y Tocopilla (por alimentar las líneas de 110 kV Tocopilla-Salar)</t>
  </si>
  <si>
    <t>Incorporar, con su correspondiente porcentaje de uso, los tramos identificados en la observación</t>
  </si>
  <si>
    <t>En esta sección el informe establece que: "se propone considerar en el análisis final sólo aquellas instalaciones que superen el umbral del 5% de uso".
Esto contraviene lo establecido en el artículo 114 de la LGSE y excede las atribuciones del consultor quien no puede a su simple arbitrio negar la justa remuneración que le corresponde a una empresa de transmisión zonal, sin importar cual sea su monto.</t>
  </si>
  <si>
    <t>5.1.3.5.2.3 Descuentos por Volumen, página 59</t>
  </si>
  <si>
    <t>No acogida, reiterar</t>
  </si>
  <si>
    <t>Acogida, se incorpora factor de clima adverso con un 3% de pérdida de tiempo</t>
  </si>
  <si>
    <t>5.4.1.1 Generalidades, página 69</t>
  </si>
  <si>
    <t>5.1.4.1.4 Brigadas, página 73</t>
  </si>
  <si>
    <t>5.1.4.1.4 Brigadas, página 74</t>
  </si>
  <si>
    <t>Acogida, se considera peso según catálogo del equipo</t>
  </si>
  <si>
    <t>5.1.4.2.3 Recargo por Ingeniería, página 97</t>
  </si>
  <si>
    <t>5.1.4.2.5 Intereses Intercalarios, página 107</t>
  </si>
  <si>
    <t>Revisión V2</t>
  </si>
  <si>
    <t>5.1.4.2.5 Intereses Intercalarios, página 110</t>
  </si>
  <si>
    <t>5.1.6.2.1 Superficie de oficinas, página 116</t>
  </si>
  <si>
    <t>5.1.6.2.1 Superficie de oficinas, página 117</t>
  </si>
  <si>
    <t>5.1.6.5.1 Dimensionamiento, página 120</t>
  </si>
  <si>
    <t>5.1.6.7 Equipos e Instrumentos, página 124</t>
  </si>
  <si>
    <t>5.2.7 Análisis de tercerización de actividades, página 138</t>
  </si>
  <si>
    <t>5.2.7 Análisis de tercerización de actividades, página 139</t>
  </si>
  <si>
    <t>5.2.7 Análisis de tercerización de actividades, página 140</t>
  </si>
  <si>
    <t>5.2.8.2 Conformación de Brigadas Tipo, página 143</t>
  </si>
  <si>
    <t>Se evidencia, en la tabla 61 que faltan los sigiuentes cargos o roles: (i) Especialista en prevención de riesgos, (ii) un ayudante adicional para la brigada C2 en caso de requerir lavado mediante trepado de estructuras y (iii) un asistente adicional en la brigada C12 para el lavado de aisladores de subestación que se realiza con brigada de 1 jefe de faena, 2 pitoneros y 2 plancheros</t>
  </si>
  <si>
    <t>5.2.8.2 Conformación de Brigadas Tipo, página 142</t>
  </si>
  <si>
    <t>En la tabla 62 solo se considera un tipo de camión lavador para la brigada C12, en instancias que los camiones lavadores de estructuras y de subestaciones son diferentes.</t>
  </si>
  <si>
    <t>5.2.8.3.5.1 Distancia de traslado, página 147</t>
  </si>
  <si>
    <t>Dentro de la tabla 64 no se incorporan los cargos del personal encargado de las labores de Salud y Seguridad Ocupacional</t>
  </si>
  <si>
    <t>5.2.8.4 Valorización de las Actividades de O&amp;M de brigadas, página 149</t>
  </si>
  <si>
    <t>5.2.9 Costos de Actividades de Operación (excluidas brigadas), página 153</t>
  </si>
  <si>
    <t>5.2.11.2 Definición de Procesos Básicos, página 159</t>
  </si>
  <si>
    <t>Dentro de la sección "Organización a Nivel de Operación y Mantenimiento Centralizada", se requiere incorporar la subgerencia de gestión de activos junto con las subgerencias de operaciones y mantenimeinto</t>
  </si>
  <si>
    <t>5.2.11.3.1 Sede Central, página 161</t>
  </si>
  <si>
    <t>5.2.11.4 Dimensionamiento del Personal de la Administración Central, página 166</t>
  </si>
  <si>
    <t>Se mencionaban calidad y normas técnicas en forma genérica. No es necesario perseverar</t>
  </si>
  <si>
    <t>5.5 Determinación del pago por uso de las Instalaciones de transmisión dedicadas sujetas a regulación de precios, página 213</t>
  </si>
  <si>
    <t>5.5.1 Tramos resultantes del análisis, página 214</t>
  </si>
  <si>
    <t>5.5.1 Tramos resultantes del análisis, página 215</t>
  </si>
  <si>
    <r>
      <t xml:space="preserve">Dentro de la tabla 104 no se visualizan las subestaciones: (i) Mejillones que cuenta con alimentador denominado Punta Angamos, conectado en el paño E1, (ii) Central Diesel Arica que cuenta con alimentador denominado Centro, conectado en el paño C1, (iii) Chapiquiña que cuenta con alimentador denominados Putre y Chungará, conectados en paños E2 y E1 respectivamente, </t>
    </r>
    <r>
      <rPr>
        <b/>
        <u/>
        <sz val="11"/>
        <color theme="1"/>
        <rFont val="Calibri"/>
        <family val="2"/>
        <scheme val="minor"/>
      </rPr>
      <t>TODOS</t>
    </r>
    <r>
      <rPr>
        <sz val="11"/>
        <color theme="1"/>
        <rFont val="Calibri"/>
        <family val="2"/>
        <scheme val="minor"/>
      </rPr>
      <t>, suministrando a clientes regulados.</t>
    </r>
  </si>
  <si>
    <t>5.5.1 Tramos resultantes del análisis, página 216</t>
  </si>
  <si>
    <t>Dentro de la tabla 105 no se visualizan los tramos de transporte: (i)Chapiquiña 066 -&gt; Arica 066, (ii) Arica 066 -&gt; CD Arica 066 y (iii) Chacaya 220 -&gt; Mantos Blancos 220.</t>
  </si>
  <si>
    <t>Dentro de la tabla 111 no se visualizan los tramos: (i) Arica Diesel 66 - Tap Quiani 66, (ii) Tap Quiani 66 - Arica 66, (iii) Arica 66 - El Aguila 66 y (iv) El Aguila 66 - Chapiquiña 66</t>
  </si>
  <si>
    <t>Corregir tabla incorporando los tramos señalados en la observación, según los antecedentes entregados en la observación precedente que sustenta el uso de clientes regulados de las Subestaciones: Central Diesel Arica y Chapiquiña</t>
  </si>
  <si>
    <t xml:space="preserve">Corregir tabla incorporando Subestaciones: Central Diesel Arica y Chapiquiña
</t>
  </si>
  <si>
    <t>Dentro de la estructura central sólo se considera una camioneta doble cabina para los técnicos en terreno y para los operadores de subestación ubicados en la oficina, más no se hace mención a la camioneta del prevencionista de riesgos.
El consultor rechazó esta observación, señalando que el prevencionista de riesgos puede coordinar su agenda para compartir transporte con otros supervisores.
Se solicita al consultor confirmar que la dotación del personal de prevención de riesgos así los permite y que hay un especilista de esta disiplina al menos en cada una de las oficinas zonales de la empresa eficiente</t>
  </si>
  <si>
    <t>Verificar lo señalado y en caso de concluirse necesario, incorporar una camioneta adicional para el prevencionista de riesgos.</t>
  </si>
  <si>
    <t>5.5.1 Tramos resultantes del análisis, página 235</t>
  </si>
  <si>
    <t>5.1.6.5.0 Dimensionamiento, página 139</t>
  </si>
  <si>
    <t xml:space="preserve">Modificar las tablas números 110, 111 y 112, junto con los archivos asociados, de forma tal que no se imponga el límite de 37,1% a la proporción de uso de instalaciones de dedicadas por parte de clientes regulados </t>
  </si>
  <si>
    <r>
      <t xml:space="preserve">Dentro de la tabla 109 no se visualizan las subestaciones: (i) Central Diesel Arica que cuenta con alimentador denominado Centro, conectado en el paño C1 y (ii) Chapiquiña que cuenta con los alimentadores denominados Putre y Chungará, conectados en paños E2 y E1 respectivamente, </t>
    </r>
    <r>
      <rPr>
        <b/>
        <u/>
        <sz val="11"/>
        <color theme="1"/>
        <rFont val="Calibri"/>
        <family val="2"/>
        <scheme val="minor"/>
      </rPr>
      <t>TODOS</t>
    </r>
    <r>
      <rPr>
        <sz val="11"/>
        <color theme="1"/>
        <rFont val="Calibri"/>
        <family val="2"/>
        <scheme val="minor"/>
      </rPr>
      <t xml:space="preserve">, suministrando a clientes regulados.
El consultor señala que dichas subestaciones no tienen demanda regulada en la base de la ResEx 244, lo cual a nuestro juicio no es argumento suficiente para no considerarlas, en especial en el caso de la SE Chapiquiña que según la misma ResEx 244 que el consultor menciona se encuentra el </t>
    </r>
    <r>
      <rPr>
        <b/>
        <sz val="11"/>
        <color theme="1"/>
        <rFont val="Calibri"/>
        <family val="2"/>
        <scheme val="minor"/>
      </rPr>
      <t>tramo de transporte Z_19, calificado zonal</t>
    </r>
    <r>
      <rPr>
        <sz val="11"/>
        <color theme="1"/>
        <rFont val="Calibri"/>
        <family val="2"/>
        <scheme val="minor"/>
      </rPr>
      <t xml:space="preserve">, y dado la topología radial, </t>
    </r>
    <r>
      <rPr>
        <b/>
        <sz val="11"/>
        <color theme="1"/>
        <rFont val="Calibri"/>
        <family val="2"/>
        <scheme val="minor"/>
      </rPr>
      <t>es imposible que la SE Chapiquiña no tenga demanda regulada</t>
    </r>
    <r>
      <rPr>
        <sz val="11"/>
        <color theme="1"/>
        <rFont val="Calibri"/>
        <family val="2"/>
        <scheme val="minor"/>
      </rPr>
      <t>. Alo anterior, reiteramos nuestros argumentos anteriormente presentamos, dado que entendemos que la frase: "las subestaciones no tienen demanda regulada", no responde a los mismos.
Se señala al consultor que: 
(i) En el proceso de discrepancia asociado a la calificación de instalaciones para el período 2020-2023, denominado discrepancia 15-2018, la cual es posible acceder en la página web del panel de expertos en link https://www.panelexpertos.cl/discrepancias/tramitadas/, es posible acceder a la sección "2. Escritos Presentados", seguidamente a la sección "2. Presentaciones Partes e Interesados", en donde está el archivo denominado 20190108.CNE.Minuta CNE Discrepancias Inf Téc.Final de Calific.de Instalac.de los Siste,as de Transmisión.pdf", en cuya página N°22 se detallan los consumos regulados conectados en la SE CD Arica, que fueron considerados por la CNE a la hora de determinar su calificación, para que sean incorporados en el cálculo de la correspondiente prorrata.
(ii) Respecto de los tramos Arica-El Aguila 66 y El Aguila-Chapiquiña 66
a) La totalidad de la demanda de la empresa de distribución Coopersol es retirada de la SE Chapiquiña; 
b) El contrato de suministro de dicha empresa se puede evidenciar en el link web: https://www.coordinador.cl/mercados/documentos/contratos-de-suministro/, página en la cual es posible visualizar el archivo "</t>
    </r>
    <r>
      <rPr>
        <i/>
        <sz val="11"/>
        <color theme="1"/>
        <rFont val="Calibri"/>
        <family val="2"/>
        <scheme val="minor"/>
      </rPr>
      <t>Contratos_2005.xlsx</t>
    </r>
    <r>
      <rPr>
        <sz val="11"/>
        <color theme="1"/>
        <rFont val="Calibri"/>
        <family val="2"/>
        <scheme val="minor"/>
      </rPr>
      <t>", el que en su celda P2067 establece como punto de retiro de este contrato que abastece a clientes regulados, la barra Chapiquiña 23 kV;
c) El tramo de transporte Chapiquiña 66 -&gt; Chapiquiña 23 está calificado como perteneciente al sistema de transmisión zonal, hecho que sustenta su uso para el suministro de clientes regulados, y
d) En el informe de precio de nudo de promedio que semestralmente emite la CNE, la empresa Coopersol está reconocida como una empresa de distribución.</t>
    </r>
  </si>
  <si>
    <r>
      <t>El consultor señala en esta sección que:  "</t>
    </r>
    <r>
      <rPr>
        <i/>
        <sz val="11"/>
        <color theme="1"/>
        <rFont val="Calibri"/>
        <family val="2"/>
        <scheme val="minor"/>
      </rPr>
      <t>En línea con los criterios de calificación, se definió un umbral máximo del 37.1% (guarismo de demanda-guarismo beta) en cada caso, el cual corresponde al guarismo determinado para calificar aquellas instalaciones que tenían un uso mixto</t>
    </r>
    <r>
      <rPr>
        <sz val="11"/>
        <color theme="1"/>
        <rFont val="Calibri"/>
        <family val="2"/>
        <scheme val="minor"/>
      </rPr>
      <t>"
No obstante, esto contraviene lo establecido en el artículo 114 de la LGSE y excede las atribuciones del consultor quien no puede a su simple arbitrio negar la justa remuneración que le corresponde a una empresa de transmisión zonal, sin importar cual sea su monto, aun cuando este supere el 37,1% de su VATT, toda vez que la LGSE es clara en señalar que: "</t>
    </r>
    <r>
      <rPr>
        <i/>
        <sz val="11"/>
        <color theme="1"/>
        <rFont val="Calibri"/>
        <family val="2"/>
        <scheme val="minor"/>
      </rPr>
      <t>Asimismo, los propietarios de las instalaciones de transmisión dedicada utilizada por parte de usuarios sometidos a regulación de precios, deberán percibir de los clientes regulados la proporción correspondiente a dicho uso</t>
    </r>
    <r>
      <rPr>
        <sz val="11"/>
        <color theme="1"/>
        <rFont val="Calibri"/>
        <family val="2"/>
        <scheme val="minor"/>
      </rPr>
      <t>", sin imponer límite, condiciones o vinculaciones a dicha proporción, por tanto, es responsabilidad del consultor calcular la proporción que le corresponde a cada tramo, sin truncar o modificar la mencionada proporción en forma alguna.
El consultor responde que "el guarísmo está en línea con la calificación otorgada", lo cual no permite una vulneración del artículo 114 LGSE, el cual no está atado o condicionado a dicho guarísmo, por lo cual insistimos en la observación</t>
    </r>
  </si>
  <si>
    <t>6.1.5.5. Recargo por Intereses Intercalarios</t>
  </si>
  <si>
    <r>
      <t xml:space="preserve">En la determinación del recargo por Intereses Intercalarios, en particular lo relacionado a la tasa financiera considerada, el Consultor indica lo siguiente:
</t>
    </r>
    <r>
      <rPr>
        <i/>
        <sz val="11"/>
        <color theme="1"/>
        <rFont val="Calibri"/>
        <family val="2"/>
        <scheme val="minor"/>
      </rPr>
      <t xml:space="preserve">“La tasa de interés anual (ta) que se ha utilizado para el cálculo de estos intereses es un valor de mercado, relacionada con tasas más favorables que obtienen las propias empresas. Se ha definido una tasa de 3,13%, que corresponde a la tasa informada en la página estadística de la Comisión para el Mercado Financiero (CMF, ex Superintendencia de Bancos e Instituciones Financieras), correspondiente a la tasa para operaciones en moneda extranjera sobre UF2.000, entre el 15 de diciembre de 2017 y 14 de enero de 2018. Si bien el documento del CMF indica el valor mínimo de operación en UF, la tasa corresponde a operaciones en moneda extranjera, donde se encuentra el dólar, que es la moneda utilizada en este estudio”. 
</t>
    </r>
    <r>
      <rPr>
        <sz val="11"/>
        <color theme="1"/>
        <rFont val="Calibri"/>
        <family val="2"/>
        <scheme val="minor"/>
      </rPr>
      <t xml:space="preserve">
Sin embargo, esto no se ajusta a lo que establecen las Bases Técnicas, donde se indica:
</t>
    </r>
    <r>
      <rPr>
        <i/>
        <sz val="11"/>
        <color theme="1"/>
        <rFont val="Calibri"/>
        <family val="2"/>
        <scheme val="minor"/>
      </rPr>
      <t>"el consultor deberá determinar una tasa de interés real anual única y representativa de las condiciones de mercado, expresada en forma porcentual, que considere el costo de capital de mercado para el financiamiento, y se aplicará sobre la totalidad de los pagos asociados al establecimiento de las obras."</t>
    </r>
    <r>
      <rPr>
        <sz val="11"/>
        <color theme="1"/>
        <rFont val="Calibri"/>
        <family val="2"/>
        <scheme val="minor"/>
      </rPr>
      <t xml:space="preserve">
En efecto, la tasa que se utiliza por el Consultor tendría por correlato el que los proyectos se financiarían exclusivamente mediante instituciones bancarias. En términos generales, las tasas utilizadas para el financiamiento de proyectos contemplan en sus tasas capital y deuda. Por tanto, deberá utilizarse una tasa calculada a través de la forma WACC. 
En dicho sentido se solicita que en el Informe Técnico Preliminar se corrija el valor de tasa de interés real considerado, así como también incluir todos los cálculos y metodologías consideradas en el análisispara la obtención de este.</t>
    </r>
  </si>
  <si>
    <t>Se solicita a la CNE que en la emisión del Informe Técnico Preliminar se calcule con los fundamentos suficientes el valor de tasa de interés real que la empresa eficiente consideraría para el desarrollo de Proyectos de transmisión. 
Se solicita además, que sean incluidos lasmetodologías, los antecedentes y los cálculo relacionados, con tal de disponer de estos para su revisión.</t>
  </si>
  <si>
    <t>Se solicita que la CNE incorpore dentro del Informe Técnico Preliminar la diferenciación de precios de hormigón para distintas zonas geográficas entre sistemas, aspi como también dentro de un mismo subsistema. Además, se solicita que se incorpore una metodología que incorpore los criterios utilizados y el tratamiento del costo en función de la ubicación geográfica.</t>
  </si>
  <si>
    <t>En la definición de la metodología de los precios considerados en el Estudio, no se señala expresamente que se considerarán proveedores locales para aquellos materiales que por su naturaleza no son trasladables hacia otras regiones.
A modo de ejemplo, el hormigón se adquiere localmente, por lo que el precio de hormigón en la zona centro no es válido para determinar los precios en la zona norte, centro o sur. A mayor abundamiento, también hay que considerar diferencia de precios en función de la extensión geográfica de cada sistema zonal. Así, por ejemplo la variabilidad del precio del hormigón puede resultar relevante en el interior del sistema zonal A, pero menos siginificativa en el sistema zonal D.
Por lo tanto, este efecto debe ser considerado para la valorización de las instalaciones ubicadas geográficamente en lugares donde el acceso a estos insumos tiene un precio diferenciado. 
En particular, se solicita que al meno el precio del hormigón tenga un tratamiento diferenciado dada su relevancia para la determinación del VATT de las instalaciones.</t>
  </si>
  <si>
    <r>
      <t xml:space="preserve">Se solicita que la CNE en la emisión de su informe Técnico Preliminar elimine el tope máximo de 6% definido por el Consultor. En el informe se deberá respectar lo establecido en Bases Técnicas: </t>
    </r>
    <r>
      <rPr>
        <i/>
        <sz val="8"/>
        <color theme="1"/>
        <rFont val="Calibri"/>
        <family val="2"/>
        <scheme val="minor"/>
      </rPr>
      <t>“El recargo por gastos generales se determinará como el cuociente entre los costos eficientes de gastos generales y el costo total de instalaciones de transmisión (incluidos costos de adquisición, fletes, bodegaje y montaje) construidos durante el mismo período de tiempo considerado.”</t>
    </r>
    <r>
      <rPr>
        <sz val="8"/>
        <color theme="1"/>
        <rFont val="Calibri"/>
        <family val="2"/>
        <scheme val="minor"/>
      </rPr>
      <t xml:space="preserve">
</t>
    </r>
  </si>
  <si>
    <r>
      <t xml:space="preserve">Respecto al recargo de gastos generales, el Consultor indica en el informe que “... a los recargos calculados se les aplicó un tope máximo de 6%, teniendo a la vista el Dictamen 2-2017 del Panel de Expertos referido al plan de expansión de Transmisión Troncal período 2016 – 2017, desde donde se tomó el promedio de los valores dictaminados para un grupo de obras que fueron objeto de discrepancias por parte de las empresas...". 
Considerar como antecedentes un tope máximo del 6% en base a la discusión que se dió en el proceso de Expansión de la Transmisión para acotar los gastos generales es un error metodológico que debe ser corregido. Lo anterior se sustenta en base a que en el mencionado proceso tenía como objetivo definir un </t>
    </r>
    <r>
      <rPr>
        <b/>
        <u/>
        <sz val="8"/>
        <color theme="1"/>
        <rFont val="Calibri"/>
        <family val="2"/>
        <scheme val="minor"/>
      </rPr>
      <t>valor referencial</t>
    </r>
    <r>
      <rPr>
        <sz val="8"/>
        <color theme="1"/>
        <rFont val="Calibri"/>
        <family val="2"/>
        <scheme val="minor"/>
      </rPr>
      <t xml:space="preserve"> a efectos de definir licitar un proyecto y no establecer un valor de inversión para efectos de remuneración de las instalaciones. Por tanto, existe metodologicamente existe un error en traspasar el criterio de recorte del 6% al actual proceso de valorización de instalaciones.
Con respecto a lo anterior, se puede indicar, que las bases establecen los contenidos y condiciones de presentación de los estudios indicando que “todos los planteamientos técnicos, entendiendo por esto los análisis, desarrollos técnicos y validación de resultados, deberán estar plenamente explicados y justificados en los correspondientes informes de avance y final.”, agregando que los estudios deberán ser autocontenidos acompañando los antecedentes, metodologías, análisis realizados, supuestos considerados y respaldos necesarios y suficientes para una completa revisión y reproducción.
Por lo tanto, en el Informe Técnico preliminar se debe corregir este criterio</t>
    </r>
  </si>
  <si>
    <t>5.1.4.2.4 Gastos generales</t>
  </si>
  <si>
    <r>
      <t xml:space="preserve">Respecto al recargo de gastos generales, el Consultor indica en el informe que “... Finalmente, los valores que exceden el porcentaje de 10,2% fueron ajustados a este valor tope máximo. El valor de 10,2% se obtuvo a partir del Dictamen 2-2017 del Panel de Expertos referido al plan de expansión de Transmisión Troncal período 2016 – 2017, desde donde se tomó el promedio de los valores dictaminados para un grupo de obras que fueron objeto de discrepancias por parte de las empresas...". 
Considerar como antecedentes un tope máximo del 10,2% en base a la discusión que se dió en el proceso de Expansión de la Transmisión para acotar el recargo de ingeniería es un error metodológico que debe ser corregido. Lo anterior se sustenta en base a que en el mencionado proceso tenía como objetivo definir un </t>
    </r>
    <r>
      <rPr>
        <b/>
        <u/>
        <sz val="8"/>
        <color theme="1"/>
        <rFont val="Calibri"/>
        <family val="2"/>
        <scheme val="minor"/>
      </rPr>
      <t>valor referencial</t>
    </r>
    <r>
      <rPr>
        <sz val="8"/>
        <color theme="1"/>
        <rFont val="Calibri"/>
        <family val="2"/>
        <scheme val="minor"/>
      </rPr>
      <t xml:space="preserve"> a efectos de definir licitar un proyecto y no establecer un valor de inversión para efectos de remuneración de las instalaciones. Por tanto, existe metodologicamente existe un error en traspasar el criterio de recorte del 10,2% al actual proceso de valorización de instalaciones.
Con respecto a lo anterior, se puede indicar, que las bases establecen los contenidos y condiciones de presentación de los estudios indicando que “todos los planteamientos técnicos, entendiendo por esto los análisis, desarrollos técnicos y validación de resultados, deberán estar plenamente explicados y justificados en los correspondientes informes de avance y final.”, agregando que los estudios deberán ser autocontenidos acompañando los antecedentes, metodologías, análisis realizados, supuestos considerados y respaldos necesarios y suficientes para una completa revisión y reproducción.
Por lo tanto, en el Informe Técnico preliminar se debe corregir este criterio</t>
    </r>
  </si>
  <si>
    <t>5.1.4.2.3 Recargo de Ingeniería</t>
  </si>
  <si>
    <t>5.1.3.5 Determinación de Precios de Elementos de Transmisión</t>
  </si>
  <si>
    <r>
      <t xml:space="preserve">Se solicita que la CNE en la emisión de su informe Técnico Preliminar elimine el tope máximo de 10,2% definido por el Consultor. En el informe se deberá respectar lo establecido en Bases Técnicas: </t>
    </r>
    <r>
      <rPr>
        <i/>
        <sz val="8"/>
        <color theme="1"/>
        <rFont val="Calibri"/>
        <family val="2"/>
        <scheme val="minor"/>
      </rPr>
      <t>“El recargo por ingeniería se determinará como el cociente entre los costos de ingeniería eficientemente
determinados y el costo total de instalaciones de transmisión (incluidos costos de adquisición, fletes, bodegaje y montaje) construidas durante el mismo período de tiempo considerado..”</t>
    </r>
    <r>
      <rPr>
        <sz val="8"/>
        <color theme="1"/>
        <rFont val="Calibri"/>
        <family val="2"/>
        <scheme val="minor"/>
      </rPr>
      <t xml:space="preserve">
</t>
    </r>
  </si>
  <si>
    <t>El consultor indica en su informe que "Cabe mencionar con anticipación que, si bien todos los elementos tendrán un costo de montaje asociado, existirán subconjuntos cuyo costo de montaje será igual a cero ($0)." No se entiende el uso de cuadrillas de costo cero, para elementos que según el consultor están valorizados en otros items, pero no especifica claramente a que items y como están contenidos en la valorización.</t>
  </si>
  <si>
    <t>se solicita a la CNE aclarar el uso de cuadrillas de costos cero, y que los items estén conrrectamente considerados en el montaje.</t>
  </si>
  <si>
    <t>5.1.4.1 Costos Montaje</t>
  </si>
  <si>
    <t>El consultor indica que: "El Consultor utiliza, para la conformación teórica de brigadas y sus rendimientos, datos de carácter público de organismos reguladores de energía (principalmente OSINERGMIN, Organismo Supervisor de la Inversión en Energía y Minería, de Perú ; y ANEEL, Agência Nacional de Energia Elétrica, de Brasil )".  En el siguiente parrafo el mismo consultor indica que: "Cabe aclarar que el Consultor no utiliza directamente los datos de los organismos mencionados sino que solamente los toma como referencia válida aceptando que estos son representativos de las buenas prácticas y estado del arte del sector eléctrico. Por ende, no será correcto intentar establecer una trazabilidad hacia las fuentes mencionadas ya que el Consultor no utiliza los datos de éstas directamente sino sólo como referencias."   Dado lo anterior, en el siguiente parrafo, el consultor indica que los valores utilizados entre las brigadas, rendimientos, freucencias, etc., se deprenden de la "solida experiencia del consultor en estudio similares". Dado que el consultor, no tiene experiencia en montaje en Chile, bajo los diferentes climas del país, se debio utilizar como referencia datos de empresas de montaje  para la validación y ajustes de los modelos.</t>
  </si>
  <si>
    <t>Se solicita a la CNE ajustar los rendimientos y cuadrillas en base a experiencia de montaje en Chile en el sector  de transmisión eléctrica.</t>
  </si>
  <si>
    <t xml:space="preserve">El consultor asigna participación del ITO en base a su epxeriencia en el Plan Federal de Transmisión Argentino), asígannado un 25% del total del tiempo para unas cuadrillas, 15% para otras, 5% para otras. Pero no valida estos factores con contratos de ITO en obras especificas, como subestaciones o lineas de transmisión, o por nivel de tensión. </t>
  </si>
  <si>
    <t>Se solicita a la CNE, validar y ajustar el tiempo asignado a los ITO durante el desarrollo de un proyecto de Transmisión, ya que la asignación parece arbitraria y no ajustada al desarrollo de proyectos en Chile.</t>
  </si>
  <si>
    <t>Se solicita a la CNE, validar y ajustar el tiempo asignado al Ingeniero de Seguridad y Encargado de Obras durante el desarrollo de un proyecto de Transmisión, ya que la asignación parece arbitraria y no ajustada al desarrollo de proyectos en Chile.</t>
  </si>
  <si>
    <t>El consultor asigna participación al ingeniero de seguridad en base a su epxeriencia en el Plan Federal de Transmisión Argentino), asíganando un 5% del total del tiempo. De la misma forma asigna al Encargado de Obra, y a la dotación de las cuadrillas su dedicación al proyecto.</t>
  </si>
  <si>
    <r>
      <t xml:space="preserve">El consultor utiliza "El factor de clima adverso tiene por objetivo contemplar la pérdida de días por inclemencias climáticas particulares de las ubicadas al norte de Chile como vientos, tormentas de polvo o temperaturas extremas. </t>
    </r>
    <r>
      <rPr>
        <b/>
        <sz val="8"/>
        <color theme="1"/>
        <rFont val="Calibri"/>
        <family val="2"/>
        <scheme val="minor"/>
      </rPr>
      <t>El Consultor no dispone de datos</t>
    </r>
    <r>
      <rPr>
        <sz val="8"/>
        <color theme="1"/>
        <rFont val="Calibri"/>
        <family val="2"/>
        <scheme val="minor"/>
      </rPr>
      <t xml:space="preserve"> similares a los utilizados para calcular el factor por lluvia por lo que este fue estimado en un 3% sobre el total días laborales para las zonas A y B. " La experiencia en un proyecto que se desarrolla en las zonas A y B indican que el factor por mal tiempo es mayor a un 3%.</t>
    </r>
  </si>
  <si>
    <t>Se solicita a la CNE ajustar el factor en base a información climatica de las zonas A y B de acuerdo a las estadisticas de viento y tormenta para un año normal.</t>
  </si>
  <si>
    <t xml:space="preserve">Al igual que la asignación del personal de la cuadrillas, para los VEHICULOS Y MAQUINAS se presenta el porcentaje  basado en la experiencia del consultor. </t>
  </si>
  <si>
    <t>Se solicita a la CNE validar estos valores de rendimiento en base a la experiencia de empresas de montaje nacional.</t>
  </si>
  <si>
    <t>5.1.4.2.4 Gastos Generales</t>
  </si>
  <si>
    <t xml:space="preserve">La asignación de dedicación para cada cargo, parece arbitraria, ya que solo están dedicados al proyecto en un 100% el guardía y el bodeguero. Por ejemplo, un jefe técnico se dedica 80% del tiempo, que en la practica es equivalente a una dedicación del 100%. En otros casos, la dedicación es de un 10% del tiempo, lo que en la practica puede se interpreta como sin dedicación al proyecto. </t>
  </si>
  <si>
    <t>Se solicita a la CNE revisa y ajustar adecuadamente las dedicación del personal de GG teniendo en consideración al envergadura de la instalación y no solo el nivel de tensión de los componentes.</t>
  </si>
  <si>
    <t>5.1.6 Bienes Intangibles</t>
  </si>
  <si>
    <t>Se utiliza valores y cotización de SCADA que no permiten un analisis de lo que se está considerando en cada zona, lo que está muy por debajo de la tarificación actual e incluso por lo considerado en el Estudio Nacional.</t>
  </si>
  <si>
    <t>Se solicita a la CNE revisar la cotización del SCADA y entregar una apertura que pemita verificar su asiganación a cada zona.</t>
  </si>
  <si>
    <t>5.2.11 Dimensionamiento Básico. Proceso y Actividades</t>
  </si>
  <si>
    <t>Para la dimensionamiento de la Empresa Modelo, no se explica como se determina la dotación del personal para cada área, simplemente se describen la estructuras y las funciones principales, pero no existe un análisis de actividades que permite entender que la cantidad del personal seleccionado es suficiente para el cumplimiento de las tareas.</t>
  </si>
  <si>
    <t>Se solciita dimensionar la empresa modelo en base a las actividades y validar la dotación que requiere.</t>
  </si>
  <si>
    <t>5.2.8.4 Valorización de las Actividades de O&amp;M de brigadas</t>
  </si>
  <si>
    <t>El consultor en el informe indica que "La jornada diaria contempla media hora en concepto de colación. Por otro lado, en el caso de vehículos se considera una jornada de trabajo de 12 horas.", pero para el personal se consideran 8.5 horas de trabajo. Esta diferencia no es explicada. En efecto debiera considerarse la misma cantidad de tiempo para ambos, personal y vehiculo.</t>
  </si>
  <si>
    <t>Se solicita utilizar 8.5 horas para la jornada de trabajo de los vehiculos.</t>
  </si>
  <si>
    <t>5.1.7.1 Declaraciones y mitigaciones medioambiente</t>
  </si>
  <si>
    <r>
      <t xml:space="preserve">Para efectos de valorizar correctamente los costos asociados a la tramitación ambiental, se debe considerar lo establecido en Bases Técnicas en particular lo indicado en el punto 3.4.2. donde se indica:
"... el Consultor deberá considerar y respaldar los costos asocidos a tramitación ambiental de los proyectos con objeto de dar cumplimiento a la normativa vigente...".
Sin embargo, en la sección 5.1.7.1 el Consultor indica el tratamiento relacionado a los costos de Estudios de Declaración Ambiental, así como también las Mitigaciones medioambientales. La metodología del consistió en considerar valores presentados como declaración jurada por las empresas, e indica textualmente:
</t>
    </r>
    <r>
      <rPr>
        <i/>
        <sz val="8"/>
        <color rgb="FF000000"/>
        <rFont val="Calibri"/>
        <family val="2"/>
        <scheme val="minor"/>
      </rPr>
      <t>"...la aplicación de esta metodología consiste en reconocer los costos asociados a medio ambiente que han sido soportados y declarados por los propietarios para cada tramo de subestación y/o línea en la Base de Datos del CEN proporcionada al Consultor para conducir en Estudio en curso y actualizarlos desde su fecha de origen informada en dicha Base de Datos según IPC a la fecha de referencia del presente Estudio, esto es, Diciembre de 2017..."</t>
    </r>
    <r>
      <rPr>
        <sz val="8"/>
        <color rgb="FF000000"/>
        <rFont val="Calibri"/>
        <family val="2"/>
        <scheme val="minor"/>
      </rPr>
      <t xml:space="preserve">
</t>
    </r>
    <r>
      <rPr>
        <i/>
        <sz val="8"/>
        <color rgb="FF000000"/>
        <rFont val="Calibri"/>
        <family val="2"/>
        <scheme val="minor"/>
      </rPr>
      <t xml:space="preserve">
</t>
    </r>
    <r>
      <rPr>
        <sz val="8"/>
        <color rgb="FF000000"/>
        <rFont val="Calibri"/>
        <family val="2"/>
        <scheme val="minor"/>
      </rPr>
      <t>Por lo tanto, la metodología utilizada por el Consultor no cumple con lo establecido en Bases Técnicas dado que no realiza el cálculo de los costos de tramitación medio ambiental como proyecto, si no que utiliza los valores declarados en la Base de Datos de los respectivos tramos de análisis (subestación y transporte).</t>
    </r>
    <r>
      <rPr>
        <i/>
        <sz val="8"/>
        <color rgb="FF000000"/>
        <rFont val="Calibri"/>
        <family val="2"/>
        <scheme val="minor"/>
      </rPr>
      <t xml:space="preserve">
</t>
    </r>
    <r>
      <rPr>
        <sz val="8"/>
        <color rgb="FF000000"/>
        <rFont val="Calibri"/>
        <family val="2"/>
        <scheme val="minor"/>
      </rPr>
      <t xml:space="preserve">
</t>
    </r>
  </si>
  <si>
    <t>Se solicita a la CNE que realice las estimación y cálculo de los costos de tramitación medioambiental de acuerdo a lo establecido en Bases Técnicas.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</si>
</sst>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i/>
      <sz val="11"/>
      <color theme="1"/>
      <name val="Calibri"/>
      <family val="2"/>
      <scheme val="minor"/>
    </font>
    <font>
      <sz val="10"/>
      <color theme="1"/>
      <name val="Bookman Old Style"/>
      <family val="1"/>
    </font>
    <font>
      <b/>
      <u/>
      <sz val="11"/>
      <color theme="1"/>
      <name val="Calibri"/>
      <family val="2"/>
      <scheme val="minor"/>
    </font>
    <font>
      <sz val="10"/>
      <color rgb="FF000000"/>
      <name val="Calibri"/>
      <family val="2"/>
      <scheme val="minor"/>
    </font>
    <font>
      <sz val="8"/>
      <color theme="1"/>
      <name val="Calibri"/>
      <family val="2"/>
      <scheme val="minor"/>
    </font>
    <font>
      <b/>
      <u/>
      <sz val="8"/>
      <color theme="1"/>
      <name val="Calibri"/>
      <family val="2"/>
      <scheme val="minor"/>
    </font>
    <font>
      <i/>
      <sz val="8"/>
      <color theme="1"/>
      <name val="Calibri"/>
      <family val="2"/>
      <scheme val="minor"/>
    </font>
    <font>
      <b/>
      <sz val="8"/>
      <color theme="1"/>
      <name val="Calibri"/>
      <family val="2"/>
      <scheme val="minor"/>
    </font>
    <font>
      <sz val="8"/>
      <color rgb="FF000000"/>
      <name val="Calibri"/>
      <family val="2"/>
      <scheme val="minor"/>
    </font>
    <font>
      <i/>
      <sz val="8"/>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7"/>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4">
    <xf numFmtId="0" fontId="0" fillId="0" borderId="0" xfId="0"/>
    <xf numFmtId="0" fontId="0" fillId="2" borderId="0" xfId="0" applyFill="1"/>
    <xf numFmtId="0" fontId="0" fillId="2" borderId="1" xfId="0" applyFill="1" applyBorder="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1" xfId="0" applyFill="1" applyBorder="1" applyAlignment="1">
      <alignment wrapText="1"/>
    </xf>
    <xf numFmtId="0" fontId="0" fillId="2" borderId="1" xfId="0" applyFill="1" applyBorder="1" applyAlignment="1">
      <alignment vertical="center"/>
    </xf>
    <xf numFmtId="0" fontId="0" fillId="2" borderId="1" xfId="0" applyFill="1" applyBorder="1" applyAlignment="1">
      <alignment vertical="center" wrapText="1"/>
    </xf>
    <xf numFmtId="0" fontId="0" fillId="4" borderId="1" xfId="0" applyFill="1" applyBorder="1" applyAlignment="1">
      <alignment vertical="center" wrapText="1"/>
    </xf>
    <xf numFmtId="0" fontId="3" fillId="0" borderId="1" xfId="0" applyFont="1" applyBorder="1" applyAlignment="1">
      <alignment horizontal="justify" vertical="center" wrapText="1"/>
    </xf>
    <xf numFmtId="0" fontId="0" fillId="4" borderId="1" xfId="0" applyFill="1" applyBorder="1" applyAlignment="1">
      <alignment horizontal="center" vertical="center" wrapText="1"/>
    </xf>
    <xf numFmtId="0" fontId="0" fillId="5" borderId="1" xfId="0" applyFill="1" applyBorder="1" applyAlignment="1">
      <alignment vertical="center" wrapText="1"/>
    </xf>
    <xf numFmtId="0" fontId="0" fillId="2" borderId="2" xfId="0" applyFill="1" applyBorder="1" applyAlignment="1">
      <alignment vertical="center"/>
    </xf>
    <xf numFmtId="0" fontId="0" fillId="0" borderId="1" xfId="0" applyBorder="1" applyAlignment="1">
      <alignment horizontal="justify" vertical="center" wrapText="1"/>
    </xf>
    <xf numFmtId="0" fontId="0" fillId="2" borderId="0" xfId="0" applyFill="1" applyAlignment="1">
      <alignment vertical="center"/>
    </xf>
    <xf numFmtId="0" fontId="5" fillId="0" borderId="1" xfId="0" applyFont="1" applyBorder="1" applyAlignment="1">
      <alignment vertical="center" wrapText="1"/>
    </xf>
    <xf numFmtId="0" fontId="6" fillId="0" borderId="1" xfId="0" applyFont="1" applyFill="1" applyBorder="1" applyAlignment="1">
      <alignment horizontal="justify" vertical="center" wrapText="1"/>
    </xf>
    <xf numFmtId="1" fontId="0" fillId="2" borderId="0" xfId="0" applyNumberFormat="1" applyFill="1"/>
    <xf numFmtId="3" fontId="0" fillId="2" borderId="0" xfId="0" applyNumberFormat="1" applyFill="1"/>
    <xf numFmtId="0" fontId="0" fillId="0" borderId="0" xfId="0" applyAlignment="1">
      <alignment horizontal="justify" vertical="center"/>
    </xf>
    <xf numFmtId="0" fontId="0" fillId="6" borderId="1" xfId="0" applyFill="1" applyBorder="1" applyAlignment="1">
      <alignment vertical="center"/>
    </xf>
    <xf numFmtId="0" fontId="0" fillId="6" borderId="2" xfId="0" applyFill="1" applyBorder="1" applyAlignment="1">
      <alignment vertical="center" wrapText="1"/>
    </xf>
    <xf numFmtId="0" fontId="10" fillId="6"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66"/>
  <sheetViews>
    <sheetView showGridLines="0" topLeftCell="A32" zoomScale="80" zoomScaleNormal="80" workbookViewId="0">
      <selection activeCell="D34" sqref="D34"/>
    </sheetView>
  </sheetViews>
  <sheetFormatPr defaultColWidth="11" defaultRowHeight="14.5" x14ac:dyDescent="0.35"/>
  <cols>
    <col min="1" max="1" width="3" style="1" customWidth="1"/>
    <col min="2" max="2" width="3.453125" style="1" bestFit="1" customWidth="1"/>
    <col min="3" max="3" width="27" style="1" bestFit="1" customWidth="1"/>
    <col min="4" max="4" width="44.81640625" style="1" customWidth="1"/>
    <col min="5" max="5" width="70.453125" style="1" customWidth="1"/>
    <col min="6" max="6" width="74.7265625" style="1" customWidth="1"/>
    <col min="7" max="7" width="18.7265625" style="1" bestFit="1" customWidth="1"/>
    <col min="8" max="16384" width="11" style="1"/>
  </cols>
  <sheetData>
    <row r="2" spans="2:7" s="3" customFormat="1" ht="29" x14ac:dyDescent="0.35">
      <c r="B2" s="4" t="s">
        <v>0</v>
      </c>
      <c r="C2" s="5" t="s">
        <v>4</v>
      </c>
      <c r="D2" s="5" t="s">
        <v>3</v>
      </c>
      <c r="E2" s="4" t="s">
        <v>2</v>
      </c>
      <c r="F2" s="4" t="s">
        <v>1</v>
      </c>
      <c r="G2" s="4" t="s">
        <v>77</v>
      </c>
    </row>
    <row r="3" spans="2:7" ht="130.5" x14ac:dyDescent="0.35">
      <c r="B3" s="7">
        <v>1</v>
      </c>
      <c r="C3" s="7" t="s">
        <v>5</v>
      </c>
      <c r="D3" s="8" t="s">
        <v>68</v>
      </c>
      <c r="E3" s="8" t="s">
        <v>8</v>
      </c>
      <c r="F3" s="8" t="s">
        <v>9</v>
      </c>
      <c r="G3" s="7" t="s">
        <v>69</v>
      </c>
    </row>
    <row r="4" spans="2:7" ht="72.5" x14ac:dyDescent="0.35">
      <c r="B4" s="7">
        <f>1+B3</f>
        <v>2</v>
      </c>
      <c r="C4" s="7" t="s">
        <v>5</v>
      </c>
      <c r="D4" s="8" t="s">
        <v>10</v>
      </c>
      <c r="E4" s="8" t="s">
        <v>11</v>
      </c>
      <c r="F4" s="8" t="s">
        <v>12</v>
      </c>
      <c r="G4" s="11" t="s">
        <v>70</v>
      </c>
    </row>
    <row r="5" spans="2:7" ht="92.25" customHeight="1" x14ac:dyDescent="0.35">
      <c r="B5" s="7">
        <f t="shared" ref="B5:B23" si="0">1+B4</f>
        <v>3</v>
      </c>
      <c r="C5" s="7" t="s">
        <v>5</v>
      </c>
      <c r="D5" s="8" t="s">
        <v>71</v>
      </c>
      <c r="E5" s="8" t="s">
        <v>13</v>
      </c>
      <c r="F5" s="8" t="s">
        <v>14</v>
      </c>
      <c r="G5" s="7" t="s">
        <v>69</v>
      </c>
    </row>
    <row r="6" spans="2:7" ht="43.5" x14ac:dyDescent="0.35">
      <c r="B6" s="7">
        <f t="shared" si="0"/>
        <v>4</v>
      </c>
      <c r="C6" s="7" t="s">
        <v>5</v>
      </c>
      <c r="D6" s="8" t="s">
        <v>72</v>
      </c>
      <c r="E6" s="8" t="s">
        <v>15</v>
      </c>
      <c r="F6" s="8" t="s">
        <v>16</v>
      </c>
      <c r="G6" s="7" t="s">
        <v>69</v>
      </c>
    </row>
    <row r="7" spans="2:7" ht="43.5" x14ac:dyDescent="0.35">
      <c r="B7" s="7">
        <f t="shared" si="0"/>
        <v>5</v>
      </c>
      <c r="C7" s="7" t="s">
        <v>5</v>
      </c>
      <c r="D7" s="8" t="s">
        <v>73</v>
      </c>
      <c r="E7" s="8" t="s">
        <v>17</v>
      </c>
      <c r="F7" s="8" t="s">
        <v>18</v>
      </c>
      <c r="G7" s="7" t="s">
        <v>69</v>
      </c>
    </row>
    <row r="8" spans="2:7" ht="72.5" x14ac:dyDescent="0.35">
      <c r="B8" s="7">
        <f t="shared" si="0"/>
        <v>6</v>
      </c>
      <c r="C8" s="7" t="s">
        <v>5</v>
      </c>
      <c r="D8" s="8" t="s">
        <v>19</v>
      </c>
      <c r="E8" s="8" t="s">
        <v>20</v>
      </c>
      <c r="F8" s="8" t="s">
        <v>21</v>
      </c>
      <c r="G8" s="11" t="s">
        <v>70</v>
      </c>
    </row>
    <row r="9" spans="2:7" ht="58" x14ac:dyDescent="0.35">
      <c r="B9" s="7">
        <f t="shared" si="0"/>
        <v>7</v>
      </c>
      <c r="C9" s="7" t="s">
        <v>5</v>
      </c>
      <c r="D9" s="8" t="s">
        <v>22</v>
      </c>
      <c r="E9" s="8" t="s">
        <v>23</v>
      </c>
      <c r="F9" s="8" t="s">
        <v>24</v>
      </c>
      <c r="G9" s="9" t="s">
        <v>74</v>
      </c>
    </row>
    <row r="10" spans="2:7" ht="29" x14ac:dyDescent="0.35">
      <c r="B10" s="7">
        <f t="shared" si="0"/>
        <v>8</v>
      </c>
      <c r="C10" s="7" t="s">
        <v>5</v>
      </c>
      <c r="D10" s="8" t="s">
        <v>75</v>
      </c>
      <c r="E10" s="8" t="s">
        <v>25</v>
      </c>
      <c r="F10" s="8" t="s">
        <v>26</v>
      </c>
      <c r="G10" s="7" t="s">
        <v>69</v>
      </c>
    </row>
    <row r="11" spans="2:7" ht="43.5" x14ac:dyDescent="0.35">
      <c r="B11" s="7">
        <f t="shared" si="0"/>
        <v>9</v>
      </c>
      <c r="C11" s="7" t="s">
        <v>5</v>
      </c>
      <c r="D11" s="8" t="s">
        <v>76</v>
      </c>
      <c r="E11" s="8" t="s">
        <v>27</v>
      </c>
      <c r="F11" s="8" t="s">
        <v>28</v>
      </c>
      <c r="G11" s="7" t="s">
        <v>69</v>
      </c>
    </row>
    <row r="12" spans="2:7" ht="87" x14ac:dyDescent="0.35">
      <c r="B12" s="7">
        <f t="shared" si="0"/>
        <v>10</v>
      </c>
      <c r="C12" s="7" t="s">
        <v>5</v>
      </c>
      <c r="D12" s="8" t="s">
        <v>78</v>
      </c>
      <c r="E12" s="8" t="s">
        <v>29</v>
      </c>
      <c r="F12" s="8" t="s">
        <v>30</v>
      </c>
      <c r="G12" s="7" t="s">
        <v>69</v>
      </c>
    </row>
    <row r="13" spans="2:7" ht="75" customHeight="1" x14ac:dyDescent="0.35">
      <c r="B13" s="7">
        <f t="shared" si="0"/>
        <v>11</v>
      </c>
      <c r="C13" s="7" t="s">
        <v>5</v>
      </c>
      <c r="D13" s="8" t="s">
        <v>79</v>
      </c>
      <c r="E13" s="8" t="s">
        <v>31</v>
      </c>
      <c r="F13" s="8" t="s">
        <v>32</v>
      </c>
      <c r="G13" s="7" t="s">
        <v>69</v>
      </c>
    </row>
    <row r="14" spans="2:7" ht="29" x14ac:dyDescent="0.35">
      <c r="B14" s="7">
        <f t="shared" si="0"/>
        <v>12</v>
      </c>
      <c r="C14" s="7" t="s">
        <v>5</v>
      </c>
      <c r="D14" s="8" t="s">
        <v>79</v>
      </c>
      <c r="E14" s="8" t="s">
        <v>33</v>
      </c>
      <c r="F14" s="8" t="s">
        <v>34</v>
      </c>
      <c r="G14" s="7" t="s">
        <v>69</v>
      </c>
    </row>
    <row r="15" spans="2:7" ht="29" x14ac:dyDescent="0.35">
      <c r="B15" s="7">
        <f t="shared" si="0"/>
        <v>13</v>
      </c>
      <c r="C15" s="7" t="s">
        <v>5</v>
      </c>
      <c r="D15" s="8" t="s">
        <v>80</v>
      </c>
      <c r="E15" s="8" t="s">
        <v>35</v>
      </c>
      <c r="F15" s="8" t="s">
        <v>36</v>
      </c>
      <c r="G15" s="7" t="s">
        <v>69</v>
      </c>
    </row>
    <row r="16" spans="2:7" ht="90" customHeight="1" x14ac:dyDescent="0.35">
      <c r="B16" s="7">
        <f t="shared" si="0"/>
        <v>14</v>
      </c>
      <c r="C16" s="7" t="s">
        <v>5</v>
      </c>
      <c r="D16" s="8" t="s">
        <v>81</v>
      </c>
      <c r="E16" s="8" t="s">
        <v>37</v>
      </c>
      <c r="F16" s="8" t="s">
        <v>38</v>
      </c>
      <c r="G16" s="7" t="s">
        <v>69</v>
      </c>
    </row>
    <row r="17" spans="2:7" ht="58" x14ac:dyDescent="0.35">
      <c r="B17" s="7">
        <f t="shared" si="0"/>
        <v>15</v>
      </c>
      <c r="C17" s="7" t="s">
        <v>5</v>
      </c>
      <c r="D17" s="8" t="s">
        <v>81</v>
      </c>
      <c r="E17" s="8" t="s">
        <v>39</v>
      </c>
      <c r="F17" s="8" t="s">
        <v>40</v>
      </c>
      <c r="G17" s="7" t="s">
        <v>69</v>
      </c>
    </row>
    <row r="18" spans="2:7" ht="29" x14ac:dyDescent="0.35">
      <c r="B18" s="7">
        <f t="shared" si="0"/>
        <v>16</v>
      </c>
      <c r="C18" s="7" t="s">
        <v>5</v>
      </c>
      <c r="D18" s="8" t="s">
        <v>82</v>
      </c>
      <c r="E18" s="8" t="s">
        <v>41</v>
      </c>
      <c r="F18" s="8" t="s">
        <v>42</v>
      </c>
      <c r="G18" s="7" t="s">
        <v>69</v>
      </c>
    </row>
    <row r="19" spans="2:7" ht="159.5" x14ac:dyDescent="0.35">
      <c r="B19" s="7">
        <f t="shared" si="0"/>
        <v>17</v>
      </c>
      <c r="C19" s="7" t="s">
        <v>5</v>
      </c>
      <c r="D19" s="8" t="s">
        <v>83</v>
      </c>
      <c r="E19" s="10" t="s">
        <v>43</v>
      </c>
      <c r="F19" s="8" t="s">
        <v>44</v>
      </c>
      <c r="G19" s="7" t="s">
        <v>69</v>
      </c>
    </row>
    <row r="20" spans="2:7" ht="87" x14ac:dyDescent="0.35">
      <c r="B20" s="7">
        <f t="shared" si="0"/>
        <v>18</v>
      </c>
      <c r="C20" s="7" t="s">
        <v>5</v>
      </c>
      <c r="D20" s="8" t="s">
        <v>84</v>
      </c>
      <c r="E20" s="8" t="s">
        <v>45</v>
      </c>
      <c r="F20" s="8" t="s">
        <v>46</v>
      </c>
      <c r="G20" s="7" t="s">
        <v>69</v>
      </c>
    </row>
    <row r="21" spans="2:7" ht="101.5" x14ac:dyDescent="0.35">
      <c r="B21" s="7">
        <f t="shared" si="0"/>
        <v>19</v>
      </c>
      <c r="C21" s="7" t="s">
        <v>5</v>
      </c>
      <c r="D21" s="8" t="s">
        <v>85</v>
      </c>
      <c r="E21" s="8" t="s">
        <v>47</v>
      </c>
      <c r="F21" s="8" t="s">
        <v>48</v>
      </c>
      <c r="G21" s="7" t="s">
        <v>69</v>
      </c>
    </row>
    <row r="22" spans="2:7" ht="72.5" x14ac:dyDescent="0.35">
      <c r="B22" s="7">
        <f t="shared" si="0"/>
        <v>20</v>
      </c>
      <c r="C22" s="7" t="s">
        <v>5</v>
      </c>
      <c r="D22" s="8" t="s">
        <v>88</v>
      </c>
      <c r="E22" s="8" t="s">
        <v>87</v>
      </c>
      <c r="F22" s="8" t="s">
        <v>49</v>
      </c>
      <c r="G22" s="7" t="s">
        <v>69</v>
      </c>
    </row>
    <row r="23" spans="2:7" ht="43.5" x14ac:dyDescent="0.35">
      <c r="B23" s="7">
        <f t="shared" si="0"/>
        <v>21</v>
      </c>
      <c r="C23" s="7" t="s">
        <v>5</v>
      </c>
      <c r="D23" s="8" t="s">
        <v>86</v>
      </c>
      <c r="E23" s="8" t="s">
        <v>89</v>
      </c>
      <c r="F23" s="8" t="s">
        <v>50</v>
      </c>
      <c r="G23" s="7" t="s">
        <v>69</v>
      </c>
    </row>
    <row r="24" spans="2:7" ht="58" x14ac:dyDescent="0.35">
      <c r="B24" s="7">
        <f>1+B23</f>
        <v>22</v>
      </c>
      <c r="C24" s="7" t="s">
        <v>5</v>
      </c>
      <c r="D24" s="8" t="s">
        <v>90</v>
      </c>
      <c r="E24" s="8" t="s">
        <v>51</v>
      </c>
      <c r="F24" s="8" t="s">
        <v>52</v>
      </c>
      <c r="G24" s="7" t="s">
        <v>69</v>
      </c>
    </row>
    <row r="25" spans="2:7" ht="29" x14ac:dyDescent="0.35">
      <c r="B25" s="7">
        <f t="shared" ref="B25:B66" si="1">1+B24</f>
        <v>23</v>
      </c>
      <c r="C25" s="7" t="s">
        <v>5</v>
      </c>
      <c r="D25" s="8" t="s">
        <v>92</v>
      </c>
      <c r="E25" s="8" t="s">
        <v>91</v>
      </c>
      <c r="F25" s="8" t="s">
        <v>53</v>
      </c>
      <c r="G25" s="7" t="s">
        <v>69</v>
      </c>
    </row>
    <row r="26" spans="2:7" ht="29" x14ac:dyDescent="0.35">
      <c r="B26" s="7">
        <f t="shared" si="1"/>
        <v>24</v>
      </c>
      <c r="C26" s="7" t="s">
        <v>5</v>
      </c>
      <c r="D26" s="8" t="s">
        <v>93</v>
      </c>
      <c r="E26" s="8" t="s">
        <v>54</v>
      </c>
      <c r="F26" s="8" t="s">
        <v>55</v>
      </c>
      <c r="G26" s="7" t="s">
        <v>69</v>
      </c>
    </row>
    <row r="27" spans="2:7" ht="290" x14ac:dyDescent="0.35">
      <c r="B27" s="7">
        <f t="shared" si="1"/>
        <v>25</v>
      </c>
      <c r="C27" s="7" t="s">
        <v>5</v>
      </c>
      <c r="D27" s="8" t="s">
        <v>94</v>
      </c>
      <c r="E27" s="8" t="s">
        <v>6</v>
      </c>
      <c r="F27" s="8" t="s">
        <v>7</v>
      </c>
      <c r="G27" s="7" t="s">
        <v>69</v>
      </c>
    </row>
    <row r="28" spans="2:7" ht="43.5" x14ac:dyDescent="0.35">
      <c r="B28" s="7">
        <f t="shared" si="1"/>
        <v>26</v>
      </c>
      <c r="C28" s="7" t="s">
        <v>5</v>
      </c>
      <c r="D28" s="7" t="s">
        <v>96</v>
      </c>
      <c r="E28" s="6" t="s">
        <v>95</v>
      </c>
      <c r="F28" s="7" t="s">
        <v>56</v>
      </c>
      <c r="G28" s="7" t="s">
        <v>69</v>
      </c>
    </row>
    <row r="29" spans="2:7" ht="29" x14ac:dyDescent="0.35">
      <c r="B29" s="7">
        <f t="shared" si="1"/>
        <v>27</v>
      </c>
      <c r="C29" s="7" t="s">
        <v>5</v>
      </c>
      <c r="D29" s="8" t="s">
        <v>97</v>
      </c>
      <c r="E29" s="8" t="s">
        <v>57</v>
      </c>
      <c r="F29" s="8" t="s">
        <v>58</v>
      </c>
      <c r="G29" s="7" t="s">
        <v>69</v>
      </c>
    </row>
    <row r="30" spans="2:7" ht="72.5" x14ac:dyDescent="0.35">
      <c r="B30" s="7">
        <f t="shared" si="1"/>
        <v>28</v>
      </c>
      <c r="C30" s="7" t="s">
        <v>5</v>
      </c>
      <c r="D30" s="8" t="s">
        <v>59</v>
      </c>
      <c r="E30" s="8" t="s">
        <v>60</v>
      </c>
      <c r="F30" s="8" t="s">
        <v>61</v>
      </c>
      <c r="G30" s="12" t="s">
        <v>98</v>
      </c>
    </row>
    <row r="31" spans="2:7" ht="188.5" x14ac:dyDescent="0.35">
      <c r="B31" s="7">
        <f t="shared" si="1"/>
        <v>29</v>
      </c>
      <c r="C31" s="7" t="s">
        <v>5</v>
      </c>
      <c r="D31" s="8" t="s">
        <v>99</v>
      </c>
      <c r="E31" s="8" t="s">
        <v>62</v>
      </c>
      <c r="F31" s="8" t="s">
        <v>63</v>
      </c>
      <c r="G31" s="7" t="s">
        <v>69</v>
      </c>
    </row>
    <row r="32" spans="2:7" ht="101.5" x14ac:dyDescent="0.35">
      <c r="B32" s="7">
        <f t="shared" si="1"/>
        <v>30</v>
      </c>
      <c r="C32" s="7" t="s">
        <v>5</v>
      </c>
      <c r="D32" s="8" t="s">
        <v>100</v>
      </c>
      <c r="E32" s="8" t="s">
        <v>67</v>
      </c>
      <c r="F32" s="8" t="s">
        <v>64</v>
      </c>
      <c r="G32" s="7" t="s">
        <v>69</v>
      </c>
    </row>
    <row r="33" spans="2:7" ht="87" x14ac:dyDescent="0.35">
      <c r="B33" s="7">
        <f t="shared" si="1"/>
        <v>31</v>
      </c>
      <c r="C33" s="7" t="s">
        <v>5</v>
      </c>
      <c r="D33" s="8" t="s">
        <v>101</v>
      </c>
      <c r="E33" s="8" t="s">
        <v>102</v>
      </c>
      <c r="F33" s="8" t="s">
        <v>65</v>
      </c>
      <c r="G33" s="7" t="s">
        <v>69</v>
      </c>
    </row>
    <row r="34" spans="2:7" ht="43.5" x14ac:dyDescent="0.35">
      <c r="B34" s="7">
        <f t="shared" si="1"/>
        <v>32</v>
      </c>
      <c r="C34" s="7" t="s">
        <v>5</v>
      </c>
      <c r="D34" s="8" t="s">
        <v>103</v>
      </c>
      <c r="E34" s="8" t="s">
        <v>104</v>
      </c>
      <c r="F34" s="8" t="s">
        <v>66</v>
      </c>
      <c r="G34" s="7" t="s">
        <v>69</v>
      </c>
    </row>
    <row r="35" spans="2:7" x14ac:dyDescent="0.35">
      <c r="B35" s="7">
        <f t="shared" si="1"/>
        <v>33</v>
      </c>
      <c r="C35" s="7" t="s">
        <v>5</v>
      </c>
      <c r="D35" s="8"/>
      <c r="E35" s="8"/>
      <c r="F35" s="8"/>
      <c r="G35" s="7"/>
    </row>
    <row r="36" spans="2:7" x14ac:dyDescent="0.35">
      <c r="B36" s="7">
        <f t="shared" si="1"/>
        <v>34</v>
      </c>
      <c r="C36" s="7" t="s">
        <v>5</v>
      </c>
      <c r="D36" s="8"/>
      <c r="E36" s="8"/>
      <c r="F36" s="8"/>
      <c r="G36" s="7"/>
    </row>
    <row r="37" spans="2:7" x14ac:dyDescent="0.35">
      <c r="B37" s="7">
        <f t="shared" si="1"/>
        <v>35</v>
      </c>
      <c r="C37" s="7" t="s">
        <v>5</v>
      </c>
      <c r="D37" s="8"/>
      <c r="E37" s="8"/>
      <c r="F37" s="8"/>
      <c r="G37" s="7"/>
    </row>
    <row r="38" spans="2:7" x14ac:dyDescent="0.35">
      <c r="B38" s="7">
        <f t="shared" si="1"/>
        <v>36</v>
      </c>
      <c r="C38" s="7" t="s">
        <v>5</v>
      </c>
      <c r="D38" s="8"/>
      <c r="E38" s="8"/>
      <c r="F38" s="8"/>
      <c r="G38" s="7"/>
    </row>
    <row r="39" spans="2:7" x14ac:dyDescent="0.35">
      <c r="B39" s="7">
        <f t="shared" si="1"/>
        <v>37</v>
      </c>
      <c r="C39" s="7" t="s">
        <v>5</v>
      </c>
      <c r="D39" s="8"/>
      <c r="E39" s="8"/>
      <c r="F39" s="8"/>
      <c r="G39" s="7"/>
    </row>
    <row r="40" spans="2:7" x14ac:dyDescent="0.35">
      <c r="B40" s="7">
        <f t="shared" si="1"/>
        <v>38</v>
      </c>
      <c r="C40" s="7" t="s">
        <v>5</v>
      </c>
      <c r="D40" s="8"/>
      <c r="E40" s="8"/>
      <c r="F40" s="8"/>
      <c r="G40" s="2"/>
    </row>
    <row r="41" spans="2:7" x14ac:dyDescent="0.35">
      <c r="B41" s="7">
        <f t="shared" si="1"/>
        <v>39</v>
      </c>
      <c r="C41" s="7" t="s">
        <v>5</v>
      </c>
      <c r="D41" s="8"/>
      <c r="E41" s="8"/>
      <c r="F41" s="8"/>
      <c r="G41" s="2"/>
    </row>
    <row r="42" spans="2:7" x14ac:dyDescent="0.35">
      <c r="B42" s="7">
        <f t="shared" si="1"/>
        <v>40</v>
      </c>
      <c r="C42" s="7" t="s">
        <v>5</v>
      </c>
      <c r="D42" s="8"/>
      <c r="E42" s="8"/>
      <c r="F42" s="8"/>
      <c r="G42" s="2"/>
    </row>
    <row r="43" spans="2:7" x14ac:dyDescent="0.35">
      <c r="B43" s="7">
        <f t="shared" si="1"/>
        <v>41</v>
      </c>
      <c r="C43" s="7" t="s">
        <v>5</v>
      </c>
      <c r="D43" s="8"/>
      <c r="E43" s="8"/>
      <c r="F43" s="8"/>
      <c r="G43" s="2"/>
    </row>
    <row r="44" spans="2:7" x14ac:dyDescent="0.35">
      <c r="B44" s="7">
        <f t="shared" si="1"/>
        <v>42</v>
      </c>
      <c r="C44" s="7" t="s">
        <v>5</v>
      </c>
      <c r="D44" s="8"/>
      <c r="E44" s="8"/>
      <c r="F44" s="8"/>
      <c r="G44" s="2"/>
    </row>
    <row r="45" spans="2:7" x14ac:dyDescent="0.35">
      <c r="B45" s="7">
        <f t="shared" si="1"/>
        <v>43</v>
      </c>
      <c r="C45" s="7" t="s">
        <v>5</v>
      </c>
      <c r="D45" s="8"/>
      <c r="E45" s="8"/>
      <c r="F45" s="8"/>
      <c r="G45" s="2"/>
    </row>
    <row r="46" spans="2:7" x14ac:dyDescent="0.35">
      <c r="B46" s="7">
        <f t="shared" si="1"/>
        <v>44</v>
      </c>
      <c r="C46" s="7" t="s">
        <v>5</v>
      </c>
      <c r="D46" s="8"/>
      <c r="E46" s="8"/>
      <c r="F46" s="8"/>
      <c r="G46" s="2"/>
    </row>
    <row r="47" spans="2:7" x14ac:dyDescent="0.35">
      <c r="B47" s="7">
        <f t="shared" si="1"/>
        <v>45</v>
      </c>
      <c r="C47" s="7" t="s">
        <v>5</v>
      </c>
      <c r="D47" s="8"/>
      <c r="E47" s="8"/>
      <c r="F47" s="8"/>
      <c r="G47" s="2"/>
    </row>
    <row r="48" spans="2:7" x14ac:dyDescent="0.35">
      <c r="B48" s="7">
        <f t="shared" si="1"/>
        <v>46</v>
      </c>
      <c r="C48" s="7" t="s">
        <v>5</v>
      </c>
      <c r="D48" s="8"/>
      <c r="E48" s="8"/>
      <c r="F48" s="8"/>
      <c r="G48" s="2"/>
    </row>
    <row r="49" spans="2:7" x14ac:dyDescent="0.35">
      <c r="B49" s="7">
        <f t="shared" si="1"/>
        <v>47</v>
      </c>
      <c r="C49" s="7" t="s">
        <v>5</v>
      </c>
      <c r="D49" s="8"/>
      <c r="E49" s="8"/>
      <c r="F49" s="8"/>
      <c r="G49" s="2"/>
    </row>
    <row r="50" spans="2:7" x14ac:dyDescent="0.35">
      <c r="B50" s="7">
        <f t="shared" si="1"/>
        <v>48</v>
      </c>
      <c r="C50" s="7" t="s">
        <v>5</v>
      </c>
      <c r="D50" s="8"/>
      <c r="E50" s="8"/>
      <c r="F50" s="8"/>
      <c r="G50" s="2"/>
    </row>
    <row r="51" spans="2:7" x14ac:dyDescent="0.35">
      <c r="B51" s="7">
        <f t="shared" si="1"/>
        <v>49</v>
      </c>
      <c r="C51" s="7" t="s">
        <v>5</v>
      </c>
      <c r="D51" s="8"/>
      <c r="E51" s="8"/>
      <c r="F51" s="8"/>
      <c r="G51" s="2"/>
    </row>
    <row r="52" spans="2:7" x14ac:dyDescent="0.35">
      <c r="B52" s="7">
        <f t="shared" si="1"/>
        <v>50</v>
      </c>
      <c r="C52" s="7" t="s">
        <v>5</v>
      </c>
      <c r="D52" s="8"/>
      <c r="E52" s="8"/>
      <c r="F52" s="8"/>
      <c r="G52" s="2"/>
    </row>
    <row r="53" spans="2:7" x14ac:dyDescent="0.35">
      <c r="B53" s="7">
        <f t="shared" si="1"/>
        <v>51</v>
      </c>
      <c r="C53" s="7" t="s">
        <v>5</v>
      </c>
      <c r="D53" s="8"/>
      <c r="E53" s="8"/>
      <c r="F53" s="8"/>
      <c r="G53" s="2"/>
    </row>
    <row r="54" spans="2:7" x14ac:dyDescent="0.35">
      <c r="B54" s="7">
        <f t="shared" si="1"/>
        <v>52</v>
      </c>
      <c r="C54" s="7" t="s">
        <v>5</v>
      </c>
      <c r="D54" s="8"/>
      <c r="E54" s="8"/>
      <c r="F54" s="8"/>
      <c r="G54" s="2"/>
    </row>
    <row r="55" spans="2:7" x14ac:dyDescent="0.35">
      <c r="B55" s="7">
        <f t="shared" si="1"/>
        <v>53</v>
      </c>
      <c r="C55" s="7" t="s">
        <v>5</v>
      </c>
      <c r="D55" s="8"/>
      <c r="E55" s="8"/>
      <c r="F55" s="8"/>
      <c r="G55" s="2"/>
    </row>
    <row r="56" spans="2:7" x14ac:dyDescent="0.35">
      <c r="B56" s="7">
        <f t="shared" si="1"/>
        <v>54</v>
      </c>
      <c r="C56" s="7" t="s">
        <v>5</v>
      </c>
      <c r="D56" s="8"/>
      <c r="E56" s="8"/>
      <c r="F56" s="8"/>
      <c r="G56" s="2"/>
    </row>
    <row r="57" spans="2:7" x14ac:dyDescent="0.35">
      <c r="B57" s="7">
        <f t="shared" si="1"/>
        <v>55</v>
      </c>
      <c r="C57" s="7" t="s">
        <v>5</v>
      </c>
      <c r="D57" s="8"/>
      <c r="E57" s="8"/>
      <c r="F57" s="8"/>
      <c r="G57" s="2"/>
    </row>
    <row r="58" spans="2:7" x14ac:dyDescent="0.35">
      <c r="B58" s="7">
        <f t="shared" si="1"/>
        <v>56</v>
      </c>
      <c r="C58" s="7" t="s">
        <v>5</v>
      </c>
      <c r="D58" s="8"/>
      <c r="E58" s="8"/>
      <c r="F58" s="8"/>
      <c r="G58" s="2"/>
    </row>
    <row r="59" spans="2:7" x14ac:dyDescent="0.35">
      <c r="B59" s="7">
        <f t="shared" si="1"/>
        <v>57</v>
      </c>
      <c r="C59" s="7" t="s">
        <v>5</v>
      </c>
      <c r="D59" s="8"/>
      <c r="E59" s="8"/>
      <c r="F59" s="8"/>
      <c r="G59" s="2"/>
    </row>
    <row r="60" spans="2:7" x14ac:dyDescent="0.35">
      <c r="B60" s="7">
        <f t="shared" si="1"/>
        <v>58</v>
      </c>
      <c r="C60" s="7" t="s">
        <v>5</v>
      </c>
      <c r="D60" s="8"/>
      <c r="E60" s="8"/>
      <c r="F60" s="8"/>
      <c r="G60" s="2"/>
    </row>
    <row r="61" spans="2:7" x14ac:dyDescent="0.35">
      <c r="B61" s="7">
        <f t="shared" si="1"/>
        <v>59</v>
      </c>
      <c r="C61" s="7" t="s">
        <v>5</v>
      </c>
      <c r="D61" s="8"/>
      <c r="E61" s="8"/>
      <c r="F61" s="8"/>
      <c r="G61" s="2"/>
    </row>
    <row r="62" spans="2:7" x14ac:dyDescent="0.35">
      <c r="B62" s="7">
        <f t="shared" si="1"/>
        <v>60</v>
      </c>
      <c r="C62" s="7" t="s">
        <v>5</v>
      </c>
      <c r="D62" s="8"/>
      <c r="E62" s="8"/>
      <c r="F62" s="8"/>
      <c r="G62" s="2"/>
    </row>
    <row r="63" spans="2:7" x14ac:dyDescent="0.35">
      <c r="B63" s="7">
        <f t="shared" si="1"/>
        <v>61</v>
      </c>
      <c r="C63" s="7" t="s">
        <v>5</v>
      </c>
      <c r="D63" s="8"/>
      <c r="E63" s="8"/>
      <c r="F63" s="8"/>
      <c r="G63" s="2"/>
    </row>
    <row r="64" spans="2:7" x14ac:dyDescent="0.35">
      <c r="B64" s="7">
        <f t="shared" si="1"/>
        <v>62</v>
      </c>
      <c r="C64" s="7" t="s">
        <v>5</v>
      </c>
      <c r="D64" s="8"/>
      <c r="E64" s="8"/>
      <c r="F64" s="8"/>
      <c r="G64" s="2"/>
    </row>
    <row r="65" spans="2:7" x14ac:dyDescent="0.35">
      <c r="B65" s="7">
        <f t="shared" si="1"/>
        <v>63</v>
      </c>
      <c r="C65" s="7" t="s">
        <v>5</v>
      </c>
      <c r="D65" s="8"/>
      <c r="E65" s="8"/>
      <c r="F65" s="8"/>
      <c r="G65" s="2"/>
    </row>
    <row r="66" spans="2:7" x14ac:dyDescent="0.35">
      <c r="B66" s="7">
        <f t="shared" si="1"/>
        <v>64</v>
      </c>
      <c r="C66" s="7" t="s">
        <v>5</v>
      </c>
      <c r="D66" s="8"/>
      <c r="E66" s="8"/>
      <c r="F66" s="8"/>
      <c r="G66" s="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25"/>
  <sheetViews>
    <sheetView tabSelected="1" topLeftCell="A19" zoomScale="70" zoomScaleNormal="70" workbookViewId="0">
      <selection activeCell="E21" sqref="E21"/>
    </sheetView>
  </sheetViews>
  <sheetFormatPr defaultColWidth="11" defaultRowHeight="14.5" x14ac:dyDescent="0.35"/>
  <cols>
    <col min="1" max="1" width="3" style="1" customWidth="1"/>
    <col min="2" max="2" width="3.453125" style="1" bestFit="1" customWidth="1"/>
    <col min="3" max="3" width="27" style="1" bestFit="1" customWidth="1"/>
    <col min="4" max="4" width="44.81640625" style="1" customWidth="1"/>
    <col min="5" max="5" width="70.453125" style="1" customWidth="1"/>
    <col min="6" max="6" width="74.7265625" style="1" customWidth="1"/>
    <col min="7" max="16384" width="11" style="1"/>
  </cols>
  <sheetData>
    <row r="2" spans="2:7" s="3" customFormat="1" ht="29" x14ac:dyDescent="0.35">
      <c r="B2" s="4" t="s">
        <v>0</v>
      </c>
      <c r="C2" s="5" t="s">
        <v>4</v>
      </c>
      <c r="D2" s="5" t="s">
        <v>3</v>
      </c>
      <c r="E2" s="4" t="s">
        <v>2</v>
      </c>
      <c r="F2" s="4" t="s">
        <v>1</v>
      </c>
    </row>
    <row r="3" spans="2:7" ht="195" customHeight="1" x14ac:dyDescent="0.35">
      <c r="B3" s="7">
        <v>1</v>
      </c>
      <c r="C3" s="7" t="s">
        <v>5</v>
      </c>
      <c r="D3" s="8" t="s">
        <v>111</v>
      </c>
      <c r="E3" s="8" t="s">
        <v>108</v>
      </c>
      <c r="F3" s="8" t="s">
        <v>109</v>
      </c>
    </row>
    <row r="4" spans="2:7" ht="290" x14ac:dyDescent="0.35">
      <c r="B4" s="7">
        <f>1+B3</f>
        <v>2</v>
      </c>
      <c r="C4" s="7" t="s">
        <v>5</v>
      </c>
      <c r="D4" s="8" t="s">
        <v>110</v>
      </c>
      <c r="E4" s="8" t="s">
        <v>114</v>
      </c>
      <c r="F4" s="8" t="s">
        <v>112</v>
      </c>
    </row>
    <row r="5" spans="2:7" ht="409.5" x14ac:dyDescent="0.35">
      <c r="B5" s="7">
        <f t="shared" ref="B5:B21" si="0">1+B4</f>
        <v>3</v>
      </c>
      <c r="C5" s="7" t="s">
        <v>5</v>
      </c>
      <c r="D5" s="8" t="s">
        <v>110</v>
      </c>
      <c r="E5" s="8" t="s">
        <v>113</v>
      </c>
      <c r="F5" s="8" t="s">
        <v>107</v>
      </c>
    </row>
    <row r="6" spans="2:7" ht="43.5" x14ac:dyDescent="0.35">
      <c r="B6" s="7">
        <f t="shared" si="0"/>
        <v>4</v>
      </c>
      <c r="C6" s="7" t="s">
        <v>5</v>
      </c>
      <c r="D6" s="8" t="s">
        <v>110</v>
      </c>
      <c r="E6" s="8" t="s">
        <v>105</v>
      </c>
      <c r="F6" s="8" t="s">
        <v>106</v>
      </c>
    </row>
    <row r="7" spans="2:7" ht="409.5" x14ac:dyDescent="0.35">
      <c r="B7" s="7">
        <f t="shared" si="0"/>
        <v>5</v>
      </c>
      <c r="C7" s="7" t="s">
        <v>5</v>
      </c>
      <c r="D7" s="13" t="s">
        <v>115</v>
      </c>
      <c r="E7" s="14" t="s">
        <v>116</v>
      </c>
      <c r="F7" s="14" t="s">
        <v>117</v>
      </c>
      <c r="G7" s="15"/>
    </row>
    <row r="8" spans="2:7" ht="221" x14ac:dyDescent="0.35">
      <c r="B8" s="7">
        <f t="shared" si="0"/>
        <v>6</v>
      </c>
      <c r="C8" s="7" t="s">
        <v>5</v>
      </c>
      <c r="D8" s="8" t="s">
        <v>125</v>
      </c>
      <c r="E8" s="16" t="s">
        <v>119</v>
      </c>
      <c r="F8" s="16" t="s">
        <v>118</v>
      </c>
      <c r="G8" s="15"/>
    </row>
    <row r="9" spans="2:7" ht="210" x14ac:dyDescent="0.35">
      <c r="B9" s="7">
        <f t="shared" si="0"/>
        <v>7</v>
      </c>
      <c r="C9" s="7" t="s">
        <v>5</v>
      </c>
      <c r="D9" s="7" t="s">
        <v>122</v>
      </c>
      <c r="E9" s="17" t="s">
        <v>121</v>
      </c>
      <c r="F9" s="17" t="s">
        <v>120</v>
      </c>
      <c r="G9" s="15"/>
    </row>
    <row r="10" spans="2:7" ht="220.5" x14ac:dyDescent="0.35">
      <c r="B10" s="7">
        <f t="shared" si="0"/>
        <v>8</v>
      </c>
      <c r="C10" s="7" t="s">
        <v>5</v>
      </c>
      <c r="D10" s="7" t="s">
        <v>124</v>
      </c>
      <c r="E10" s="17" t="s">
        <v>123</v>
      </c>
      <c r="F10" s="17" t="s">
        <v>126</v>
      </c>
      <c r="G10" s="15"/>
    </row>
    <row r="11" spans="2:7" ht="42" x14ac:dyDescent="0.35">
      <c r="B11" s="7">
        <f t="shared" si="0"/>
        <v>9</v>
      </c>
      <c r="C11" s="7" t="s">
        <v>5</v>
      </c>
      <c r="D11" s="7" t="s">
        <v>129</v>
      </c>
      <c r="E11" s="17" t="s">
        <v>127</v>
      </c>
      <c r="F11" s="17" t="s">
        <v>128</v>
      </c>
      <c r="G11" s="15"/>
    </row>
    <row r="12" spans="2:7" ht="126" x14ac:dyDescent="0.35">
      <c r="B12" s="7">
        <f t="shared" si="0"/>
        <v>10</v>
      </c>
      <c r="C12" s="7" t="s">
        <v>5</v>
      </c>
      <c r="D12" s="7" t="s">
        <v>129</v>
      </c>
      <c r="E12" s="17" t="s">
        <v>130</v>
      </c>
      <c r="F12" s="17" t="s">
        <v>131</v>
      </c>
      <c r="G12" s="15"/>
    </row>
    <row r="13" spans="2:7" ht="100.5" customHeight="1" x14ac:dyDescent="0.35">
      <c r="B13" s="7">
        <f t="shared" si="0"/>
        <v>11</v>
      </c>
      <c r="C13" s="7" t="s">
        <v>5</v>
      </c>
      <c r="D13" s="7" t="s">
        <v>129</v>
      </c>
      <c r="E13" s="17" t="s">
        <v>132</v>
      </c>
      <c r="F13" s="17" t="s">
        <v>133</v>
      </c>
      <c r="G13" s="15"/>
    </row>
    <row r="14" spans="2:7" ht="31.5" x14ac:dyDescent="0.35">
      <c r="B14" s="7">
        <f t="shared" si="0"/>
        <v>12</v>
      </c>
      <c r="C14" s="7" t="s">
        <v>5</v>
      </c>
      <c r="D14" s="7" t="s">
        <v>129</v>
      </c>
      <c r="E14" s="17" t="s">
        <v>135</v>
      </c>
      <c r="F14" s="17" t="s">
        <v>134</v>
      </c>
      <c r="G14" s="15"/>
    </row>
    <row r="15" spans="2:7" ht="92.5" customHeight="1" x14ac:dyDescent="0.35">
      <c r="B15" s="7">
        <f t="shared" si="0"/>
        <v>13</v>
      </c>
      <c r="C15" s="7" t="s">
        <v>5</v>
      </c>
      <c r="D15" s="7" t="s">
        <v>129</v>
      </c>
      <c r="E15" s="17" t="s">
        <v>136</v>
      </c>
      <c r="F15" s="17" t="s">
        <v>137</v>
      </c>
      <c r="G15" s="15"/>
    </row>
    <row r="16" spans="2:7" ht="21" x14ac:dyDescent="0.35">
      <c r="B16" s="7">
        <f t="shared" si="0"/>
        <v>14</v>
      </c>
      <c r="C16" s="7" t="s">
        <v>5</v>
      </c>
      <c r="D16" s="7" t="s">
        <v>129</v>
      </c>
      <c r="E16" s="17" t="s">
        <v>138</v>
      </c>
      <c r="F16" s="17" t="s">
        <v>139</v>
      </c>
      <c r="G16" s="15"/>
    </row>
    <row r="17" spans="2:7" ht="77" customHeight="1" x14ac:dyDescent="0.35">
      <c r="B17" s="7">
        <f t="shared" si="0"/>
        <v>15</v>
      </c>
      <c r="C17" s="7" t="s">
        <v>5</v>
      </c>
      <c r="D17" s="7" t="s">
        <v>140</v>
      </c>
      <c r="E17" s="17" t="s">
        <v>141</v>
      </c>
      <c r="F17" s="17" t="s">
        <v>142</v>
      </c>
      <c r="G17" s="15"/>
    </row>
    <row r="18" spans="2:7" ht="21" x14ac:dyDescent="0.35">
      <c r="B18" s="7">
        <f t="shared" si="0"/>
        <v>16</v>
      </c>
      <c r="C18" s="7" t="s">
        <v>5</v>
      </c>
      <c r="D18" s="7" t="s">
        <v>143</v>
      </c>
      <c r="E18" s="17" t="s">
        <v>144</v>
      </c>
      <c r="F18" s="17" t="s">
        <v>145</v>
      </c>
      <c r="G18" s="15"/>
    </row>
    <row r="19" spans="2:7" ht="42" x14ac:dyDescent="0.35">
      <c r="B19" s="7">
        <f t="shared" si="0"/>
        <v>17</v>
      </c>
      <c r="C19" s="7" t="s">
        <v>5</v>
      </c>
      <c r="D19" s="7" t="s">
        <v>146</v>
      </c>
      <c r="E19" s="17" t="s">
        <v>147</v>
      </c>
      <c r="F19" s="17" t="s">
        <v>148</v>
      </c>
      <c r="G19" s="15"/>
    </row>
    <row r="20" spans="2:7" ht="42" x14ac:dyDescent="0.35">
      <c r="B20" s="7">
        <f t="shared" si="0"/>
        <v>18</v>
      </c>
      <c r="C20" s="7" t="s">
        <v>5</v>
      </c>
      <c r="D20" s="20" t="s">
        <v>149</v>
      </c>
      <c r="E20" s="17" t="s">
        <v>150</v>
      </c>
      <c r="F20" s="17" t="s">
        <v>151</v>
      </c>
      <c r="G20" s="15"/>
    </row>
    <row r="21" spans="2:7" ht="270" customHeight="1" x14ac:dyDescent="0.35">
      <c r="B21" s="21">
        <f t="shared" si="0"/>
        <v>19</v>
      </c>
      <c r="C21" s="21" t="s">
        <v>5</v>
      </c>
      <c r="D21" s="22" t="s">
        <v>152</v>
      </c>
      <c r="E21" s="23" t="s">
        <v>153</v>
      </c>
      <c r="F21" s="23" t="s">
        <v>154</v>
      </c>
      <c r="G21" s="15"/>
    </row>
    <row r="22" spans="2:7" x14ac:dyDescent="0.35">
      <c r="D22" s="18"/>
    </row>
    <row r="25" spans="2:7" x14ac:dyDescent="0.35">
      <c r="D25" s="19"/>
    </row>
  </sheetData>
  <autoFilter ref="B2:F6" xr:uid="{00000000-0009-0000-0000-000001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3bf472f7-a010-4b5a-bb99-a26ed4c99680"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B88C6281D230743B546D90547FB6CEC" ma:contentTypeVersion="9" ma:contentTypeDescription="Crear nuevo documento." ma:contentTypeScope="" ma:versionID="5a5c327d85e5f94d7be16a6e854daabf">
  <xsd:schema xmlns:xsd="http://www.w3.org/2001/XMLSchema" xmlns:xs="http://www.w3.org/2001/XMLSchema" xmlns:p="http://schemas.microsoft.com/office/2006/metadata/properties" xmlns:ns2="87037488-ec5d-4aba-84c2-9b1d22638e8e" xmlns:ns3="84828612-8ef3-4931-a09d-6d6e2d29f316" xmlns:ns4="d8895ceb-cbab-4b4f-8d6a-bb8883f47a9d" targetNamespace="http://schemas.microsoft.com/office/2006/metadata/properties" ma:root="true" ma:fieldsID="6d1dce20f9e3ad2aabf79d57e7a0a7be" ns2:_="" ns3:_="" ns4:_="">
    <xsd:import namespace="87037488-ec5d-4aba-84c2-9b1d22638e8e"/>
    <xsd:import namespace="84828612-8ef3-4931-a09d-6d6e2d29f316"/>
    <xsd:import namespace="d8895ceb-cbab-4b4f-8d6a-bb8883f47a9d"/>
    <xsd:element name="properties">
      <xsd:complexType>
        <xsd:sequence>
          <xsd:element name="documentManagement">
            <xsd:complexType>
              <xsd:all>
                <xsd:element ref="ns2:b1b820adfd3e4a078472514c1a5cb5ff" minOccurs="0"/>
                <xsd:element ref="ns2:TaxCatchAll" minOccurs="0"/>
                <xsd:element ref="ns2:TaxCatchAllLabel" minOccurs="0"/>
                <xsd:element ref="ns3:MediaServiceMetadata" minOccurs="0"/>
                <xsd:element ref="ns3:MediaServiceFastMetadata" minOccurs="0"/>
                <xsd:element ref="ns4:SharedWithUsers" minOccurs="0"/>
                <xsd:element ref="ns4:SharedWithDetails" minOccurs="0"/>
                <xsd:element ref="ns3:MediaServiceAutoTags"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3f5f15aa-a993-4bd3-8982-aa73568a7f7c}" ma:internalName="TaxCatchAll" ma:showField="CatchAllData" ma:web="d8895ceb-cbab-4b4f-8d6a-bb8883f47a9d">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f5f15aa-a993-4bd3-8982-aa73568a7f7c}" ma:internalName="TaxCatchAllLabel" ma:readOnly="true" ma:showField="CatchAllDataLabel" ma:web="d8895ceb-cbab-4b4f-8d6a-bb8883f47a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828612-8ef3-4931-a09d-6d6e2d29f316"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895ceb-cbab-4b4f-8d6a-bb8883f47a9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Props1.xml><?xml version="1.0" encoding="utf-8"?>
<ds:datastoreItem xmlns:ds="http://schemas.openxmlformats.org/officeDocument/2006/customXml" ds:itemID="{FBE320B9-546C-44EA-80FF-7D242A598EC0}">
  <ds:schemaRefs>
    <ds:schemaRef ds:uri="Microsoft.SharePoint.Taxonomy.ContentTypeSync"/>
  </ds:schemaRefs>
</ds:datastoreItem>
</file>

<file path=customXml/itemProps2.xml><?xml version="1.0" encoding="utf-8"?>
<ds:datastoreItem xmlns:ds="http://schemas.openxmlformats.org/officeDocument/2006/customXml" ds:itemID="{4BE7DD47-B6AB-432A-9DCE-27F3EE3129BB}">
  <ds:schemaRefs>
    <ds:schemaRef ds:uri="http://schemas.microsoft.com/sharepoint/v3/contenttype/forms"/>
  </ds:schemaRefs>
</ds:datastoreItem>
</file>

<file path=customXml/itemProps3.xml><?xml version="1.0" encoding="utf-8"?>
<ds:datastoreItem xmlns:ds="http://schemas.openxmlformats.org/officeDocument/2006/customXml" ds:itemID="{3545EFA6-4277-4703-BA94-AFF77DC46F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84828612-8ef3-4931-a09d-6d6e2d29f316"/>
    <ds:schemaRef ds:uri="d8895ceb-cbab-4b4f-8d6a-bb8883f47a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450B60E-B4FF-4E0B-8364-259F7D40FBF5}">
  <ds:schemaRefs>
    <ds:schemaRef ds:uri="http://schemas.microsoft.com/office/infopath/2007/PartnerControls"/>
    <ds:schemaRef ds:uri="http://schemas.openxmlformats.org/package/2006/metadata/core-properties"/>
    <ds:schemaRef ds:uri="http://schemas.microsoft.com/office/2006/metadata/properties"/>
    <ds:schemaRef ds:uri="http://purl.org/dc/dcmitype/"/>
    <ds:schemaRef ds:uri="http://schemas.microsoft.com/office/2006/documentManagement/types"/>
    <ds:schemaRef ds:uri="87037488-ec5d-4aba-84c2-9b1d22638e8e"/>
    <ds:schemaRef ds:uri="d8895ceb-cbab-4b4f-8d6a-bb8883f47a9d"/>
    <ds:schemaRef ds:uri="http://purl.org/dc/terms/"/>
    <ds:schemaRef ds:uri="84828612-8ef3-4931-a09d-6d6e2d29f316"/>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Obs. Informe avance N°2 STZyD</vt:lpstr>
      <vt:lpstr>Obs Inf Final Def V1</vt:lpstr>
      <vt:lpstr>'Obs Inf Final Def V1'!_Toc54887344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Marcelo Barrera Monroy</cp:lastModifiedBy>
  <dcterms:created xsi:type="dcterms:W3CDTF">2019-10-08T21:10:49Z</dcterms:created>
  <dcterms:modified xsi:type="dcterms:W3CDTF">2020-12-22T13:47:49Z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0x0101001B88C6281D230743B546D90547FB6CEC</vt:lpwstr>
  </property>
  <property fmtid="{D5CDD505-2E9C-101B-9397-08002B2CF9AE}" pid="3" name="MSIP_Label_c135c4ba-2280-41f8-be7d-6f21d368baa3_Enabled">
    <vt:lpwstr>True</vt:lpwstr>
  </property>
  <property fmtid="{D5CDD505-2E9C-101B-9397-08002B2CF9AE}" pid="4" name="MSIP_Label_c135c4ba-2280-41f8-be7d-6f21d368baa3_SiteId">
    <vt:lpwstr>24139d14-c62c-4c47-8bdd-ce71ea1d50cf</vt:lpwstr>
  </property>
  <property fmtid="{D5CDD505-2E9C-101B-9397-08002B2CF9AE}" pid="5" name="MSIP_Label_c135c4ba-2280-41f8-be7d-6f21d368baa3_Owner">
    <vt:lpwstr>AQ4126@engie.com</vt:lpwstr>
  </property>
  <property fmtid="{D5CDD505-2E9C-101B-9397-08002B2CF9AE}" pid="6" name="MSIP_Label_c135c4ba-2280-41f8-be7d-6f21d368baa3_SetDate">
    <vt:lpwstr>2020-01-28T22:50:21.7262023Z</vt:lpwstr>
  </property>
  <property fmtid="{D5CDD505-2E9C-101B-9397-08002B2CF9AE}" pid="7" name="MSIP_Label_c135c4ba-2280-41f8-be7d-6f21d368baa3_Name">
    <vt:lpwstr>Internal</vt:lpwstr>
  </property>
  <property fmtid="{D5CDD505-2E9C-101B-9397-08002B2CF9AE}" pid="8" name="MSIP_Label_c135c4ba-2280-41f8-be7d-6f21d368baa3_Application">
    <vt:lpwstr>Microsoft Azure Information Protection</vt:lpwstr>
  </property>
  <property fmtid="{D5CDD505-2E9C-101B-9397-08002B2CF9AE}" pid="9" name="MSIP_Label_c135c4ba-2280-41f8-be7d-6f21d368baa3_ActionId">
    <vt:lpwstr>50191997-1513-4924-b0c2-1e93bc4d2487</vt:lpwstr>
  </property>
  <property fmtid="{D5CDD505-2E9C-101B-9397-08002B2CF9AE}" pid="10" name="MSIP_Label_c135c4ba-2280-41f8-be7d-6f21d368baa3_Extended_MSFT_Method">
    <vt:lpwstr>Automatic</vt:lpwstr>
  </property>
  <property fmtid="{D5CDD505-2E9C-101B-9397-08002B2CF9AE}" pid="11" name="Sensitivity">
    <vt:lpwstr>Internal</vt:lpwstr>
  </property>
  <property fmtid="{D5CDD505-2E9C-101B-9397-08002B2CF9AE}" pid="12" name="Security Classification">
    <vt:lpwstr/>
  </property>
</Properties>
</file>