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tudio de Transmisión 2020-2023\Nacional\IP2\"/>
    </mc:Choice>
  </mc:AlternateContent>
  <bookViews>
    <workbookView xWindow="20370" yWindow="-120" windowWidth="20730" windowHeight="11160"/>
  </bookViews>
  <sheets>
    <sheet name="Obs IFP Estudio Nacional" sheetId="1" r:id="rId1"/>
    <sheet name="SSEE" sheetId="2" r:id="rId2"/>
    <sheet name="Lineas" sheetId="3" r:id="rId3"/>
    <sheet name="Rendimientos informe preliminar" sheetId="4" r:id="rId4"/>
    <sheet name="IdTipoVidaUtil" sheetId="5" r:id="rId5"/>
    <sheet name="Seguro de Transporte" sheetId="6" r:id="rId6"/>
  </sheets>
  <externalReferences>
    <externalReference r:id="rId7"/>
    <externalReference r:id="rId8"/>
    <externalReference r:id="rId9"/>
  </externalReferences>
  <definedNames>
    <definedName name="ADM">'[1]Costos unitarios'!$E$35</definedName>
    <definedName name="ADMIN">'[1]Costos unitarios'!$E$37</definedName>
    <definedName name="CAPATAZ">'[1]Costos unitarios'!$E$18</definedName>
    <definedName name="Cuadrillas">'[1]Cuadrillas y Rendimientos'!$A$7:$BE$86</definedName>
    <definedName name="DIAS_MES">'[1]Costos unitarios'!$C$7</definedName>
    <definedName name="DOLAR">'[1]Costos unitarios'!$C$11</definedName>
    <definedName name="Equipos">'[1]Costos unitarios'!$B$54:$E$94</definedName>
    <definedName name="HH_EFECT_DIA">'[1]Costos unitarios'!$C$6</definedName>
    <definedName name="HH_EFECT_MES">'[1]Costos unitarios'!$C$9</definedName>
    <definedName name="HH_MES">'[1]Costos unitarios'!$C$8</definedName>
    <definedName name="HHD" localSheetId="4">[2]Parametros!$C$4</definedName>
    <definedName name="HHD" localSheetId="3">'[1]Costos unitarios'!$C$5</definedName>
    <definedName name="HHD">[3]Parametros!$C$4</definedName>
    <definedName name="ITO_C">'[1]Costos unitarios'!$E$41</definedName>
    <definedName name="JEFE_O">'[1]Costos unitarios'!$E$15</definedName>
    <definedName name="PREV">'[1]Costos unitarios'!$E$36</definedName>
    <definedName name="Rec_Hum">'[1]Costos unitarios'!$B$15:$F$29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31" i="3" l="1"/>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F3" i="2"/>
  <c r="F2" i="2"/>
</calcChain>
</file>

<file path=xl/sharedStrings.xml><?xml version="1.0" encoding="utf-8"?>
<sst xmlns="http://schemas.openxmlformats.org/spreadsheetml/2006/main" count="662" uniqueCount="567">
  <si>
    <t>Nombre de Empresa o Asociación</t>
  </si>
  <si>
    <t>Identificación del Título, Subtítulo y Número de página</t>
  </si>
  <si>
    <t>Observación</t>
  </si>
  <si>
    <t>Propuesta</t>
  </si>
  <si>
    <t>CHILQUINTA</t>
  </si>
  <si>
    <t>6. METODOLOGÍA APLICADA
6.1 Metodología Aplicada a la determinación del V.I.
6.1.4 Costos de Montaje
6.1.4.2  Modelo de Cálculo de Montaje.
Pag.54</t>
  </si>
  <si>
    <t>Las cuadrillas presentadas por el consultor son muy generales para todas las actividades de montaje posibles en una subestación o línea.</t>
  </si>
  <si>
    <t>Se solicita mejorar el respaldo de la composición y asignación de las  cuadrillas designadas para cada tipo de material, revisando casos particulares como pueden ser instalaciones de redes de comunicación, protecciones, paños GIS, elementos SCADA, entre otros. Se recomienda evitar homologar un mismo tipo de cuadrilla para todos los materiales similares.</t>
  </si>
  <si>
    <t>Anexos VI
08-Anexo_VI-Recargos Porcentuales
Base Flete.xlsx</t>
  </si>
  <si>
    <t>Anexos VI
09-Anexo VI_9-Calculo del VI
3-Base de Datos
Base de Datos 07MAY2020.rar</t>
  </si>
  <si>
    <t>Asignación en BD del "IdTipoVidaUtil" no es consistente. Existen elementos asociados a familias de vida útil que no corresponden.</t>
  </si>
  <si>
    <t>Se observa que los cargos relacionados con Protecciones, Scada, Telecontrol y Telecomunicaciones tienen percentil 50, sin embargo, dada la alta especialización del mercado debería utilizar el percentil 75.</t>
  </si>
  <si>
    <t>Se solicita aumentar en 3 operarios la dotación de la cuadrilla de calificación “Técnico de comunicaciones, control y protecciones”, ya que 1 operario es claramente insuficiente para atender estas labores en subestaciones de niveles de tensión de 220 kV hasta 500 kV. Estas labores de por si requieren pruebas y coordinaciones en terreno, además de un alto nivel de especialización por la tecnología que involucra y el grado de responsabilidad técnica que conllevan las protecciones, comunicaciones y sistemas SCADA. Se solicita que estos operarios tengan una remuneración acorde al percentil 75.</t>
  </si>
  <si>
    <t xml:space="preserve">Se observa que todas las remuneraciones anuales de la encuesta PwC-E son más bajas que las del estudio troncal, lo cual redunda en una baja generalizada de la mano de obra utilizada para los servicios tercerizados de la EM. </t>
  </si>
  <si>
    <t>En el anexo de montaje el consultor hace mención a unos archivos donde se calcula el costo de los caminos de acceso, o habilitación de acceso, se reviso y estos archivos no se encuentran.</t>
  </si>
  <si>
    <t>Los costos relacionado con Pruebas de Puesta en Servicio no se encuentran en los ítems. En procesos anteriores estos costos de Montaje Indirecto eran considerados.</t>
  </si>
  <si>
    <t>Se solicita incorporar de forma explicita las pruebas en puesta en servicio.</t>
  </si>
  <si>
    <t>Si comparamos las remuneraciones promedio del personal de la EM de este estudio con el Tercer Estudio Troncal, en el informe Preliminar las remuneraciones anuales promedio son de 40.708 USD/año y en el estudio Troncal son 48.690 USD/año. La dotación final es de 240 empleados en el Informe Preliminar versus 204 empleados en el Informe Troncal.</t>
  </si>
  <si>
    <t>Se solicita aumentar en un operario ambas dotaciones de las cuadrillas CMTCT y CMELA, este operario debe tener a lo menos una calificación Liniero principal.
Se solicita, además, respaldar que la composición de las cuadrillas CMTC y CMELA son suficientes para trabajos en 500 kV y 220 kV, ya que los respaldos utilizados son insuficientes.</t>
  </si>
  <si>
    <t>En el Informe Preliminar y las memorias de cálculo se mantiene la dotación de la cuadrilla "Técnico de comunicaciones, control y protecciones" en 1 operario. 
La respuesta del Consultor menciona que el Operario de esta cuadrilla recibe el apoyo del personal especialista asignado a las zonales. 
Estos especialistas realizan los estudios, pero no son los encargados de mantener y operar en terreno los elementos de control y protecciones. Ellos pueden supervisar o revisar los trabajos realizados por la cuadrilla.</t>
  </si>
  <si>
    <t>6. METODOLOGÍA APLICADA
6.1 Metodología Aplicada a la determinación del V.I.
6.1.4 Costos de Montaje
6.1.4.2  Modelo de Cálculo de Montaje.
Pag.54-59</t>
  </si>
  <si>
    <t>Anexos VI
07-Anexo VI_7-Costos de Montaje
Anexo VI_7_IFP.docx
Pág. 28</t>
  </si>
  <si>
    <t>Se solicita al consultor agregar estos archivos.</t>
  </si>
  <si>
    <t>Anexos VI
08-Anexo_VI-Recargos Porcentuales
5-Planillas Base
Base Bodegaje.xlsx</t>
  </si>
  <si>
    <t>Anexos VI
08-Anexo_VI-Recargos Porcentuales
Anexo VI_8_IFP.docx, 4. RECARGO DE INGENIERÍA, 4.1 Líneas de Transmisión
Pág. 23</t>
  </si>
  <si>
    <t>Anexos VI
08-Anexo_VI-Recargos Porcentuales
5-Planillas Base
Base Gastos Generales.xlsx</t>
  </si>
  <si>
    <t xml:space="preserve">Anexos VI                                                                                                                    07-Anexo VI_7-Costos de Montaje
2-Planillas Base
Montaje_Planilla Base Tramo Transporte-IFP.xlsm                                   </t>
  </si>
  <si>
    <t>Anexos COMA
Anexo COMA_3_Modelo_rev2</t>
  </si>
  <si>
    <t>Se solicita entregar planilla de respaldo correcta, que permita validar la metodología y los resultados de montaje, de acuerdo a las bases Capítulo II, I. Introducción: " Los informes y productos finales de los Estudios deberán ser autocontenidos y acompañarse de todos los  antecedentes y respaldos necesarios y suficientes para una completa revisión y reproducción en tiempo y forma de sus resultados por parte  del Comité y de la Comisión".</t>
  </si>
  <si>
    <t>En la hoja mayor de 250 km, el plazo constructivo de los costos indirectos es de 30 meses, mientras que en el informe Anexo VI_7_IFP.docx, tabla 12, dice que son 36 meses.</t>
  </si>
  <si>
    <t xml:space="preserve">Anexos VI                                                                                                                    07-Anexo VI_7-Costos de Montaje
2-Planillas Base
Montaje_Planilla Base SSEE-IFP.xlsm                                   </t>
  </si>
  <si>
    <t>Se debe incorporar en el modelo de montaje Líneas la variable "peso de conductor", modificando los factores de rendimiento correspondientes a esta variable, específicamente su peso en kg/km. En las respuestas el consultor señala que esto fue agregado, sin embargo, no se encuentra en la planilla de respaldo</t>
  </si>
  <si>
    <t>Respaldar el valor de tiempo de ejecución de cada tarea, ya que no basta justificar con la experiencia de consultor</t>
  </si>
  <si>
    <t>Respaldar el valor de frecuencia de ejecución de cada tarea, ya que no basta con justificar con la experiencia del consultor</t>
  </si>
  <si>
    <t>Se observan los siguientes parámetros de los cuales no hay respaldos:
Gastos Administración: 9,35 %
Utilidades: 4,4 %
Horas Utilización Vehículos: 2* Horas trabajo anuales</t>
  </si>
  <si>
    <t>Se solicita el respaldo de los parámetros de Gastos de Gastos Administración, Utilidades y Horas Utilización Vehículos (2* Horas trabajo anuales)</t>
  </si>
  <si>
    <t>Anexos COMA
Anexo COMA_3 Modelo_rev2/EC/Datos
Costos Cuadrillas Tercerizadas.xlsx</t>
  </si>
  <si>
    <t>7.2.4 Valor de Inversión por tramo de subestación y por propietario calificación nacional</t>
  </si>
  <si>
    <t>7.2.5 Valor de Inversión por tramo de transporte y por propietario calificación nacional</t>
  </si>
  <si>
    <t>N°</t>
  </si>
  <si>
    <t>Esta planilla muestra valores de montaje erróneos, lo que no permite revisar el cálculo de los costos de montaje de la base</t>
  </si>
  <si>
    <t>Estas planillas por tipo de subestación muestran valores de montaje erróneos, lo que no permite revisar el cálculo de los costos de montaje de la base.</t>
  </si>
  <si>
    <t xml:space="preserve">Se propone revisar la encuesta utilizada y, además, revisar la calificación del cargo Operador de vehículos especiales Estaciones (Operador II a Operador I). </t>
  </si>
  <si>
    <t xml:space="preserve">Se observa que el número de cuadrillas de subestaciones del estudio nacional alcanza un total de 24 con 80 operarios, mientras que en el estudio troncal son 45 cuadrillas con 180 operarios. Esto demuestra que los rendimientos estimados son muy bajos ya que la diferencia es de casi un 100% entre ambos estudios. Por ejemplo, limpieza de subestaciones y lavado de subestaciones usa 1 cuadrilla para atender todo el sistema de transmisión; de manera similar,  la reparación de equipos primarios en SE alcanza un valor casi cero para todo el sistema. Por ende, los costos totales son muy bajos. </t>
  </si>
  <si>
    <t>Se solicita revisar todo el dimensionamiento de las cuadrillas, los tiempos de ejecución y las frecuencias para las subestaciones del sistema de transmisión. A lo menos las cuadrillas de subestación deben ser las del estudio troncal, ya que la cantidad de Instalaciones de Transmisión son más que las del Proceso Troncal.</t>
  </si>
  <si>
    <t>Se solicita justificar la tasa de 3% y la baja en los impulsores asociados al ítem.</t>
  </si>
  <si>
    <t>En el Informe se aplica una tasa de descuento de descuento al valor del material de un 3% y, además, una baja considerable en los impulsores asociados a este ítem.</t>
  </si>
  <si>
    <t xml:space="preserve">En la BD del Informe Preliminar no se encuentran elementos SCADA del tipo RTU de las subestaciones de Chilquinta.
Por otro lado, en el archivo Tablas de Precios Elementos STN definitiva.xlsx se encuentran un valor de 1.050 USD por RTU.
 </t>
  </si>
  <si>
    <t>Se solicita incorporar las RTUs de las subestaciones de Chilquinta en los casos que corresponda.
Se solicita corregir los precios unitarios de las RTUs ya que el valor presentado es incorrecto. Los precios presentados de RTU están fuera de todo orden y no reflejan el costo asociado a estas instalaciones que son claves para el funcionamiento del SCADA Central.</t>
  </si>
  <si>
    <t>Se solicita que el consultor entregue un modelo o fuentes de información para respaldar los valores asociados al rendimiento de cada tarea, tanto para subestaciones como líneas.</t>
  </si>
  <si>
    <t xml:space="preserve">Anexos VI                                                                                                                    07-Anexo VI_7-Costos de Montaje                                                           2-Planillas Base                                                                                                                                                                                                            </t>
  </si>
  <si>
    <t>Al momento de realizar el prorrateo del montaje en todos los materiales de la base de datos, se siguen encontrando elementos con montaje 0, el consultor mencionó que esto lo había corregido, pero sigue igual que en la versión 4.</t>
  </si>
  <si>
    <t>Se solicita corregir los elementos sin costo de montaje.</t>
  </si>
  <si>
    <t>La metodología para el cálculo del montaje para Tramo Transporte considera 6 variables: cantidad de circuitos, conductores por fase, cantidad estructuras, cantidad paños, cantidad condensadores serie y cantidad de reactores.  En el montaje del conductor, la variable crítica es el peso del conductor, que es obviado en la metodología.
En su defecto, se consideran rendimientos Cantidad/Día de 600 para el montaje del Conductor de líneas en 220 kV , y 450 para líneas en 500 kV.</t>
  </si>
  <si>
    <t xml:space="preserve">Anexos VI                                                                                                                    07-Anexo VI_7-Costos de Montaje                                                                          2-Planillas Base                                                                                          Montaje_planilla Base SSEE-IFP_Tipo                                                                                                                                                                                                           </t>
  </si>
  <si>
    <t>Se solicita que el rendimiento detallado para cada subestación debería estar determinado por las diferentes características de la misma.</t>
  </si>
  <si>
    <t>CÓDIGO</t>
  </si>
  <si>
    <t>ID SUBESTACIÓN</t>
  </si>
  <si>
    <t>NOMBRE</t>
  </si>
  <si>
    <t>TOTAL Planillas de resultados y base de datos</t>
  </si>
  <si>
    <t>TOTAL Modelo de Montaje</t>
  </si>
  <si>
    <t>Diferencia</t>
  </si>
  <si>
    <t>SE-N_15</t>
  </si>
  <si>
    <t xml:space="preserve">Ciruelos </t>
  </si>
  <si>
    <t>SE-N_22</t>
  </si>
  <si>
    <t xml:space="preserve">Don Goyo </t>
  </si>
  <si>
    <t>SE-N_25</t>
  </si>
  <si>
    <t xml:space="preserve">El Cobre </t>
  </si>
  <si>
    <t>SE-N_27</t>
  </si>
  <si>
    <t>ESPERANZA (MINERA CENTINELA)</t>
  </si>
  <si>
    <t>SE-N_3</t>
  </si>
  <si>
    <t xml:space="preserve">Atacama </t>
  </si>
  <si>
    <t>SE-N_31</t>
  </si>
  <si>
    <t>Central La Cebada</t>
  </si>
  <si>
    <t>SE-N_35</t>
  </si>
  <si>
    <t xml:space="preserve">Las Palmas </t>
  </si>
  <si>
    <t>SE-N_40</t>
  </si>
  <si>
    <t xml:space="preserve">Los Vilos </t>
  </si>
  <si>
    <t>SE-N_45</t>
  </si>
  <si>
    <t xml:space="preserve">Miraje </t>
  </si>
  <si>
    <t>SE-N_46</t>
  </si>
  <si>
    <t xml:space="preserve">Mulchen </t>
  </si>
  <si>
    <t>SE-N_47</t>
  </si>
  <si>
    <t xml:space="preserve">Neptuno </t>
  </si>
  <si>
    <t>SE-N_48</t>
  </si>
  <si>
    <t xml:space="preserve">Nogales </t>
  </si>
  <si>
    <t>SE-N_53</t>
  </si>
  <si>
    <t xml:space="preserve">O Higgins </t>
  </si>
  <si>
    <t>SE-N_6</t>
  </si>
  <si>
    <t>Candelaria</t>
  </si>
  <si>
    <t>SE-N_60</t>
  </si>
  <si>
    <t xml:space="preserve">Punta Colorada </t>
  </si>
  <si>
    <t>SE-N_62</t>
  </si>
  <si>
    <t>CENTRAL QUILAPILUN</t>
  </si>
  <si>
    <t>SE-N_63</t>
  </si>
  <si>
    <t>TAP OFF QUILLAGUA</t>
  </si>
  <si>
    <t>SE-N_65</t>
  </si>
  <si>
    <t xml:space="preserve">Rahue </t>
  </si>
  <si>
    <t>SE-N_66</t>
  </si>
  <si>
    <t xml:space="preserve">Rapel </t>
  </si>
  <si>
    <t>SE-N_67</t>
  </si>
  <si>
    <t>SAN ANDRES</t>
  </si>
  <si>
    <t>SE-N_69</t>
  </si>
  <si>
    <t xml:space="preserve">San Luis </t>
  </si>
  <si>
    <t>SE-N_78</t>
  </si>
  <si>
    <t xml:space="preserve">Tarapaca </t>
  </si>
  <si>
    <t>SE-N_8</t>
  </si>
  <si>
    <t xml:space="preserve">Carrera Pinto </t>
  </si>
  <si>
    <t>SE-N_33</t>
  </si>
  <si>
    <t xml:space="preserve">Lagunas </t>
  </si>
  <si>
    <t>SE-N_9</t>
  </si>
  <si>
    <t xml:space="preserve">Cautin </t>
  </si>
  <si>
    <t>SE-N_41</t>
  </si>
  <si>
    <t xml:space="preserve">Maipo </t>
  </si>
  <si>
    <t>SE-N_43</t>
  </si>
  <si>
    <t xml:space="preserve">Maria Elena </t>
  </si>
  <si>
    <t>SE-N_23</t>
  </si>
  <si>
    <t xml:space="preserve">Don Hector </t>
  </si>
  <si>
    <t>SE-N_51</t>
  </si>
  <si>
    <t xml:space="preserve">Nueva Pichirropulli </t>
  </si>
  <si>
    <t>SE-N_19</t>
  </si>
  <si>
    <t xml:space="preserve">Crucero </t>
  </si>
  <si>
    <t>SE-N_26</t>
  </si>
  <si>
    <t xml:space="preserve">Encuentro </t>
  </si>
  <si>
    <t>SE-N_32</t>
  </si>
  <si>
    <t xml:space="preserve">Laberinto </t>
  </si>
  <si>
    <t>SE-N_16</t>
  </si>
  <si>
    <t xml:space="preserve">Colbun </t>
  </si>
  <si>
    <t>SE-N_30</t>
  </si>
  <si>
    <t xml:space="preserve">Kapatur </t>
  </si>
  <si>
    <t>SE-N_64</t>
  </si>
  <si>
    <t xml:space="preserve">Quillota </t>
  </si>
  <si>
    <t>SE-N_81</t>
  </si>
  <si>
    <t xml:space="preserve">Valdivia </t>
  </si>
  <si>
    <t>SE-N_34</t>
  </si>
  <si>
    <t xml:space="preserve">Lagunillas </t>
  </si>
  <si>
    <t>SE-N_55</t>
  </si>
  <si>
    <t xml:space="preserve">Parinacota </t>
  </si>
  <si>
    <t>SE-N_12</t>
  </si>
  <si>
    <t xml:space="preserve">Chena </t>
  </si>
  <si>
    <t>SE-N_68</t>
  </si>
  <si>
    <t xml:space="preserve">Salar </t>
  </si>
  <si>
    <t>SE-N_79</t>
  </si>
  <si>
    <t xml:space="preserve">Temuco </t>
  </si>
  <si>
    <t>SE-N_14</t>
  </si>
  <si>
    <t xml:space="preserve">Chuquicamata </t>
  </si>
  <si>
    <t>SE-N_24</t>
  </si>
  <si>
    <t xml:space="preserve">Duqueco </t>
  </si>
  <si>
    <t>SE-N_28</t>
  </si>
  <si>
    <t xml:space="preserve">Hualpen </t>
  </si>
  <si>
    <t>SE-N_39</t>
  </si>
  <si>
    <t xml:space="preserve">Los Peumos </t>
  </si>
  <si>
    <t>SE-N_80</t>
  </si>
  <si>
    <t xml:space="preserve">Tinguiririca </t>
  </si>
  <si>
    <t>SE-N_13</t>
  </si>
  <si>
    <t xml:space="preserve">Chiloe </t>
  </si>
  <si>
    <t>SE-N_18</t>
  </si>
  <si>
    <t xml:space="preserve">Condores </t>
  </si>
  <si>
    <t>SE-N_38</t>
  </si>
  <si>
    <t xml:space="preserve">Los Maquis </t>
  </si>
  <si>
    <t>SE-N_5</t>
  </si>
  <si>
    <t>Calama Nueva</t>
  </si>
  <si>
    <t>SE-N_7</t>
  </si>
  <si>
    <t xml:space="preserve">Cardones </t>
  </si>
  <si>
    <t>SE-N_10</t>
  </si>
  <si>
    <t xml:space="preserve">Cerro Navia </t>
  </si>
  <si>
    <t>SE-N_54</t>
  </si>
  <si>
    <t xml:space="preserve">Pan de Azucar </t>
  </si>
  <si>
    <t>SE-N_42</t>
  </si>
  <si>
    <t xml:space="preserve">Maitencillo </t>
  </si>
  <si>
    <t>SE-N_20</t>
  </si>
  <si>
    <t>Cumbres</t>
  </si>
  <si>
    <t>SE-N_50</t>
  </si>
  <si>
    <t xml:space="preserve">Nueva Cardones </t>
  </si>
  <si>
    <t>SE-N_59</t>
  </si>
  <si>
    <t xml:space="preserve">Puerto Montt </t>
  </si>
  <si>
    <t>SE-N_21</t>
  </si>
  <si>
    <t xml:space="preserve">Diego de Almagro </t>
  </si>
  <si>
    <t>SE-N_57</t>
  </si>
  <si>
    <t xml:space="preserve">Pozo Almonte </t>
  </si>
  <si>
    <t>SE-N_44</t>
  </si>
  <si>
    <t xml:space="preserve">Melipulli </t>
  </si>
  <si>
    <t>SE-N_29</t>
  </si>
  <si>
    <t xml:space="preserve">Itahue </t>
  </si>
  <si>
    <t>SE-N_17</t>
  </si>
  <si>
    <t xml:space="preserve">Concepcion </t>
  </si>
  <si>
    <t>SE-N_1</t>
  </si>
  <si>
    <t xml:space="preserve">Alto Jahuel </t>
  </si>
  <si>
    <t>SE-N_11</t>
  </si>
  <si>
    <t xml:space="preserve">Charrua </t>
  </si>
  <si>
    <t>SE-N_2</t>
  </si>
  <si>
    <t xml:space="preserve">Ancoa </t>
  </si>
  <si>
    <t>SE-N_37</t>
  </si>
  <si>
    <t xml:space="preserve">Los Changos </t>
  </si>
  <si>
    <t>SE-N_56</t>
  </si>
  <si>
    <t xml:space="preserve">Polpaico </t>
  </si>
  <si>
    <t>Nombre</t>
  </si>
  <si>
    <t>N_1</t>
  </si>
  <si>
    <t>Alto Jahuel 220-&gt;Alto Jahuel 500</t>
  </si>
  <si>
    <t>N_2</t>
  </si>
  <si>
    <t>Alto Jahuel 220-&gt;Buin 220</t>
  </si>
  <si>
    <t>N_3</t>
  </si>
  <si>
    <t>Alto Jahuel 220-&gt;Chena 220</t>
  </si>
  <si>
    <t>N_4</t>
  </si>
  <si>
    <t>Alto Jahuel 220-&gt;Los Almendros 220</t>
  </si>
  <si>
    <t>N_5</t>
  </si>
  <si>
    <t>Alto Jahuel 220-&gt;Maipo 220</t>
  </si>
  <si>
    <t>N_6</t>
  </si>
  <si>
    <t>Alto Jahuel 220-&gt;Tap Central Santa Marta 220</t>
  </si>
  <si>
    <t>N_7</t>
  </si>
  <si>
    <t>Alto Jahuel 500-&gt;Ancoa 500</t>
  </si>
  <si>
    <t>N_8</t>
  </si>
  <si>
    <t>Ancoa 220-&gt;Ancoa 500</t>
  </si>
  <si>
    <t>N_9</t>
  </si>
  <si>
    <t>Ancoa 220-&gt;Colbun 220</t>
  </si>
  <si>
    <t>N_10</t>
  </si>
  <si>
    <t>Ancoa 220-&gt;Itahue 220</t>
  </si>
  <si>
    <t>N_11</t>
  </si>
  <si>
    <t>Ancoa 220-&gt;Tap Off Santa Isabel 220</t>
  </si>
  <si>
    <t>N_13</t>
  </si>
  <si>
    <t>Ancoa 500-&gt;Nueva Charrua 500</t>
  </si>
  <si>
    <t>N_14</t>
  </si>
  <si>
    <t>Atacama 220-&gt;Tap Enlace 220</t>
  </si>
  <si>
    <t>N_15</t>
  </si>
  <si>
    <t>Bureo 220-&gt;Los Peumos 220</t>
  </si>
  <si>
    <t>N_16</t>
  </si>
  <si>
    <t>Candelaria 220-&gt;Maipo 220</t>
  </si>
  <si>
    <t>N_17</t>
  </si>
  <si>
    <t>Candelaria 220-&gt;Puente Negro 220</t>
  </si>
  <si>
    <t>N_18</t>
  </si>
  <si>
    <t>Cardones 220-&gt;Algarrobal 220</t>
  </si>
  <si>
    <t>N_19</t>
  </si>
  <si>
    <t>Cardones 220-&gt;Nueva Cardones 220</t>
  </si>
  <si>
    <t>N_20</t>
  </si>
  <si>
    <t>Carrera Pinto 220-&gt;Nueva Diego de Almagro 220</t>
  </si>
  <si>
    <t>N_21</t>
  </si>
  <si>
    <t>Carrera Pinto 220-&gt;S. San Andres 220</t>
  </si>
  <si>
    <t>N_22</t>
  </si>
  <si>
    <t>Cautin 220-&gt;Metrenco 220</t>
  </si>
  <si>
    <t>N_23</t>
  </si>
  <si>
    <t>Cerro Navia 220-&gt;Cerro Navia Desf 220</t>
  </si>
  <si>
    <t>N_24</t>
  </si>
  <si>
    <t>Cerro Navia 220-&gt;Chena 220</t>
  </si>
  <si>
    <t>N_25</t>
  </si>
  <si>
    <t>Cerro Navia 220-&gt;Neptuno 220</t>
  </si>
  <si>
    <t>N_26</t>
  </si>
  <si>
    <t>Cerros de Huichahue 220-&gt;Nueva Pichirropulli 220</t>
  </si>
  <si>
    <t>N_27</t>
  </si>
  <si>
    <t>Charrua 220-&gt;Charrua 500</t>
  </si>
  <si>
    <t>N_28</t>
  </si>
  <si>
    <t>Charrua 220-&gt;Concepcion 220</t>
  </si>
  <si>
    <t>N_29</t>
  </si>
  <si>
    <t>Charrua 220-&gt;El Rosal 220</t>
  </si>
  <si>
    <t>N_30</t>
  </si>
  <si>
    <t>Charrua 220-&gt;Lagunillas 220</t>
  </si>
  <si>
    <t>N_31</t>
  </si>
  <si>
    <t>Charrua 200-&gt;Mulchen 220</t>
  </si>
  <si>
    <t>N_32</t>
  </si>
  <si>
    <t>Charrua 220-&gt;Trebol 220</t>
  </si>
  <si>
    <t>N_33</t>
  </si>
  <si>
    <t>Charrua 500-&gt;Nueva Charrua 500</t>
  </si>
  <si>
    <t>N_34</t>
  </si>
  <si>
    <t>Chena 220-&gt;Neptuno 220</t>
  </si>
  <si>
    <t>N_35</t>
  </si>
  <si>
    <t>Chena 220-&gt;Tap Central Santa Marta 220</t>
  </si>
  <si>
    <t>N_36</t>
  </si>
  <si>
    <t>Chiloe 220-&gt;Nueva Ancud 220</t>
  </si>
  <si>
    <t>N_37</t>
  </si>
  <si>
    <t>Chuquicamata 220-&gt;Nueva Chuquicamata 220</t>
  </si>
  <si>
    <t>N_38</t>
  </si>
  <si>
    <t>Ciruelos 220-&gt;Cerros de Huichahue 220</t>
  </si>
  <si>
    <t>N_39</t>
  </si>
  <si>
    <t>Ciruelos 220-&gt;Lastarria 220</t>
  </si>
  <si>
    <t>N_40</t>
  </si>
  <si>
    <t>Ciruelos 220-&gt;Valdivia 220</t>
  </si>
  <si>
    <t>N_41</t>
  </si>
  <si>
    <t>Condores 220-&gt;Parinacota 220</t>
  </si>
  <si>
    <t>N_42</t>
  </si>
  <si>
    <t>Crucero 220-&gt;Kimal 220</t>
  </si>
  <si>
    <t>N_43</t>
  </si>
  <si>
    <t>Cumbre 500-&gt;Nueva Cardones 500</t>
  </si>
  <si>
    <t>N_44</t>
  </si>
  <si>
    <t>Don Goyo 220-&gt;La Cebada 220</t>
  </si>
  <si>
    <t>N_45</t>
  </si>
  <si>
    <t>Don Hector 220-&gt;Punta Colorada 220</t>
  </si>
  <si>
    <t>N_46</t>
  </si>
  <si>
    <t>Duqueco 220-&gt;Bureo 220</t>
  </si>
  <si>
    <t>N_47</t>
  </si>
  <si>
    <t>Duqueco 220-&gt;Los Varones 220</t>
  </si>
  <si>
    <t>N_48</t>
  </si>
  <si>
    <t>El Cobre 220-&gt;Esperanza SING 220</t>
  </si>
  <si>
    <t>N_49</t>
  </si>
  <si>
    <t>El Rosal 220-&gt;Los Varones 220</t>
  </si>
  <si>
    <t>N_50</t>
  </si>
  <si>
    <t>El Salto 220-&gt;Tap Chicureo 220</t>
  </si>
  <si>
    <t>N_51</t>
  </si>
  <si>
    <t>Encuentro 220-&gt;Kimal 220</t>
  </si>
  <si>
    <t>N_52</t>
  </si>
  <si>
    <t>Encuentro 220-&gt;Miraje 220</t>
  </si>
  <si>
    <t>N_53</t>
  </si>
  <si>
    <t>Encuentro 220-&gt;Tap off Sierra Gorda Eolico 220</t>
  </si>
  <si>
    <t>N_54</t>
  </si>
  <si>
    <t>Esperanza SING 220-&gt;Centinela 220</t>
  </si>
  <si>
    <t>N_55</t>
  </si>
  <si>
    <t>Hualpen 220-&gt;Guindo 220</t>
  </si>
  <si>
    <t>N_56</t>
  </si>
  <si>
    <t>Hualpen 220-&gt;Trebol 220</t>
  </si>
  <si>
    <t>N_58</t>
  </si>
  <si>
    <t>Kimal 220-&gt;Nueva Chuquicamata 220</t>
  </si>
  <si>
    <t>N_59</t>
  </si>
  <si>
    <t>Laberinto 220-&gt;El Cobre 220</t>
  </si>
  <si>
    <t>N_60</t>
  </si>
  <si>
    <t>Laberinto 220-&gt;Kapatur 220</t>
  </si>
  <si>
    <t>N_61</t>
  </si>
  <si>
    <t>Laberinto 220-&gt;Kimal 220</t>
  </si>
  <si>
    <t>N_62</t>
  </si>
  <si>
    <t>Laberinto 220-&gt;Nueva Zaldivar 220</t>
  </si>
  <si>
    <t>N_63</t>
  </si>
  <si>
    <t>Lagunas 220-&gt;Encuentro 220</t>
  </si>
  <si>
    <t>N_64</t>
  </si>
  <si>
    <t>Lagunas 220-&gt;Nueva Pozo Almonte 220</t>
  </si>
  <si>
    <t>N_65</t>
  </si>
  <si>
    <t>Lagunas 220-&gt;Nueva Victoria 220</t>
  </si>
  <si>
    <t>N_66</t>
  </si>
  <si>
    <t>Lagunas 220-&gt;San Simon 220</t>
  </si>
  <si>
    <t>N_67</t>
  </si>
  <si>
    <t>Lagunillas 220-&gt;Guindo 220</t>
  </si>
  <si>
    <t>N_69</t>
  </si>
  <si>
    <t>Lo Aguirre 220-&gt;Nueva Alto Melipilla 220</t>
  </si>
  <si>
    <t>N_70</t>
  </si>
  <si>
    <t>Lo Aguirre 500-&gt;Alto Jahuel 500</t>
  </si>
  <si>
    <t>N_72</t>
  </si>
  <si>
    <t>Los Changos 500-&gt;Cumbre 500</t>
  </si>
  <si>
    <t>N_73</t>
  </si>
  <si>
    <t>Los Changos 500-&gt;Los Changos 220</t>
  </si>
  <si>
    <t>N_74</t>
  </si>
  <si>
    <t>Los Maquis 220-&gt;Quilapilun 220</t>
  </si>
  <si>
    <t>N_75</t>
  </si>
  <si>
    <t>Los Vilos 220-&gt;Las Palmas 220</t>
  </si>
  <si>
    <t>N_76</t>
  </si>
  <si>
    <t>Los Vilos 220-&gt;Nogales 220</t>
  </si>
  <si>
    <t>N_77</t>
  </si>
  <si>
    <t>Los Vilos 220-&gt;Tap Doña Carmen 220</t>
  </si>
  <si>
    <t>N_78</t>
  </si>
  <si>
    <t>Maitencillo 220-&gt;Algarrobal 220</t>
  </si>
  <si>
    <t>N_79</t>
  </si>
  <si>
    <t>Maitencillo 220-&gt;Don Hector 220</t>
  </si>
  <si>
    <t>N_80</t>
  </si>
  <si>
    <t>Maitencillo 220-&gt;Tap El Romero 220</t>
  </si>
  <si>
    <t>N_81</t>
  </si>
  <si>
    <t>Maria Elena 220-&gt;Kimal 220</t>
  </si>
  <si>
    <t>N_82</t>
  </si>
  <si>
    <t>Maria Elena 220-&gt;Quillagua 220</t>
  </si>
  <si>
    <t>N_83</t>
  </si>
  <si>
    <t>Melipulli 220-&gt;Pargua 220</t>
  </si>
  <si>
    <t>N_84</t>
  </si>
  <si>
    <t>Melipulli 220-&gt;Puerto Montt 220</t>
  </si>
  <si>
    <t>N_85</t>
  </si>
  <si>
    <t>Miraje 220-&gt;Atacama 220</t>
  </si>
  <si>
    <t>N_86</t>
  </si>
  <si>
    <t>Miraje 220-&gt;Tap Enlace 220</t>
  </si>
  <si>
    <t>N_87</t>
  </si>
  <si>
    <t>Mulchen 220-&gt;Rio Malleco 220</t>
  </si>
  <si>
    <t>N_88</t>
  </si>
  <si>
    <t>Nogales 220-&gt;Quillota 220</t>
  </si>
  <si>
    <t>N_90</t>
  </si>
  <si>
    <t>Nogales 220-&gt;Tap Doña Carmen 220</t>
  </si>
  <si>
    <t>N_91</t>
  </si>
  <si>
    <t>Nueva Alto Melipilla 220-&gt;Alto Melipilla 220</t>
  </si>
  <si>
    <t>N_92</t>
  </si>
  <si>
    <t>Nueva Alto Melipilla 220-&gt;Rapel 220</t>
  </si>
  <si>
    <t>N_94</t>
  </si>
  <si>
    <t>Nueva Diego de Almagro 220-&gt;Diego de Almagro 220</t>
  </si>
  <si>
    <t>N_95</t>
  </si>
  <si>
    <t>Nueva Lampa 220-&gt;Cerro Navia Desf 220</t>
  </si>
  <si>
    <t>N_96</t>
  </si>
  <si>
    <t>Nueva Lampa 220-&gt;Polpaico 220</t>
  </si>
  <si>
    <t>N_98</t>
  </si>
  <si>
    <t>Nueva Pichirropulli 220-&gt;Nueva Valdivia 220</t>
  </si>
  <si>
    <t>N_99</t>
  </si>
  <si>
    <t>Nueva Puerto Montt 220-&gt;Frutillar Norte 220</t>
  </si>
  <si>
    <t>N_100</t>
  </si>
  <si>
    <t>Nueva Puerto Montt 220-&gt;Llanquihue 220</t>
  </si>
  <si>
    <t>N_101</t>
  </si>
  <si>
    <t>Nueva Puerto Montt 220-&gt;Puerto Montt 220</t>
  </si>
  <si>
    <t>N_102</t>
  </si>
  <si>
    <t>O Higgins 220-&gt;Atacama 220</t>
  </si>
  <si>
    <t>N_103</t>
  </si>
  <si>
    <t>O Higgins 220-&gt;Kapatur 220</t>
  </si>
  <si>
    <t>N_104</t>
  </si>
  <si>
    <t>Pan de Azucar 220-&gt;Don Goyo 220</t>
  </si>
  <si>
    <t>N_105</t>
  </si>
  <si>
    <t>Pan de Azucar 220-&gt;Punta Colorada 220</t>
  </si>
  <si>
    <t>N_106</t>
  </si>
  <si>
    <t>Pargua 220-&gt;Nueva Ancud 220</t>
  </si>
  <si>
    <t>N_107</t>
  </si>
  <si>
    <t>Polpaico 220-&gt;Quilapilun 220</t>
  </si>
  <si>
    <t>N_109</t>
  </si>
  <si>
    <t>Polpaico 220-&gt;Tap El Manzano 220</t>
  </si>
  <si>
    <t>N_110</t>
  </si>
  <si>
    <t>Polpaico 500-&gt;Lo Aguirre 500</t>
  </si>
  <si>
    <t>N_111</t>
  </si>
  <si>
    <t>Polpaico 500-&gt;Polpaico 220</t>
  </si>
  <si>
    <t>N_112</t>
  </si>
  <si>
    <t>Pozo Almonte 220-&gt;Nueva Pozo Almonte 220</t>
  </si>
  <si>
    <t>N_113</t>
  </si>
  <si>
    <t>Puente Negro 220-&gt;Colbun 220</t>
  </si>
  <si>
    <t>N_114</t>
  </si>
  <si>
    <t>Puente Negro 220-&gt;Tinguiririca 220</t>
  </si>
  <si>
    <t>N_115</t>
  </si>
  <si>
    <t>Puerto Montt 220-&gt;Llanquihue 220</t>
  </si>
  <si>
    <t>N_116</t>
  </si>
  <si>
    <t>Punta Sierra 220-&gt;La Cebada 220</t>
  </si>
  <si>
    <t>N_117</t>
  </si>
  <si>
    <t>Punta Sierra 220-&gt;Las Palmas 220</t>
  </si>
  <si>
    <t>N_118</t>
  </si>
  <si>
    <t>Quillota 220-&gt;Polpaico 220</t>
  </si>
  <si>
    <t>N_119</t>
  </si>
  <si>
    <t>Quillota 220-&gt;San Luis 220</t>
  </si>
  <si>
    <t>N_120</t>
  </si>
  <si>
    <t>Rahue 220-&gt;Frutillar Norte 220</t>
  </si>
  <si>
    <t>N_121</t>
  </si>
  <si>
    <t>Rahue 220-&gt;Nueva Pichirropulli 220</t>
  </si>
  <si>
    <t>N_123</t>
  </si>
  <si>
    <t>Rio Tolten 220-&gt;Lastarria 220</t>
  </si>
  <si>
    <t>N_124</t>
  </si>
  <si>
    <t>Rio Tolten 220-&gt;Metrenco 220</t>
  </si>
  <si>
    <t>N_125</t>
  </si>
  <si>
    <t>S. San Andres 220-&gt;Cardones 220</t>
  </si>
  <si>
    <t>N_126</t>
  </si>
  <si>
    <t>Salar 220-&gt;Calama Nueva 220</t>
  </si>
  <si>
    <t>N_127</t>
  </si>
  <si>
    <t>Salar 220-&gt;Chuquicamata 220</t>
  </si>
  <si>
    <t>N_128</t>
  </si>
  <si>
    <t>Salar 220-&gt;Nueva Chuquicamata 220</t>
  </si>
  <si>
    <t>N_129</t>
  </si>
  <si>
    <t>San Luis 220-&gt;Agua Santa 220</t>
  </si>
  <si>
    <t>N_130</t>
  </si>
  <si>
    <t>San Simon 220-&gt;Nueva Victoria 220</t>
  </si>
  <si>
    <t>N_131</t>
  </si>
  <si>
    <t>San Simon 220-&gt;Quillagua 220</t>
  </si>
  <si>
    <t>N_132</t>
  </si>
  <si>
    <t>Tap El Manzano 220-&gt;Tap Chicureo 220</t>
  </si>
  <si>
    <t>N_133</t>
  </si>
  <si>
    <t>Tap El Romero 220-&gt;Don Hector 220</t>
  </si>
  <si>
    <t>N_134</t>
  </si>
  <si>
    <t>Tap Off Santa Isabel 220-&gt;Itahue 220</t>
  </si>
  <si>
    <t>N_136</t>
  </si>
  <si>
    <t>Tarapaca 220-&gt;Condores 220</t>
  </si>
  <si>
    <t>N_137</t>
  </si>
  <si>
    <t>Tarapaca 220-&gt;Lagunas 220</t>
  </si>
  <si>
    <t>N_138</t>
  </si>
  <si>
    <t>Temuco 220-&gt;Cautin 220</t>
  </si>
  <si>
    <t>N_139</t>
  </si>
  <si>
    <t>Temuco 220-&gt;Los Peumos 220</t>
  </si>
  <si>
    <t>N_140</t>
  </si>
  <si>
    <t>Valdivia 220-&gt;Nueva Valdivia 220</t>
  </si>
  <si>
    <t>Entre 0 y 5 KM</t>
  </si>
  <si>
    <t>Entre 5 y 25 km</t>
  </si>
  <si>
    <t>Entre 25 y 50 Km</t>
  </si>
  <si>
    <t>Entre 50 y 100 km</t>
  </si>
  <si>
    <t>entre 100 y 250 km (se consideran solo lineas de 220 con doble circuito)</t>
  </si>
  <si>
    <t>mayor a 250 km SE consideran lineas de solo 500 kV)</t>
  </si>
  <si>
    <t>LÍNEA DE TRANSMISIÓN</t>
  </si>
  <si>
    <t>TRABAJOS PREVIOS</t>
  </si>
  <si>
    <t>Roce línea 220 kV centro - sur</t>
  </si>
  <si>
    <t>Replanteo línea 220 kV centro - sur</t>
  </si>
  <si>
    <t>FUNDACIONES</t>
  </si>
  <si>
    <t>Fundaciones estructuras 220 kV 
doble circuito</t>
  </si>
  <si>
    <t>Excavaciones a mano</t>
  </si>
  <si>
    <t>Excavación con retroexcavadora</t>
  </si>
  <si>
    <t>Enfierradura</t>
  </si>
  <si>
    <t>Moldaje</t>
  </si>
  <si>
    <t>Emplantillado</t>
  </si>
  <si>
    <t>Hormigón</t>
  </si>
  <si>
    <t>Relleno Compactado</t>
  </si>
  <si>
    <t>MONTAJE ESTRUCTURAS</t>
  </si>
  <si>
    <t>Estructura línea</t>
  </si>
  <si>
    <t>AISLACIÓN</t>
  </si>
  <si>
    <t>Cadenas suspensión línea 220 kV</t>
  </si>
  <si>
    <t>Cadenas anclaje línea 220 kV</t>
  </si>
  <si>
    <t>TENDIDO CONDUCTORES LÍNEA</t>
  </si>
  <si>
    <t>Colocación de cuerdas y poleas líneas 220 kV</t>
  </si>
  <si>
    <t>Tendido conductor 1 por fase 220 kV</t>
  </si>
  <si>
    <t>Tensado y engrampado línea 220 kV, 1 c/fase</t>
  </si>
  <si>
    <t>Verificación flecha línea 220 kV</t>
  </si>
  <si>
    <t>Montaje amortiguadores línea 200 kV</t>
  </si>
  <si>
    <t/>
  </si>
  <si>
    <t>TENDIDO CABLE DE GUARDIA</t>
  </si>
  <si>
    <t>Tendido cable de guardia línea 220 kV</t>
  </si>
  <si>
    <t>Tensado, engrampado y flechado  línea 220 kV</t>
  </si>
  <si>
    <t>PUESTA A TIERRA</t>
  </si>
  <si>
    <t>Excavación zanja, línea 220 kV</t>
  </si>
  <si>
    <t>Montaje y conexionado pletinas, línea 220 kV</t>
  </si>
  <si>
    <t>Medición resistencia de puesta a tierra, línea 220 kV</t>
  </si>
  <si>
    <t>BALIZAS</t>
  </si>
  <si>
    <t>Montaje balizas</t>
  </si>
  <si>
    <t>Pintado de estructura</t>
  </si>
  <si>
    <t>LETREROS Y REVISIÓN FINAL</t>
  </si>
  <si>
    <t>Instalación carteles</t>
  </si>
  <si>
    <t>Revisión Final</t>
  </si>
  <si>
    <t>PRUEBAS Y PUESTA EN SERVICIO</t>
  </si>
  <si>
    <t>Pruebas y puesta en servicio</t>
  </si>
  <si>
    <t>IdTipoVidaUtil</t>
  </si>
  <si>
    <t>DescripTipoElemento</t>
  </si>
  <si>
    <t>Propuesta IdTipoVidaUtil</t>
  </si>
  <si>
    <t>ESA</t>
  </si>
  <si>
    <t>CONTADOR DE DESCARGA CON ELEMENTOS DE AISLACION PARARRAYO</t>
  </si>
  <si>
    <t>Pararrayo, 220 Kv, Clase 3, 10 Ka</t>
  </si>
  <si>
    <t>Pararrayo, 220 Kv, Clase 4, 10 Ka</t>
  </si>
  <si>
    <t>RELE DIFERENCIAL TRIFASICO</t>
  </si>
  <si>
    <t>EXTRACTOR DE AIRE</t>
  </si>
  <si>
    <t>PEE</t>
  </si>
  <si>
    <t>EQUIPO DE PROTECCION Y CONTROL TRIFASICO NUMERICO</t>
  </si>
  <si>
    <t>Anexos COMA
Anexo COMA_3_Modelo_rev2
OyM_Directos
ModeloV4.xlsm y ModeloV4_SE.xlsm</t>
  </si>
  <si>
    <t>Para la tareas de operación y mantenimiento, cada tarea de tramo de línea o tramo subestación tiene un tiempo específico de ejecución, pero no se respalda dicho valor.</t>
  </si>
  <si>
    <t>A cada tarea de operación y mantenimiento se le asigna una frecuencia de ejecución. Se tiene respaldo del origen del valor de frecuencia para las tareas relacionadas con Corte y Despeje en Tramos de Línea, y de Lavado y Limpieza en Tramos de Línea y SE, con frecuencias de ejecución específicas por tramo. No obstante, para el resto de las tareas no se cuenta con respaldo que del valor asignado.</t>
  </si>
  <si>
    <t>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aprecia este ítem. En el Informe Preliminar sólo hay un capítulo de Respaldo de Datos.
Además, no queda claro en el informe el dimensionamiento de los elementos de campo del SCADA tales como UTR, EDAC, PRS etc.</t>
  </si>
  <si>
    <t>Anexos COMA
Anexo COMA_3 Modelo_rev2/EC/Datos/Equipamiento SCADA
Tablas de Precios Elementos STN definitiva.xlsx
BD BDC_2017_ENTREGA_CNE_MOD_ELEQUIPOS_2.bak</t>
  </si>
  <si>
    <t>Anexos COMA
Anexo COMA_3 Modelo_rev2/EC/Datos/Equipamiento SCADA
Estimación de Costos II.XLSX</t>
  </si>
  <si>
    <t>Informe
6.2.10.21 Publicaciones y avisos</t>
  </si>
  <si>
    <t>En este apartado del informe el primer y segundo párrafo son idénticos.</t>
  </si>
  <si>
    <t>Se solicita corregir error de forma.</t>
  </si>
  <si>
    <t>Informe
6.2.10.1 Gastos en seguridad (vigilancia) de subestaciones
Anexos COMA\Anexo COMA_3 Modelo_rev2\EC\Datos
Precios Insumos No Electricos.xlsx
Hoja Vigilancia SE</t>
  </si>
  <si>
    <t>En el Informe se señala que: "Se ha considerado el costo del servicio de vigilancia con guardia presencial en las 5 subestaciones de mayor importancia patrimonial..."
A este criterio de importancia patrimonial para vigilancia de subestaciones, se deberían agregar otras subestaciones considerando la importancia y relevancia para mantener la operación continua del Sistema de Transmisión Nacional.</t>
  </si>
  <si>
    <t xml:space="preserve">Se solicita agregar el criterio de importancia operacional para la vigilancia de subestaciones. </t>
  </si>
  <si>
    <t>En el informe se señala que: "Se estimó el consumo eficiente como un 70% del consumo relevado considerando que existe un 30% producto del consumo de energía de los contratistas que realizan obras tomando energía eléctrica de la estación y las posibilidades de mejora para optimizar el consumo."</t>
  </si>
  <si>
    <t>6.2.10.13 Consumos básicos de electricidad de subestaciones
Anexos COMA\Anexo COMA_3 Modelo_rev2\EC\Datos
Resumen Consumo subestaciones.xlsx</t>
  </si>
  <si>
    <t>Se solicita actualizar los costos unitarios de microinformática a valores de mercado e incluir pantallas externas.</t>
  </si>
  <si>
    <t>Para el recargo porcentual de transporte de SSEE y Líneas no se considera los seguros asociados al transporte de Equipos y Materiales.</t>
  </si>
  <si>
    <t>IdCalificacionCodigo</t>
  </si>
  <si>
    <t>Elemento</t>
  </si>
  <si>
    <t>ELEMENTOS PANOS</t>
  </si>
  <si>
    <t>ELEMENTOS DE PROTECCION</t>
  </si>
  <si>
    <t>PARARRAYOS</t>
  </si>
  <si>
    <t>ELEMENTOS COMUNES SSEE</t>
  </si>
  <si>
    <t>Anexos VI
08-Anexo_VI-Recargos Porcentuales
5-Planillas Base
Costo Materiales.xlsx</t>
  </si>
  <si>
    <t xml:space="preserve">El archivo Costo Materiales.xlsx contiene valores diferentes a los encontrados en la BBDD. Todos los modelos de recargos quedan referenciados a este archivo de costos de materiales, estos valores pertenecen al Informe de Avance N°2 Versión 4.2. </t>
  </si>
  <si>
    <t>Los elementos asociados al Tramo de Subestación SE-N_10 (Cerro Navia), aparecen como propiedad de la empresa AES GENER, tanto en el informe como en la BBDD, estos elementos son propiedad de la Compañía Transmisora del Norte Grande.</t>
  </si>
  <si>
    <t>Se solicita modificar la propiedad de los elementos del tramo de subestación SE-N_10 (Cerro Navia)  a Compañía Transmisora del Norte Grande</t>
  </si>
  <si>
    <t>Los elementos asociados al Tramo de Subestación SE-N_64 (Quillota),  aparecen como propiedad de la empresa AES GENER, tanto en el informe como en la BBDD, estos elementos son propiedad de la Compañía Transmisora del Norte Grande.</t>
  </si>
  <si>
    <t>Se solicita modificar la propiedad de los elementos del tramo de subestación SE-N_64 (Quillota) a Compañía Transmisora del Norte Grande</t>
  </si>
  <si>
    <t>Los elementos asociados al tramo de transporte N_60 (Laberinto 220-&gt;Kapatur 220), aparecen como propiedad de la empresa AES GENER, tanto en el informe como en la BBDD, estos elementos son propiedad de la Compañía Transmisora del Norte Grande.</t>
  </si>
  <si>
    <t>Se solicita modificar la propiedad de los elementos del tramo de transporte N_60 (Laberinto 220-&gt;Kapatur 220) a Compañía Transmisora del Norte Grande</t>
  </si>
  <si>
    <t>Los elementos asociados al tramo de transporte  N_61 (Laberinto 220-&gt;Kimal 220), aparecen como propiedad de la empresa AES GENER, tanto en el informe como en la BBDD, estos elementos son propiedad de la Compañía Transmisora del Norte Grande.</t>
  </si>
  <si>
    <t>Se solicita modificar la propiedad de los elementos del  tramo de transporte  N_61 (Laberinto 220-&gt;Kimal 220) a Compañía Transmisora del Norte Grande</t>
  </si>
  <si>
    <t>Se solicita incorporar los valores de costo de materiales que corresponden a los modelos de recargo, revisar detalladamente las referencias de celdas que utiliza cada modelo y la consistencia de  los recargos calculados en cada modelo respecto a la BBDD.</t>
  </si>
  <si>
    <t>Se observa que las composiciones de las cuadrillas para trabajos de mantenimiento de líneas (CMTCT y CMELA), poseen diferencias en la dotación para Trabajos con Tensión (6) y Mantenimiento de Estructuras y líneas sin Tensión (4) entre el estudio nacional y el troncal. En ambos casos se incluye el chofer por lo cual el personal efectivo se reduce a 5 y 3 operarios, sin embargo, en el estudio troncal estas cuadrillas tienen 5 y 7 operarios, con chofer también incluido.</t>
  </si>
  <si>
    <t>Se solicita revisar la valorización del SCADA central ya que los valores presentados no están dentro de los promedios observados en otros proceso tarifarios.
Se solicita indicar con detalle dónde se valoriza el sistema de Respaldo del SCADA, y de no se así, agregar ese Valor.
Se solicita detallar el modelo de dimensionamiento de las RTU de cada subestación y la forma en que se llega a su dimensionamiento.
Se solicita incorporar sistemas EDCA y PRS en la valorización para cumplir con la NtSyCS.</t>
  </si>
  <si>
    <t>El 30% como potencial de ahorro es excesivo. Considerando esto, para la versión Preliminar del Informe, el consultor modificó en planilla de cálculo antes referida el potencial de ahorro a 5%, pero esta modificación no quedó consignada en el Informe. Se solicita corregir el error de forma en el Informe.</t>
  </si>
  <si>
    <t>Como se ha repetido en las versiones del informe N°2, el consultor no detalla de ninguna forma como llega al dato de rendimiento para cada tarea. Se mantiene la lógica de la experiencia del consultor, la cual no se considera como un dato valido para las dimensiones del estudio realizado.</t>
  </si>
  <si>
    <t>Se determinó un modelo para cada subestación, sin embargo, al momento de revisar los rendimientos estos son iguales sin importar el tipo de subestación, su tamaño, tensión o tipos de elementos instalados en estas.</t>
  </si>
  <si>
    <t>Anexos COMA\Anexo COMA_3 Modelo_rev2\EC\Datos
Precios Insumos No Electricos.xlsx
Hoja Microinformática</t>
  </si>
  <si>
    <t>En planilla Excel antes referida, se observa que el costo por unidad para PC's y Notebooks es bajo en comparación a los valores de mercado. En la planilla se señala que el origen de los costos por Unidad de equipos de microinformática es el estudio troncal 2013. A su vez no queda claro si se incluyen periféricos como pantallas externas.</t>
  </si>
  <si>
    <t>EEE</t>
  </si>
  <si>
    <t>PDI</t>
  </si>
  <si>
    <t>ECT</t>
  </si>
  <si>
    <t>ONF</t>
  </si>
  <si>
    <t>Corregir el plazo constructivo en archivo Montaje_Planilla Base Tramo Transporte-IFP.xlsm, conforme lo indicado en en el informe Anexo VI_7_IFP.docx, tabla 12</t>
  </si>
  <si>
    <t>Se solicita agregar el valor de los seguros asociados al transporte de carga, según tipo y complejidad de transporte. De acuerdo al Tercer Proceso de Tarificación Troncal en su estudio de Transmisión Troncal, pagina 86, apartado C. Recargo de seguro de transporte terrestre, considera el seguro como un 0,5% del valor de equipos y materiales. Se adjunta extracto en Hoja "Seguro de Transporte".</t>
  </si>
  <si>
    <t>Se deberían considerar la cantidad de circuitos por Línea y cantidad de conductores por fase, creando subfamilias que consideren el largo y numero de circuitos a la vez. A pesar que no es solicitado por las bases, si se menciona que se pueden crear subfamilias adicionales, según las Bases Capitulo II, 3.2.1.4 DE LOS ITEMS DE COSTOS, b) Recargos.</t>
  </si>
  <si>
    <t>Si bien se consideran las longitudes de las líneas indicadas en la Tabla N°1, no se consideran la cantidad de circuitos y cantidad de conductores por fase que éstas tienen.</t>
  </si>
  <si>
    <t>Se solicita respaldo de esta información. La respuesta del consultor es insuficiente.</t>
  </si>
  <si>
    <t>No existe un respaldo para la determinación de los factores de ajuste según la longitud de líneas. El consultor explica que las líneas de transmisión, cualquiera sea su longitud, presentan las mismas actividades, cambiando sólo la cantidad de documentos a emitir.</t>
  </si>
  <si>
    <t xml:space="preserve">En hoja IdTipoVidaUtil se entrega propuesta para elementos con errores de asignación que falta corregir. </t>
  </si>
  <si>
    <t xml:space="preserve">Se solicita utilizar como variable comparativa las remuneraciones promedio del tercer estudio troncal. La muestra elegida afecta a la baja fuertemente las remuneraciones promedio de la EM y el Consultor no justifica bien el uso de la Sub muestra de empresas obtenidas de la encuesta de PwC. </t>
  </si>
  <si>
    <t>Se solicita que los cargos relacionados con Protecciones, Scada, Telecontrol y Telecomunicaciones tengan un percentil 75, dada la alta especialización del mercado. Además se solicita revisar las remuneraciones para estos cargos, ya que son muy inferiores a las del estudio troncal sin que exista una justificación para 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</si>
</sst>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164" formatCode="_-* #,##0.00_-;\-* #,##0.00_-;_-* &quot;-&quot;??_-;_-@_-"/>
    <numFmt numFmtId="165" formatCode="_-* #,##0_-;\-* #,##0_-;_-* &quot;-&quot;??_-;_-@_-"/>
    <numFmt numFmtId="166" formatCode="_-* #,##0.00\ _€_-;\-* #,##0.00\ _€_-;_-* &quot;-&quot;??\ _€_-;_-@_-"/>
    <numFmt numFmtId="167" formatCode="_-* #,##0_-;\-* #,##0_-;_-* &quot;-&quot;_-;_-@_-"/>
  </numFmts>
  <fonts count="10">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9"/>
      <color theme="1"/>
      <name val="Arial Nova Cond Light"/>
      <family val="2"/>
    </font>
    <font>
      <sz val="10"/>
      <name val="Arial Nova Cond"/>
      <family val="2"/>
    </font>
    <font>
      <sz val="10"/>
      <color theme="1"/>
      <name val="Arial Nova Cond Light"/>
      <family val="2"/>
    </font>
    <font>
      <b/>
      <sz val="10"/>
      <color theme="1"/>
      <name val="Arial Nova Cond Light"/>
      <family val="2"/>
    </font>
    <font>
      <b/>
      <sz val="12"/>
      <color theme="1"/>
      <name val="Arial Nova Cond Light"/>
      <family val="2"/>
    </font>
    <font>
      <sz val="12"/>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6">
    <xf numFmtId="0" fontId="0" fillId="0" borderId="0"/>
    <xf numFmtId="164" fontId="2" fillId="0" borderId="0" applyFont="0" applyFill="0" applyBorder="0" applyAlignment="0" applyProtection="0"/>
    <xf numFmtId="0" fontId="2" fillId="0" borderId="0"/>
    <xf numFmtId="167" fontId="2" fillId="0" borderId="0" applyFont="0" applyFill="0" applyBorder="0" applyAlignment="0" applyProtection="0"/>
    <xf numFmtId="0" fontId="6" fillId="0" borderId="0">
      <alignment vertical="center"/>
    </xf>
    <xf numFmtId="41" fontId="2" fillId="0" borderId="0" applyFont="0" applyFill="0" applyBorder="0" applyAlignment="0" applyProtection="0"/>
  </cellStyleXfs>
  <cellXfs count="47">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justify" vertical="center" wrapText="1"/>
    </xf>
    <xf numFmtId="0" fontId="0" fillId="0" borderId="1" xfId="0" applyFill="1" applyBorder="1" applyAlignment="1">
      <alignment horizontal="justify" vertical="center" wrapText="1"/>
    </xf>
    <xf numFmtId="0" fontId="0" fillId="0" borderId="2" xfId="0" applyFill="1" applyBorder="1" applyAlignment="1">
      <alignment horizontal="left" vertical="center" wrapText="1"/>
    </xf>
    <xf numFmtId="0" fontId="0" fillId="0" borderId="1" xfId="0" applyFill="1" applyBorder="1" applyAlignment="1">
      <alignment horizontal="left" vertical="center" wrapText="1"/>
    </xf>
    <xf numFmtId="0" fontId="3" fillId="0" borderId="2"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4" fillId="2" borderId="1" xfId="0" applyFont="1" applyFill="1" applyBorder="1" applyAlignment="1">
      <alignment vertical="center" wrapText="1"/>
    </xf>
    <xf numFmtId="4" fontId="4" fillId="2" borderId="3" xfId="0" applyNumberFormat="1" applyFont="1" applyFill="1" applyBorder="1" applyAlignment="1">
      <alignment vertical="center" wrapText="1"/>
    </xf>
    <xf numFmtId="4" fontId="4" fillId="2" borderId="1" xfId="0" applyNumberFormat="1" applyFont="1" applyFill="1" applyBorder="1" applyAlignment="1">
      <alignment vertical="center" wrapText="1"/>
    </xf>
    <xf numFmtId="4" fontId="4" fillId="2" borderId="1" xfId="0" applyNumberFormat="1" applyFont="1" applyFill="1" applyBorder="1" applyAlignment="1">
      <alignment horizontal="center" vertical="center" wrapText="1"/>
    </xf>
    <xf numFmtId="0" fontId="0" fillId="0" borderId="0" xfId="0" applyAlignment="1">
      <alignment horizontal="center"/>
    </xf>
    <xf numFmtId="4" fontId="0" fillId="0" borderId="0" xfId="0" applyNumberFormat="1"/>
    <xf numFmtId="165" fontId="0" fillId="0" borderId="0" xfId="1" applyNumberFormat="1" applyFont="1"/>
    <xf numFmtId="166" fontId="0" fillId="0" borderId="0" xfId="0" applyNumberFormat="1"/>
    <xf numFmtId="4" fontId="0" fillId="0" borderId="0" xfId="0" applyNumberFormat="1" applyAlignment="1">
      <alignment vertical="center"/>
    </xf>
    <xf numFmtId="0" fontId="0" fillId="0" borderId="0" xfId="0" applyAlignment="1">
      <alignment vertical="center"/>
    </xf>
    <xf numFmtId="0" fontId="0" fillId="0" borderId="0" xfId="0" applyAlignment="1">
      <alignment horizontal="center" vertical="center"/>
    </xf>
    <xf numFmtId="0" fontId="4" fillId="2" borderId="1" xfId="0" applyFont="1" applyFill="1" applyBorder="1" applyAlignment="1">
      <alignment horizontal="center" vertical="center" wrapText="1"/>
    </xf>
    <xf numFmtId="0" fontId="2" fillId="0" borderId="0" xfId="2" applyAlignment="1">
      <alignment horizontal="center" vertical="center"/>
    </xf>
    <xf numFmtId="0" fontId="2" fillId="0" borderId="0" xfId="2" applyAlignment="1">
      <alignment vertical="center"/>
    </xf>
    <xf numFmtId="4" fontId="0" fillId="0" borderId="0" xfId="3" applyNumberFormat="1" applyFont="1" applyAlignment="1">
      <alignment vertical="center"/>
    </xf>
    <xf numFmtId="41" fontId="0" fillId="0" borderId="0" xfId="3" applyNumberFormat="1" applyFont="1" applyAlignment="1">
      <alignment vertical="center"/>
    </xf>
    <xf numFmtId="0" fontId="5" fillId="0" borderId="0" xfId="2" applyFont="1" applyAlignment="1">
      <alignment horizontal="center" vertical="center"/>
    </xf>
    <xf numFmtId="0" fontId="6" fillId="0" borderId="1" xfId="4" applyBorder="1">
      <alignment vertical="center"/>
    </xf>
    <xf numFmtId="0" fontId="6" fillId="0" borderId="1" xfId="4" applyBorder="1" applyAlignment="1">
      <alignment vertical="center" wrapText="1"/>
    </xf>
    <xf numFmtId="0" fontId="6" fillId="0" borderId="0" xfId="4" applyAlignment="1">
      <alignment horizontal="center" vertical="center" wrapText="1"/>
    </xf>
    <xf numFmtId="0" fontId="6" fillId="0" borderId="0" xfId="4">
      <alignment vertical="center"/>
    </xf>
    <xf numFmtId="0" fontId="7" fillId="3" borderId="1" xfId="4" applyFont="1" applyFill="1" applyBorder="1">
      <alignment vertical="center"/>
    </xf>
    <xf numFmtId="0" fontId="7" fillId="3" borderId="1" xfId="4" applyFont="1" applyFill="1" applyBorder="1" applyAlignment="1">
      <alignment vertical="center" wrapText="1"/>
    </xf>
    <xf numFmtId="0" fontId="8" fillId="3" borderId="1" xfId="4" applyFont="1" applyFill="1" applyBorder="1" applyAlignment="1">
      <alignment horizontal="left" vertical="center" wrapText="1"/>
    </xf>
    <xf numFmtId="0" fontId="6" fillId="0" borderId="1" xfId="4" applyBorder="1" applyAlignment="1">
      <alignment horizontal="center" vertical="center" wrapText="1"/>
    </xf>
    <xf numFmtId="0" fontId="7" fillId="3" borderId="1" xfId="4" applyFont="1" applyFill="1" applyBorder="1" applyAlignment="1">
      <alignment horizontal="left" vertical="center" wrapText="1"/>
    </xf>
    <xf numFmtId="0" fontId="6" fillId="3" borderId="1" xfId="4" applyFill="1" applyBorder="1" applyAlignment="1">
      <alignment horizontal="left" vertical="center" wrapText="1"/>
    </xf>
    <xf numFmtId="0" fontId="6" fillId="3" borderId="1" xfId="4" applyFill="1" applyBorder="1">
      <alignment vertical="center"/>
    </xf>
    <xf numFmtId="0" fontId="6" fillId="3" borderId="1" xfId="4" applyFill="1" applyBorder="1" applyAlignment="1">
      <alignment horizontal="left" vertical="center" indent="2"/>
    </xf>
    <xf numFmtId="0" fontId="7" fillId="0" borderId="0" xfId="4" applyFont="1" applyAlignment="1">
      <alignment horizontal="left" vertical="center" wrapText="1"/>
    </xf>
    <xf numFmtId="0" fontId="9" fillId="0" borderId="0" xfId="0" applyFont="1" applyAlignment="1">
      <alignment horizontal="justify" vertical="center"/>
    </xf>
    <xf numFmtId="41" fontId="0" fillId="0" borderId="0" xfId="5" applyFont="1"/>
    <xf numFmtId="41" fontId="0" fillId="0" borderId="0" xfId="0" applyNumberFormat="1"/>
    <xf numFmtId="0" fontId="0" fillId="0" borderId="1" xfId="0" applyFill="1" applyBorder="1"/>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Fill="1" applyBorder="1" applyAlignment="1">
      <alignment horizontal="left" wrapText="1"/>
    </xf>
  </cellXfs>
  <cellStyles count="6">
    <cellStyle name="Millares [0]" xfId="5" builtinId="6"/>
    <cellStyle name="Millares [0] 2" xfId="3"/>
    <cellStyle name="Millares 2" xfId="1"/>
    <cellStyle name="Normal" xfId="0" builtinId="0"/>
    <cellStyle name="Normal 2" xfId="4"/>
    <cellStyle name="Normal 34"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732571</xdr:colOff>
      <xdr:row>11</xdr:row>
      <xdr:rowOff>104524</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190500"/>
          <a:ext cx="6828571" cy="20095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ncho\Desktop\16072020\Nacional\Anexos%20VI\07-Anexo%20VI_7_Costos%20de%20Montaje\2-Planillas%20Base\Montaje_planilla%20Base%20Tramo%20Transporte-IF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hilquintacl-my.sharepoint.com/Users/Pancho/Desktop/Version%20informe%20nacional%202104/56-CNE%20Valorizaci&#243;n%20STN%20compartida%2021-4-20/Anexos%20VI/07-Anexo%20VI_7-Costos%20de%20Montaje/Base-Montaj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ncho\Desktop\Version%20informe%20nacional%202104\56-CNE%20Valorizaci&#243;n%20STN%20compartida%2021-4-20\Anexos%20VI\07-Anexo%20VI_7-Costos%20de%20Montaje\Base-Monta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ntre 0 y 5 km"/>
      <sheetName val="Rendimientos informe preliminar"/>
      <sheetName val="Entre 5 y 25 km"/>
      <sheetName val="Entre 25 y 50 km"/>
      <sheetName val="Entre 50 y 100 km"/>
      <sheetName val="Entre 100 y 250 km"/>
      <sheetName val="Mayor a 250 km"/>
      <sheetName val="Paños"/>
      <sheetName val="Equipos mayores"/>
      <sheetName val="Líneas"/>
      <sheetName val="Transformadores"/>
      <sheetName val="Costos unitarios"/>
      <sheetName val="Cuadrillas y Rendimientos"/>
      <sheetName val="Fundaciones"/>
      <sheetName val="Info BD"/>
      <sheetName val="Valid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C5">
            <v>8.5</v>
          </cell>
        </row>
        <row r="6">
          <cell r="C6">
            <v>8</v>
          </cell>
        </row>
        <row r="7">
          <cell r="C7">
            <v>20.5</v>
          </cell>
        </row>
        <row r="8">
          <cell r="C8">
            <v>174.25</v>
          </cell>
        </row>
        <row r="9">
          <cell r="C9">
            <v>164</v>
          </cell>
        </row>
        <row r="11">
          <cell r="C11">
            <v>636.91999999999996</v>
          </cell>
        </row>
        <row r="15">
          <cell r="B15" t="str">
            <v>Jefe de Obra</v>
          </cell>
          <cell r="D15">
            <v>36751.379999999997</v>
          </cell>
          <cell r="E15">
            <v>3062.62</v>
          </cell>
          <cell r="F15">
            <v>18.670000000000002</v>
          </cell>
        </row>
        <row r="16">
          <cell r="B16" t="str">
            <v>Topógrafo</v>
          </cell>
          <cell r="D16">
            <v>43626.02</v>
          </cell>
          <cell r="E16">
            <v>3635.5</v>
          </cell>
          <cell r="F16">
            <v>22.17</v>
          </cell>
        </row>
        <row r="17">
          <cell r="B17" t="str">
            <v>Ayudante Topógrafo</v>
          </cell>
          <cell r="D17">
            <v>17186.240000000002</v>
          </cell>
          <cell r="E17">
            <v>1432.19</v>
          </cell>
          <cell r="F17">
            <v>8.73</v>
          </cell>
        </row>
        <row r="18">
          <cell r="B18" t="str">
            <v>Capataz</v>
          </cell>
          <cell r="D18">
            <v>26764.43</v>
          </cell>
          <cell r="E18">
            <v>2230.37</v>
          </cell>
          <cell r="F18">
            <v>13.6</v>
          </cell>
        </row>
        <row r="19">
          <cell r="B19" t="str">
            <v>Maestro Especializado</v>
          </cell>
          <cell r="D19">
            <v>26764.43</v>
          </cell>
          <cell r="E19">
            <v>2230.37</v>
          </cell>
          <cell r="F19">
            <v>13.6</v>
          </cell>
        </row>
        <row r="20">
          <cell r="B20" t="str">
            <v>Operador equipo de tendido</v>
          </cell>
          <cell r="D20">
            <v>26764.43</v>
          </cell>
          <cell r="E20">
            <v>2230.37</v>
          </cell>
          <cell r="F20">
            <v>13.6</v>
          </cell>
        </row>
        <row r="21">
          <cell r="B21" t="str">
            <v>Maestro Primero</v>
          </cell>
          <cell r="D21">
            <v>24087.99</v>
          </cell>
          <cell r="E21">
            <v>2007.33</v>
          </cell>
          <cell r="F21">
            <v>12.24</v>
          </cell>
        </row>
        <row r="22">
          <cell r="B22" t="str">
            <v>Maestro Segundo</v>
          </cell>
          <cell r="D22">
            <v>20715.669999999998</v>
          </cell>
          <cell r="E22">
            <v>1726.31</v>
          </cell>
          <cell r="F22">
            <v>10.53</v>
          </cell>
        </row>
        <row r="23">
          <cell r="B23" t="str">
            <v>Ayudante</v>
          </cell>
          <cell r="D23">
            <v>15767.19</v>
          </cell>
          <cell r="E23">
            <v>1313.93</v>
          </cell>
          <cell r="F23">
            <v>8.01</v>
          </cell>
        </row>
        <row r="24">
          <cell r="B24" t="str">
            <v>Laboratorista</v>
          </cell>
          <cell r="D24">
            <v>74672.759999999995</v>
          </cell>
          <cell r="E24">
            <v>6222.73</v>
          </cell>
          <cell r="F24">
            <v>37.94</v>
          </cell>
        </row>
        <row r="25">
          <cell r="B25" t="str">
            <v>Chofer topadora</v>
          </cell>
          <cell r="D25">
            <v>20715.669999999998</v>
          </cell>
          <cell r="E25">
            <v>1726.31</v>
          </cell>
          <cell r="F25">
            <v>10.53</v>
          </cell>
        </row>
        <row r="26">
          <cell r="B26" t="str">
            <v>Chofer retro helicoidal</v>
          </cell>
          <cell r="D26">
            <v>20715.669999999998</v>
          </cell>
          <cell r="E26">
            <v>1726.31</v>
          </cell>
          <cell r="F26">
            <v>10.53</v>
          </cell>
        </row>
        <row r="27">
          <cell r="B27" t="str">
            <v>Chofer Grua</v>
          </cell>
          <cell r="D27">
            <v>20715.669999999998</v>
          </cell>
          <cell r="E27">
            <v>1726.31</v>
          </cell>
          <cell r="F27">
            <v>10.53</v>
          </cell>
        </row>
        <row r="28">
          <cell r="B28" t="str">
            <v>Chofer Hidrogrua</v>
          </cell>
          <cell r="D28">
            <v>20715.669999999998</v>
          </cell>
          <cell r="E28">
            <v>1726.31</v>
          </cell>
          <cell r="F28">
            <v>10.53</v>
          </cell>
        </row>
        <row r="29">
          <cell r="B29" t="str">
            <v>Chofer camion/tractor</v>
          </cell>
          <cell r="D29">
            <v>20715.669999999998</v>
          </cell>
          <cell r="E29">
            <v>1726.31</v>
          </cell>
          <cell r="F29">
            <v>10.53</v>
          </cell>
        </row>
        <row r="35">
          <cell r="E35">
            <v>4991.5</v>
          </cell>
        </row>
        <row r="36">
          <cell r="E36">
            <v>2110.38</v>
          </cell>
        </row>
        <row r="37">
          <cell r="E37">
            <v>1271</v>
          </cell>
        </row>
        <row r="41">
          <cell r="E41">
            <v>3083.65</v>
          </cell>
        </row>
        <row r="54">
          <cell r="B54" t="str">
            <v>Acoplado Playo</v>
          </cell>
          <cell r="C54" t="str">
            <v>Equipos</v>
          </cell>
          <cell r="D54" t="str">
            <v>h</v>
          </cell>
          <cell r="E54">
            <v>6.6</v>
          </cell>
        </row>
        <row r="55">
          <cell r="B55" t="str">
            <v>Ambulancia</v>
          </cell>
          <cell r="C55" t="str">
            <v>Equipos</v>
          </cell>
          <cell r="D55" t="str">
            <v>h</v>
          </cell>
          <cell r="E55">
            <v>19.899999999999999</v>
          </cell>
        </row>
        <row r="56">
          <cell r="B56" t="str">
            <v>Automóvil</v>
          </cell>
          <cell r="C56" t="str">
            <v>Equipos</v>
          </cell>
          <cell r="D56" t="str">
            <v>h</v>
          </cell>
          <cell r="E56">
            <v>6</v>
          </cell>
        </row>
        <row r="57">
          <cell r="B57" t="str">
            <v>Camion Combustible</v>
          </cell>
          <cell r="C57" t="str">
            <v>Equipos</v>
          </cell>
          <cell r="D57" t="str">
            <v>h</v>
          </cell>
          <cell r="E57">
            <v>39</v>
          </cell>
        </row>
        <row r="58">
          <cell r="B58" t="str">
            <v>Camión liviano</v>
          </cell>
          <cell r="C58" t="str">
            <v>Equipos</v>
          </cell>
          <cell r="D58" t="str">
            <v>h</v>
          </cell>
          <cell r="E58">
            <v>20.3</v>
          </cell>
        </row>
        <row r="59">
          <cell r="B59" t="str">
            <v>Camion Regador 10 m3</v>
          </cell>
          <cell r="C59" t="str">
            <v>Equipos</v>
          </cell>
          <cell r="D59" t="str">
            <v>h</v>
          </cell>
          <cell r="E59">
            <v>37.1</v>
          </cell>
        </row>
        <row r="60">
          <cell r="B60" t="str">
            <v>Camion Semiremolque</v>
          </cell>
          <cell r="C60" t="str">
            <v>Equipos</v>
          </cell>
          <cell r="D60" t="str">
            <v>h</v>
          </cell>
          <cell r="E60">
            <v>27.2</v>
          </cell>
        </row>
        <row r="61">
          <cell r="B61" t="str">
            <v>Camión volcador</v>
          </cell>
          <cell r="C61" t="str">
            <v>Equipos</v>
          </cell>
          <cell r="D61" t="str">
            <v>h</v>
          </cell>
          <cell r="E61">
            <v>27.3</v>
          </cell>
        </row>
        <row r="62">
          <cell r="B62" t="str">
            <v>Camioneta 4x4</v>
          </cell>
          <cell r="C62" t="str">
            <v>Equipos</v>
          </cell>
          <cell r="D62" t="str">
            <v>h</v>
          </cell>
          <cell r="E62">
            <v>6.7</v>
          </cell>
        </row>
        <row r="63">
          <cell r="B63" t="str">
            <v>Camioneta pick up</v>
          </cell>
          <cell r="C63" t="str">
            <v>Equipos</v>
          </cell>
          <cell r="D63" t="str">
            <v>h</v>
          </cell>
          <cell r="E63">
            <v>6.7</v>
          </cell>
        </row>
        <row r="64">
          <cell r="B64" t="str">
            <v>Cargadora frontal</v>
          </cell>
          <cell r="C64" t="str">
            <v>Equipos</v>
          </cell>
          <cell r="D64" t="str">
            <v>h</v>
          </cell>
          <cell r="E64">
            <v>29.1</v>
          </cell>
        </row>
        <row r="65">
          <cell r="B65" t="str">
            <v>Carretón liviano</v>
          </cell>
          <cell r="C65" t="str">
            <v>Equipos</v>
          </cell>
          <cell r="D65" t="str">
            <v>h</v>
          </cell>
          <cell r="E65">
            <v>12</v>
          </cell>
        </row>
        <row r="66">
          <cell r="B66" t="str">
            <v>Casilla Rodante</v>
          </cell>
          <cell r="C66" t="str">
            <v>Equipos</v>
          </cell>
          <cell r="D66" t="str">
            <v>h</v>
          </cell>
          <cell r="E66">
            <v>12.6</v>
          </cell>
        </row>
        <row r="67">
          <cell r="B67" t="str">
            <v>Chulengo 8000 lts</v>
          </cell>
          <cell r="C67" t="str">
            <v>Equipos</v>
          </cell>
          <cell r="D67" t="str">
            <v>h</v>
          </cell>
          <cell r="E67">
            <v>5</v>
          </cell>
        </row>
        <row r="68">
          <cell r="B68" t="str">
            <v>Colectivo personal</v>
          </cell>
          <cell r="C68" t="str">
            <v>Equipos</v>
          </cell>
          <cell r="D68" t="str">
            <v>h</v>
          </cell>
          <cell r="E68">
            <v>9.3000000000000007</v>
          </cell>
        </row>
        <row r="69">
          <cell r="B69" t="str">
            <v>Combi 12 a 19 Personas</v>
          </cell>
          <cell r="C69" t="str">
            <v>Equipos</v>
          </cell>
          <cell r="D69" t="str">
            <v>h</v>
          </cell>
          <cell r="E69">
            <v>13.9</v>
          </cell>
        </row>
        <row r="70">
          <cell r="B70" t="str">
            <v>Compactadores</v>
          </cell>
          <cell r="C70" t="str">
            <v>Equipos</v>
          </cell>
          <cell r="D70" t="str">
            <v>h</v>
          </cell>
          <cell r="E70">
            <v>1.9</v>
          </cell>
        </row>
        <row r="71">
          <cell r="B71" t="str">
            <v>Compresor</v>
          </cell>
          <cell r="C71" t="str">
            <v>Equipos</v>
          </cell>
          <cell r="D71" t="str">
            <v>h</v>
          </cell>
          <cell r="E71">
            <v>14.9</v>
          </cell>
        </row>
        <row r="72">
          <cell r="B72" t="str">
            <v>Equipo de ensayo de suelos</v>
          </cell>
          <cell r="C72" t="str">
            <v>Equipos</v>
          </cell>
          <cell r="D72" t="str">
            <v>h</v>
          </cell>
          <cell r="E72">
            <v>143.1</v>
          </cell>
        </row>
        <row r="73">
          <cell r="B73" t="str">
            <v>Equipo de ensayo roca</v>
          </cell>
          <cell r="C73" t="str">
            <v>Equipos</v>
          </cell>
          <cell r="D73" t="str">
            <v>h</v>
          </cell>
          <cell r="E73">
            <v>78.7</v>
          </cell>
        </row>
        <row r="74">
          <cell r="B74" t="str">
            <v>Equipo de ensayo SPT</v>
          </cell>
          <cell r="C74" t="str">
            <v>Equipos</v>
          </cell>
          <cell r="D74" t="str">
            <v>h</v>
          </cell>
          <cell r="E74">
            <v>74.7</v>
          </cell>
        </row>
        <row r="75">
          <cell r="B75" t="str">
            <v>Equipo de tendido</v>
          </cell>
          <cell r="C75" t="str">
            <v>Equipos</v>
          </cell>
          <cell r="D75" t="str">
            <v>h</v>
          </cell>
          <cell r="E75">
            <v>67.7</v>
          </cell>
        </row>
        <row r="76">
          <cell r="B76" t="str">
            <v>Excavadora helicoidal</v>
          </cell>
          <cell r="C76" t="str">
            <v>Equipos</v>
          </cell>
          <cell r="D76" t="str">
            <v>h</v>
          </cell>
          <cell r="E76">
            <v>26.1</v>
          </cell>
        </row>
        <row r="77">
          <cell r="B77" t="str">
            <v>Grua 45 a 55 tn</v>
          </cell>
          <cell r="C77" t="str">
            <v>Equipos</v>
          </cell>
          <cell r="D77" t="str">
            <v>h</v>
          </cell>
          <cell r="E77">
            <v>118.8</v>
          </cell>
        </row>
        <row r="78">
          <cell r="B78" t="str">
            <v>Grúa liviana (15 m, 1 t)</v>
          </cell>
          <cell r="C78" t="str">
            <v>Equipos</v>
          </cell>
          <cell r="D78" t="str">
            <v>h</v>
          </cell>
          <cell r="E78">
            <v>26.1</v>
          </cell>
        </row>
        <row r="79">
          <cell r="B79" t="str">
            <v>Grúa liviana (25 m, 8 t)</v>
          </cell>
          <cell r="C79" t="str">
            <v>Equipos</v>
          </cell>
          <cell r="D79" t="str">
            <v>h</v>
          </cell>
          <cell r="E79">
            <v>56.4</v>
          </cell>
        </row>
        <row r="80">
          <cell r="B80" t="str">
            <v>Grúa mediana (25 m, 30 t)</v>
          </cell>
          <cell r="C80" t="str">
            <v>Equipos</v>
          </cell>
          <cell r="D80" t="str">
            <v>h</v>
          </cell>
          <cell r="E80">
            <v>97.7</v>
          </cell>
        </row>
        <row r="81">
          <cell r="B81" t="str">
            <v>Grúa pesada (50 t)</v>
          </cell>
          <cell r="C81" t="str">
            <v>Equipos</v>
          </cell>
          <cell r="D81" t="str">
            <v>h</v>
          </cell>
          <cell r="E81">
            <v>116.2</v>
          </cell>
        </row>
        <row r="82">
          <cell r="B82" t="str">
            <v>Grupo Electrogeno</v>
          </cell>
          <cell r="C82" t="str">
            <v>Equipos</v>
          </cell>
          <cell r="D82" t="str">
            <v>h</v>
          </cell>
          <cell r="E82">
            <v>5.0999999999999996</v>
          </cell>
        </row>
        <row r="83">
          <cell r="B83" t="str">
            <v>Herramientas menores</v>
          </cell>
          <cell r="C83" t="str">
            <v>Equipos</v>
          </cell>
          <cell r="D83" t="str">
            <v>%</v>
          </cell>
          <cell r="E83">
            <v>0.02</v>
          </cell>
        </row>
        <row r="84">
          <cell r="B84" t="str">
            <v>Hidrogrua 15 a 20 TN</v>
          </cell>
          <cell r="C84" t="str">
            <v>Equipos</v>
          </cell>
          <cell r="D84" t="str">
            <v>h</v>
          </cell>
          <cell r="E84">
            <v>52.1</v>
          </cell>
        </row>
        <row r="85">
          <cell r="B85" t="str">
            <v>Martillo neumatico</v>
          </cell>
          <cell r="C85" t="str">
            <v>Equipos</v>
          </cell>
          <cell r="D85" t="str">
            <v>h</v>
          </cell>
          <cell r="E85">
            <v>6</v>
          </cell>
        </row>
        <row r="86">
          <cell r="B86" t="str">
            <v>Motoniveladora</v>
          </cell>
          <cell r="C86" t="str">
            <v>Equipos</v>
          </cell>
          <cell r="D86" t="str">
            <v>h</v>
          </cell>
          <cell r="E86">
            <v>30.3</v>
          </cell>
        </row>
        <row r="87">
          <cell r="B87" t="str">
            <v>Pilotera</v>
          </cell>
          <cell r="C87" t="str">
            <v>Equipos</v>
          </cell>
          <cell r="D87" t="str">
            <v>h</v>
          </cell>
          <cell r="E87">
            <v>52.1</v>
          </cell>
        </row>
        <row r="88">
          <cell r="B88" t="str">
            <v>Retroexcavadora grande</v>
          </cell>
          <cell r="C88" t="str">
            <v>Equipos</v>
          </cell>
          <cell r="D88" t="str">
            <v>h</v>
          </cell>
          <cell r="E88">
            <v>83.9</v>
          </cell>
        </row>
        <row r="89">
          <cell r="B89" t="str">
            <v>Retroexcavadora pequeña</v>
          </cell>
          <cell r="C89" t="str">
            <v>Equipos</v>
          </cell>
          <cell r="D89" t="str">
            <v>h</v>
          </cell>
          <cell r="E89">
            <v>36.9</v>
          </cell>
        </row>
        <row r="90">
          <cell r="B90" t="str">
            <v>Retropala</v>
          </cell>
          <cell r="C90" t="str">
            <v>Equipos</v>
          </cell>
          <cell r="D90" t="str">
            <v>h</v>
          </cell>
          <cell r="E90">
            <v>55.1</v>
          </cell>
        </row>
        <row r="91">
          <cell r="B91" t="str">
            <v>Rodillo para compactación de tierra masivo</v>
          </cell>
          <cell r="C91" t="str">
            <v>Equipos</v>
          </cell>
          <cell r="D91" t="str">
            <v>h</v>
          </cell>
          <cell r="E91">
            <v>35.4</v>
          </cell>
        </row>
        <row r="92">
          <cell r="B92" t="str">
            <v>Rodillo para compactación de tierra pequeño</v>
          </cell>
          <cell r="C92" t="str">
            <v>Equipos</v>
          </cell>
          <cell r="D92" t="str">
            <v>h</v>
          </cell>
          <cell r="E92">
            <v>5.6</v>
          </cell>
        </row>
        <row r="93">
          <cell r="B93" t="str">
            <v>Topadora</v>
          </cell>
          <cell r="C93" t="str">
            <v>Equipos</v>
          </cell>
          <cell r="D93" t="str">
            <v>h</v>
          </cell>
          <cell r="E93">
            <v>59.1</v>
          </cell>
        </row>
        <row r="94">
          <cell r="B94" t="str">
            <v>Tractor 4x4</v>
          </cell>
          <cell r="C94" t="str">
            <v>Equipos</v>
          </cell>
          <cell r="D94" t="str">
            <v>h</v>
          </cell>
          <cell r="E94">
            <v>27.4</v>
          </cell>
        </row>
      </sheetData>
      <sheetData sheetId="13">
        <row r="7">
          <cell r="A7" t="str">
            <v>100.00</v>
          </cell>
          <cell r="B7" t="str">
            <v>TRABAJOS PREVIOS</v>
          </cell>
        </row>
        <row r="8">
          <cell r="A8" t="str">
            <v>100.01</v>
          </cell>
          <cell r="B8" t="str">
            <v>Roce línea 500 kV norte</v>
          </cell>
          <cell r="C8" t="str">
            <v>km</v>
          </cell>
          <cell r="G8">
            <v>1</v>
          </cell>
          <cell r="K8">
            <v>1</v>
          </cell>
          <cell r="L8">
            <v>2</v>
          </cell>
          <cell r="N8">
            <v>1</v>
          </cell>
          <cell r="S8">
            <v>1</v>
          </cell>
          <cell r="Z8">
            <v>1</v>
          </cell>
          <cell r="AZ8">
            <v>1.25</v>
          </cell>
          <cell r="BA8">
            <v>42.5</v>
          </cell>
          <cell r="BB8">
            <v>34</v>
          </cell>
          <cell r="BC8">
            <v>344.64</v>
          </cell>
          <cell r="BD8">
            <v>251.6</v>
          </cell>
          <cell r="BE8">
            <v>596.24</v>
          </cell>
        </row>
        <row r="9">
          <cell r="A9" t="str">
            <v>100.02</v>
          </cell>
          <cell r="B9" t="str">
            <v>Roce línea 500 kV centro - sur</v>
          </cell>
          <cell r="C9" t="str">
            <v>km</v>
          </cell>
          <cell r="G9">
            <v>1</v>
          </cell>
          <cell r="K9">
            <v>1</v>
          </cell>
          <cell r="L9">
            <v>2</v>
          </cell>
          <cell r="N9">
            <v>1</v>
          </cell>
          <cell r="S9">
            <v>1</v>
          </cell>
          <cell r="Z9">
            <v>1</v>
          </cell>
          <cell r="AZ9">
            <v>0.75</v>
          </cell>
          <cell r="BA9">
            <v>42.5</v>
          </cell>
          <cell r="BB9">
            <v>56.666666666666664</v>
          </cell>
          <cell r="BC9">
            <v>574.4</v>
          </cell>
          <cell r="BD9">
            <v>419.33</v>
          </cell>
          <cell r="BE9">
            <v>993.73</v>
          </cell>
        </row>
        <row r="10">
          <cell r="A10" t="str">
            <v>100.03</v>
          </cell>
          <cell r="B10" t="str">
            <v>Roce línea 220 kV norte</v>
          </cell>
          <cell r="C10" t="str">
            <v>km</v>
          </cell>
          <cell r="G10">
            <v>1</v>
          </cell>
          <cell r="K10">
            <v>1</v>
          </cell>
          <cell r="L10">
            <v>2</v>
          </cell>
          <cell r="N10">
            <v>1</v>
          </cell>
          <cell r="S10">
            <v>1</v>
          </cell>
          <cell r="Z10">
            <v>1</v>
          </cell>
          <cell r="AZ10">
            <v>1.75</v>
          </cell>
          <cell r="BA10">
            <v>42.5</v>
          </cell>
          <cell r="BB10">
            <v>24.285714285714285</v>
          </cell>
          <cell r="BC10">
            <v>246.17</v>
          </cell>
          <cell r="BD10">
            <v>179.71</v>
          </cell>
          <cell r="BE10">
            <v>425.88</v>
          </cell>
        </row>
        <row r="11">
          <cell r="A11" t="str">
            <v>100.04</v>
          </cell>
          <cell r="B11" t="str">
            <v>Roce línea 220 kV centro - sur</v>
          </cell>
          <cell r="C11" t="str">
            <v>km</v>
          </cell>
          <cell r="G11">
            <v>1</v>
          </cell>
          <cell r="K11">
            <v>1</v>
          </cell>
          <cell r="L11">
            <v>2</v>
          </cell>
          <cell r="N11">
            <v>1</v>
          </cell>
          <cell r="S11">
            <v>1</v>
          </cell>
          <cell r="Z11">
            <v>1</v>
          </cell>
          <cell r="AZ11">
            <v>1.25</v>
          </cell>
          <cell r="BA11">
            <v>42.5</v>
          </cell>
          <cell r="BB11">
            <v>34</v>
          </cell>
          <cell r="BC11">
            <v>344.64</v>
          </cell>
          <cell r="BD11">
            <v>251.6</v>
          </cell>
          <cell r="BE11">
            <v>596.24</v>
          </cell>
        </row>
        <row r="12">
          <cell r="A12" t="str">
            <v>100.05</v>
          </cell>
          <cell r="B12" t="str">
            <v>Replanteo línea 500 kV norte</v>
          </cell>
          <cell r="C12" t="str">
            <v>km</v>
          </cell>
          <cell r="E12">
            <v>1</v>
          </cell>
          <cell r="F12">
            <v>2</v>
          </cell>
          <cell r="S12">
            <v>1</v>
          </cell>
          <cell r="AZ12">
            <v>1</v>
          </cell>
          <cell r="BA12">
            <v>25.5</v>
          </cell>
          <cell r="BB12">
            <v>25.5</v>
          </cell>
          <cell r="BC12">
            <v>336.87</v>
          </cell>
          <cell r="BD12">
            <v>56.95</v>
          </cell>
          <cell r="BE12">
            <v>393.82</v>
          </cell>
        </row>
        <row r="13">
          <cell r="A13" t="str">
            <v>100.06</v>
          </cell>
          <cell r="B13" t="str">
            <v>Replanteo línea 500 kV centro - sur</v>
          </cell>
          <cell r="C13" t="str">
            <v>km</v>
          </cell>
          <cell r="E13">
            <v>1</v>
          </cell>
          <cell r="F13">
            <v>2</v>
          </cell>
          <cell r="S13">
            <v>1</v>
          </cell>
          <cell r="AZ13">
            <v>0.75</v>
          </cell>
          <cell r="BA13">
            <v>25.5</v>
          </cell>
          <cell r="BB13">
            <v>34</v>
          </cell>
          <cell r="BC13">
            <v>449.16</v>
          </cell>
          <cell r="BD13">
            <v>75.930000000000007</v>
          </cell>
          <cell r="BE13">
            <v>525.09</v>
          </cell>
        </row>
        <row r="14">
          <cell r="A14" t="str">
            <v>100.07</v>
          </cell>
          <cell r="B14" t="str">
            <v>Replanteo línea 220 kV norte</v>
          </cell>
          <cell r="C14" t="str">
            <v>km</v>
          </cell>
          <cell r="E14">
            <v>1</v>
          </cell>
          <cell r="F14">
            <v>2</v>
          </cell>
          <cell r="S14">
            <v>1</v>
          </cell>
          <cell r="AZ14">
            <v>1</v>
          </cell>
          <cell r="BA14">
            <v>25.5</v>
          </cell>
          <cell r="BB14">
            <v>25.5</v>
          </cell>
          <cell r="BC14">
            <v>336.87</v>
          </cell>
          <cell r="BD14">
            <v>56.95</v>
          </cell>
          <cell r="BE14">
            <v>393.82</v>
          </cell>
        </row>
        <row r="15">
          <cell r="A15" t="str">
            <v>100.08</v>
          </cell>
          <cell r="B15" t="str">
            <v>Replanteo línea 220 kV centro - sur</v>
          </cell>
          <cell r="C15" t="str">
            <v>km</v>
          </cell>
          <cell r="E15">
            <v>1</v>
          </cell>
          <cell r="F15">
            <v>2</v>
          </cell>
          <cell r="S15">
            <v>1</v>
          </cell>
          <cell r="AZ15">
            <v>0.75</v>
          </cell>
          <cell r="BA15">
            <v>25.5</v>
          </cell>
          <cell r="BB15">
            <v>34</v>
          </cell>
          <cell r="BC15">
            <v>449.16</v>
          </cell>
          <cell r="BD15">
            <v>75.930000000000007</v>
          </cell>
          <cell r="BE15">
            <v>525.09</v>
          </cell>
        </row>
        <row r="16">
          <cell r="A16" t="str">
            <v>101.00</v>
          </cell>
          <cell r="B16" t="str">
            <v>CAMINOS DE ACCESO</v>
          </cell>
        </row>
        <row r="17">
          <cell r="A17" t="str">
            <v>101.01</v>
          </cell>
          <cell r="B17" t="str">
            <v>Camino acceso 500 kV, terreno plano</v>
          </cell>
          <cell r="C17" t="str">
            <v>km</v>
          </cell>
          <cell r="G17">
            <v>1</v>
          </cell>
          <cell r="K17">
            <v>1</v>
          </cell>
          <cell r="L17">
            <v>2</v>
          </cell>
          <cell r="N17">
            <v>1</v>
          </cell>
          <cell r="O17">
            <v>1</v>
          </cell>
          <cell r="S17">
            <v>1</v>
          </cell>
          <cell r="V17">
            <v>1</v>
          </cell>
          <cell r="Z17">
            <v>1</v>
          </cell>
          <cell r="AZ17">
            <v>2</v>
          </cell>
          <cell r="BA17">
            <v>51</v>
          </cell>
          <cell r="BB17">
            <v>25.5</v>
          </cell>
          <cell r="BC17">
            <v>260.16000000000003</v>
          </cell>
          <cell r="BD17">
            <v>273.27999999999997</v>
          </cell>
          <cell r="BE17">
            <v>533.44000000000005</v>
          </cell>
        </row>
        <row r="18">
          <cell r="A18" t="str">
            <v>101.02</v>
          </cell>
          <cell r="B18" t="str">
            <v>Camino acceso 500 kV, terreno en cerro</v>
          </cell>
          <cell r="C18" t="str">
            <v>km</v>
          </cell>
          <cell r="G18">
            <v>1</v>
          </cell>
          <cell r="K18">
            <v>1</v>
          </cell>
          <cell r="L18">
            <v>2</v>
          </cell>
          <cell r="N18">
            <v>1</v>
          </cell>
          <cell r="O18">
            <v>1</v>
          </cell>
          <cell r="S18">
            <v>1</v>
          </cell>
          <cell r="V18">
            <v>1</v>
          </cell>
          <cell r="Y18">
            <v>1</v>
          </cell>
          <cell r="AZ18">
            <v>1</v>
          </cell>
          <cell r="BA18">
            <v>51</v>
          </cell>
          <cell r="BB18">
            <v>51</v>
          </cell>
          <cell r="BC18">
            <v>520.30999999999995</v>
          </cell>
          <cell r="BD18">
            <v>791.35</v>
          </cell>
          <cell r="BE18">
            <v>1311.6599999999999</v>
          </cell>
        </row>
        <row r="19">
          <cell r="A19" t="str">
            <v>101.03</v>
          </cell>
          <cell r="B19" t="str">
            <v>Camino acceso 220 kV, terreno plano</v>
          </cell>
          <cell r="C19" t="str">
            <v>km</v>
          </cell>
          <cell r="G19">
            <v>1</v>
          </cell>
          <cell r="K19">
            <v>1</v>
          </cell>
          <cell r="L19">
            <v>2</v>
          </cell>
          <cell r="N19">
            <v>1</v>
          </cell>
          <cell r="O19">
            <v>1</v>
          </cell>
          <cell r="S19">
            <v>1</v>
          </cell>
          <cell r="V19">
            <v>1</v>
          </cell>
          <cell r="Z19">
            <v>1</v>
          </cell>
          <cell r="AZ19">
            <v>2</v>
          </cell>
          <cell r="BA19">
            <v>51</v>
          </cell>
          <cell r="BB19">
            <v>25.5</v>
          </cell>
          <cell r="BC19">
            <v>260.16000000000003</v>
          </cell>
          <cell r="BD19">
            <v>273.27999999999997</v>
          </cell>
          <cell r="BE19">
            <v>533.44000000000005</v>
          </cell>
        </row>
        <row r="20">
          <cell r="A20" t="str">
            <v>101.04</v>
          </cell>
          <cell r="B20" t="str">
            <v>Camino acceso 220 kV, terreno en cerro</v>
          </cell>
          <cell r="C20" t="str">
            <v>km</v>
          </cell>
          <cell r="G20">
            <v>1</v>
          </cell>
          <cell r="K20">
            <v>1</v>
          </cell>
          <cell r="L20">
            <v>2</v>
          </cell>
          <cell r="N20">
            <v>1</v>
          </cell>
          <cell r="O20">
            <v>1</v>
          </cell>
          <cell r="S20">
            <v>1</v>
          </cell>
          <cell r="V20">
            <v>1</v>
          </cell>
          <cell r="Y20">
            <v>1</v>
          </cell>
          <cell r="AZ20">
            <v>1</v>
          </cell>
          <cell r="BA20">
            <v>51</v>
          </cell>
          <cell r="BB20">
            <v>51</v>
          </cell>
          <cell r="BC20">
            <v>520.30999999999995</v>
          </cell>
          <cell r="BD20">
            <v>791.35</v>
          </cell>
          <cell r="BE20">
            <v>1311.6599999999999</v>
          </cell>
        </row>
        <row r="21">
          <cell r="A21" t="str">
            <v>102.00</v>
          </cell>
          <cell r="B21" t="str">
            <v>FUNDACIONES</v>
          </cell>
        </row>
        <row r="22">
          <cell r="A22" t="str">
            <v>102.01</v>
          </cell>
          <cell r="B22" t="str">
            <v>Excavación a mano</v>
          </cell>
          <cell r="C22" t="str">
            <v>m3</v>
          </cell>
          <cell r="G22">
            <v>1</v>
          </cell>
          <cell r="J22">
            <v>1</v>
          </cell>
          <cell r="K22">
            <v>4</v>
          </cell>
          <cell r="L22">
            <v>6</v>
          </cell>
          <cell r="N22">
            <v>1</v>
          </cell>
          <cell r="S22">
            <v>1</v>
          </cell>
          <cell r="U22">
            <v>1</v>
          </cell>
          <cell r="V22">
            <v>1</v>
          </cell>
          <cell r="AA22">
            <v>1</v>
          </cell>
          <cell r="AM22">
            <v>1</v>
          </cell>
          <cell r="AZ22">
            <v>8</v>
          </cell>
          <cell r="BA22">
            <v>110.5</v>
          </cell>
          <cell r="BB22">
            <v>13.8125</v>
          </cell>
          <cell r="BC22">
            <v>134.47</v>
          </cell>
          <cell r="BD22">
            <v>96.48</v>
          </cell>
          <cell r="BE22">
            <v>230.95</v>
          </cell>
        </row>
        <row r="23">
          <cell r="A23" t="str">
            <v>102.02</v>
          </cell>
          <cell r="B23" t="str">
            <v>Excavación con retroexcavadora</v>
          </cell>
          <cell r="C23" t="str">
            <v>m3</v>
          </cell>
          <cell r="G23">
            <v>1</v>
          </cell>
          <cell r="J23">
            <v>1</v>
          </cell>
          <cell r="L23">
            <v>4</v>
          </cell>
          <cell r="N23">
            <v>1</v>
          </cell>
          <cell r="S23">
            <v>1</v>
          </cell>
          <cell r="U23">
            <v>1</v>
          </cell>
          <cell r="AA23">
            <v>1</v>
          </cell>
          <cell r="AM23">
            <v>1</v>
          </cell>
          <cell r="AX23">
            <v>0.5</v>
          </cell>
          <cell r="AZ23">
            <v>10</v>
          </cell>
          <cell r="BA23">
            <v>59.5</v>
          </cell>
          <cell r="BB23">
            <v>5.95</v>
          </cell>
          <cell r="BC23">
            <v>58.15</v>
          </cell>
          <cell r="BD23">
            <v>70.55</v>
          </cell>
          <cell r="BE23">
            <v>128.69999999999999</v>
          </cell>
        </row>
        <row r="24">
          <cell r="A24" t="str">
            <v>102.03</v>
          </cell>
          <cell r="B24" t="str">
            <v>Moldaje</v>
          </cell>
          <cell r="C24" t="str">
            <v>m2</v>
          </cell>
          <cell r="G24">
            <v>1</v>
          </cell>
          <cell r="J24">
            <v>2</v>
          </cell>
          <cell r="K24">
            <v>2</v>
          </cell>
          <cell r="S24">
            <v>1</v>
          </cell>
          <cell r="AZ24">
            <v>8</v>
          </cell>
          <cell r="BA24">
            <v>42.5</v>
          </cell>
          <cell r="BB24">
            <v>5.3125</v>
          </cell>
          <cell r="BC24">
            <v>62.84</v>
          </cell>
          <cell r="BD24">
            <v>7.12</v>
          </cell>
          <cell r="BE24">
            <v>69.960000000000008</v>
          </cell>
        </row>
        <row r="25">
          <cell r="A25" t="str">
            <v>102.04</v>
          </cell>
          <cell r="B25" t="str">
            <v>Enfierradura</v>
          </cell>
          <cell r="C25" t="str">
            <v>kg</v>
          </cell>
          <cell r="G25">
            <v>1</v>
          </cell>
          <cell r="J25">
            <v>1</v>
          </cell>
          <cell r="K25">
            <v>2</v>
          </cell>
          <cell r="L25">
            <v>4</v>
          </cell>
          <cell r="S25">
            <v>1</v>
          </cell>
          <cell r="AZ25">
            <v>250</v>
          </cell>
          <cell r="BA25">
            <v>68</v>
          </cell>
          <cell r="BB25">
            <v>0.27200000000000002</v>
          </cell>
          <cell r="BC25">
            <v>2.68</v>
          </cell>
          <cell r="BD25">
            <v>0.23</v>
          </cell>
          <cell r="BE25">
            <v>2.91</v>
          </cell>
        </row>
        <row r="26">
          <cell r="A26" t="str">
            <v>102.05</v>
          </cell>
          <cell r="B26" t="str">
            <v>Emplantillado hormigón H10</v>
          </cell>
          <cell r="C26" t="str">
            <v>m3</v>
          </cell>
          <cell r="G26">
            <v>1</v>
          </cell>
          <cell r="J26">
            <v>1</v>
          </cell>
          <cell r="K26">
            <v>2</v>
          </cell>
          <cell r="L26">
            <v>5</v>
          </cell>
          <cell r="S26">
            <v>1</v>
          </cell>
          <cell r="U26">
            <v>1</v>
          </cell>
          <cell r="AN26">
            <v>0.5</v>
          </cell>
          <cell r="AP26">
            <v>0.5</v>
          </cell>
          <cell r="AU26">
            <v>1</v>
          </cell>
          <cell r="AZ26">
            <v>12</v>
          </cell>
          <cell r="BA26">
            <v>76.5</v>
          </cell>
          <cell r="BB26">
            <v>6.375</v>
          </cell>
          <cell r="BC26">
            <v>61.59</v>
          </cell>
          <cell r="BD26">
            <v>38.43</v>
          </cell>
          <cell r="BE26">
            <v>100.02000000000001</v>
          </cell>
        </row>
        <row r="27">
          <cell r="A27" t="str">
            <v>102.06</v>
          </cell>
          <cell r="B27" t="str">
            <v>Hormigón H15-H17-H20-H25.H30</v>
          </cell>
          <cell r="C27" t="str">
            <v>m3</v>
          </cell>
          <cell r="G27">
            <v>1</v>
          </cell>
          <cell r="J27">
            <v>3</v>
          </cell>
          <cell r="K27">
            <v>3</v>
          </cell>
          <cell r="L27">
            <v>9</v>
          </cell>
          <cell r="M27">
            <v>1</v>
          </cell>
          <cell r="S27">
            <v>1</v>
          </cell>
          <cell r="U27">
            <v>1</v>
          </cell>
          <cell r="AF27">
            <v>1</v>
          </cell>
          <cell r="AN27">
            <v>1</v>
          </cell>
          <cell r="AP27">
            <v>1</v>
          </cell>
          <cell r="AS27">
            <v>1</v>
          </cell>
          <cell r="AU27">
            <v>1</v>
          </cell>
          <cell r="AX27">
            <v>0.5</v>
          </cell>
          <cell r="AZ27">
            <v>15</v>
          </cell>
          <cell r="BA27">
            <v>144.5</v>
          </cell>
          <cell r="BB27">
            <v>9.6333333333333329</v>
          </cell>
          <cell r="BC27">
            <v>87.27</v>
          </cell>
          <cell r="BD27">
            <v>86.13</v>
          </cell>
          <cell r="BE27">
            <v>173.39999999999998</v>
          </cell>
        </row>
        <row r="28">
          <cell r="A28" t="str">
            <v>102.07</v>
          </cell>
          <cell r="B28" t="str">
            <v>Relleno compactado</v>
          </cell>
          <cell r="C28" t="str">
            <v>m3</v>
          </cell>
          <cell r="G28">
            <v>1</v>
          </cell>
          <cell r="K28">
            <v>2</v>
          </cell>
          <cell r="L28">
            <v>6</v>
          </cell>
          <cell r="O28">
            <v>1</v>
          </cell>
          <cell r="S28">
            <v>1</v>
          </cell>
          <cell r="U28">
            <v>1</v>
          </cell>
          <cell r="V28">
            <v>1</v>
          </cell>
          <cell r="X28">
            <v>1</v>
          </cell>
          <cell r="AN28">
            <v>0.5</v>
          </cell>
          <cell r="AP28">
            <v>0.5</v>
          </cell>
          <cell r="AT28">
            <v>8</v>
          </cell>
          <cell r="AZ28">
            <v>15</v>
          </cell>
          <cell r="BA28">
            <v>85</v>
          </cell>
          <cell r="BB28">
            <v>5.666666666666667</v>
          </cell>
          <cell r="BC28">
            <v>52.84</v>
          </cell>
          <cell r="BD28">
            <v>56.13</v>
          </cell>
          <cell r="BE28">
            <v>108.97</v>
          </cell>
        </row>
        <row r="29">
          <cell r="A29" t="str">
            <v>103.00</v>
          </cell>
          <cell r="B29" t="str">
            <v>ESTRUCTURAS</v>
          </cell>
        </row>
        <row r="30">
          <cell r="A30" t="str">
            <v>1032.01</v>
          </cell>
          <cell r="B30" t="str">
            <v>Estructuras  atirantadas</v>
          </cell>
          <cell r="C30" t="str">
            <v>kg</v>
          </cell>
          <cell r="E30">
            <v>1</v>
          </cell>
          <cell r="F30">
            <v>1</v>
          </cell>
          <cell r="G30">
            <v>1</v>
          </cell>
          <cell r="H30">
            <v>4</v>
          </cell>
          <cell r="J30">
            <v>4</v>
          </cell>
          <cell r="K30">
            <v>8</v>
          </cell>
          <cell r="L30">
            <v>8</v>
          </cell>
          <cell r="O30">
            <v>1</v>
          </cell>
          <cell r="S30">
            <v>2</v>
          </cell>
          <cell r="AC30">
            <v>2</v>
          </cell>
          <cell r="AU30">
            <v>1</v>
          </cell>
          <cell r="AW30">
            <v>1</v>
          </cell>
          <cell r="AX30">
            <v>0.5</v>
          </cell>
          <cell r="AZ30">
            <v>1000</v>
          </cell>
          <cell r="BA30">
            <v>238</v>
          </cell>
          <cell r="BB30">
            <v>0.23799999999999999</v>
          </cell>
          <cell r="BC30">
            <v>2.61</v>
          </cell>
          <cell r="BD30">
            <v>1.51</v>
          </cell>
          <cell r="BE30">
            <v>4.12</v>
          </cell>
        </row>
        <row r="31">
          <cell r="A31" t="str">
            <v>103.02</v>
          </cell>
          <cell r="B31" t="str">
            <v>Estructuras autosoportadas 500 kV</v>
          </cell>
          <cell r="C31" t="str">
            <v>kg</v>
          </cell>
          <cell r="G31">
            <v>1</v>
          </cell>
          <cell r="H31">
            <v>6</v>
          </cell>
          <cell r="L31">
            <v>12</v>
          </cell>
          <cell r="Q31">
            <v>2</v>
          </cell>
          <cell r="S31">
            <v>1</v>
          </cell>
          <cell r="U31">
            <v>1</v>
          </cell>
          <cell r="AE31">
            <v>1</v>
          </cell>
          <cell r="AF31">
            <v>1</v>
          </cell>
          <cell r="AU31">
            <v>1</v>
          </cell>
          <cell r="AW31">
            <v>1</v>
          </cell>
          <cell r="AZ31">
            <v>800</v>
          </cell>
          <cell r="BA31">
            <v>178.5</v>
          </cell>
          <cell r="BB31">
            <v>0.22312499999999999</v>
          </cell>
          <cell r="BC31">
            <v>2.2599999999999998</v>
          </cell>
          <cell r="BD31">
            <v>2.38</v>
          </cell>
          <cell r="BE31">
            <v>4.6399999999999997</v>
          </cell>
        </row>
        <row r="32">
          <cell r="A32" t="str">
            <v>103.03</v>
          </cell>
          <cell r="B32" t="str">
            <v>Estructuras autosoportadas 220 kV</v>
          </cell>
          <cell r="C32" t="str">
            <v>kg</v>
          </cell>
          <cell r="G32">
            <v>1</v>
          </cell>
          <cell r="H32">
            <v>6</v>
          </cell>
          <cell r="L32">
            <v>12</v>
          </cell>
          <cell r="Q32">
            <v>2</v>
          </cell>
          <cell r="S32">
            <v>1</v>
          </cell>
          <cell r="U32">
            <v>1</v>
          </cell>
          <cell r="AE32">
            <v>1</v>
          </cell>
          <cell r="AF32">
            <v>1</v>
          </cell>
          <cell r="AU32">
            <v>1</v>
          </cell>
          <cell r="AW32">
            <v>1</v>
          </cell>
          <cell r="AZ32">
            <v>1000</v>
          </cell>
          <cell r="BA32">
            <v>178.5</v>
          </cell>
          <cell r="BB32">
            <v>0.17849999999999999</v>
          </cell>
          <cell r="BC32">
            <v>1.81</v>
          </cell>
          <cell r="BD32">
            <v>1.9</v>
          </cell>
          <cell r="BE32">
            <v>3.71</v>
          </cell>
        </row>
        <row r="33">
          <cell r="A33" t="str">
            <v>104.00</v>
          </cell>
          <cell r="B33" t="str">
            <v>AISLACIÓN</v>
          </cell>
        </row>
        <row r="34">
          <cell r="A34" t="str">
            <v>104.01</v>
          </cell>
          <cell r="B34" t="str">
            <v>Cadenas suspensión línea 500 kV</v>
          </cell>
          <cell r="C34" t="str">
            <v>Cadenas</v>
          </cell>
          <cell r="G34">
            <v>1</v>
          </cell>
          <cell r="H34">
            <v>4</v>
          </cell>
          <cell r="L34">
            <v>4</v>
          </cell>
          <cell r="O34">
            <v>1</v>
          </cell>
          <cell r="Q34">
            <v>1</v>
          </cell>
          <cell r="S34">
            <v>1</v>
          </cell>
          <cell r="U34">
            <v>1</v>
          </cell>
          <cell r="AC34">
            <v>1</v>
          </cell>
          <cell r="AF34">
            <v>1</v>
          </cell>
          <cell r="AQ34">
            <v>1</v>
          </cell>
          <cell r="AW34">
            <v>1</v>
          </cell>
          <cell r="AZ34">
            <v>10</v>
          </cell>
          <cell r="BA34">
            <v>93.5</v>
          </cell>
          <cell r="BB34">
            <v>9.35</v>
          </cell>
          <cell r="BC34">
            <v>102.94</v>
          </cell>
          <cell r="BD34">
            <v>132.26</v>
          </cell>
          <cell r="BE34">
            <v>235.2</v>
          </cell>
        </row>
        <row r="35">
          <cell r="A35" t="str">
            <v>104.02</v>
          </cell>
          <cell r="B35" t="str">
            <v>Cadenas anclaje línea 500 kV</v>
          </cell>
          <cell r="C35" t="str">
            <v>Cadenas</v>
          </cell>
          <cell r="G35">
            <v>1</v>
          </cell>
          <cell r="H35">
            <v>4</v>
          </cell>
          <cell r="L35">
            <v>4</v>
          </cell>
          <cell r="O35">
            <v>1</v>
          </cell>
          <cell r="Q35">
            <v>1</v>
          </cell>
          <cell r="S35">
            <v>1</v>
          </cell>
          <cell r="U35">
            <v>1</v>
          </cell>
          <cell r="AC35">
            <v>1</v>
          </cell>
          <cell r="AF35">
            <v>1</v>
          </cell>
          <cell r="AQ35">
            <v>1</v>
          </cell>
          <cell r="AW35">
            <v>1</v>
          </cell>
          <cell r="AZ35">
            <v>8</v>
          </cell>
          <cell r="BA35">
            <v>93.5</v>
          </cell>
          <cell r="BB35">
            <v>11.6875</v>
          </cell>
          <cell r="BC35">
            <v>128.66999999999999</v>
          </cell>
          <cell r="BD35">
            <v>165.33</v>
          </cell>
          <cell r="BE35">
            <v>294</v>
          </cell>
        </row>
        <row r="36">
          <cell r="A36" t="str">
            <v>104.03</v>
          </cell>
          <cell r="B36" t="str">
            <v>Cadenas suspensión línea 220 kV</v>
          </cell>
          <cell r="C36" t="str">
            <v>Cadenas</v>
          </cell>
          <cell r="G36">
            <v>1</v>
          </cell>
          <cell r="H36">
            <v>4</v>
          </cell>
          <cell r="L36">
            <v>4</v>
          </cell>
          <cell r="O36">
            <v>1</v>
          </cell>
          <cell r="Q36">
            <v>1</v>
          </cell>
          <cell r="S36">
            <v>1</v>
          </cell>
          <cell r="U36">
            <v>1</v>
          </cell>
          <cell r="AC36">
            <v>1</v>
          </cell>
          <cell r="AF36">
            <v>1</v>
          </cell>
          <cell r="AQ36">
            <v>1</v>
          </cell>
          <cell r="AW36">
            <v>1</v>
          </cell>
          <cell r="AZ36">
            <v>20</v>
          </cell>
          <cell r="BA36">
            <v>93.5</v>
          </cell>
          <cell r="BB36">
            <v>4.6749999999999998</v>
          </cell>
          <cell r="BC36">
            <v>51.47</v>
          </cell>
          <cell r="BD36">
            <v>66.13</v>
          </cell>
          <cell r="BE36">
            <v>117.6</v>
          </cell>
        </row>
        <row r="37">
          <cell r="A37" t="str">
            <v>104.04</v>
          </cell>
          <cell r="B37" t="str">
            <v>Cadenas anclaje línea 220 kV</v>
          </cell>
          <cell r="C37" t="str">
            <v>Cadenas</v>
          </cell>
          <cell r="G37">
            <v>1</v>
          </cell>
          <cell r="H37">
            <v>4</v>
          </cell>
          <cell r="L37">
            <v>4</v>
          </cell>
          <cell r="O37">
            <v>1</v>
          </cell>
          <cell r="Q37">
            <v>1</v>
          </cell>
          <cell r="S37">
            <v>1</v>
          </cell>
          <cell r="U37">
            <v>1</v>
          </cell>
          <cell r="AC37">
            <v>1</v>
          </cell>
          <cell r="AF37">
            <v>1</v>
          </cell>
          <cell r="AQ37">
            <v>1</v>
          </cell>
          <cell r="AW37">
            <v>1</v>
          </cell>
          <cell r="AZ37">
            <v>16</v>
          </cell>
          <cell r="BA37">
            <v>93.5</v>
          </cell>
          <cell r="BB37">
            <v>5.84375</v>
          </cell>
          <cell r="BC37">
            <v>64.34</v>
          </cell>
          <cell r="BD37">
            <v>82.66</v>
          </cell>
          <cell r="BE37">
            <v>147</v>
          </cell>
        </row>
        <row r="38">
          <cell r="A38" t="str">
            <v>105.00</v>
          </cell>
          <cell r="B38" t="str">
            <v>TENDIDO CONDUCTORES LÍNEA</v>
          </cell>
        </row>
        <row r="39">
          <cell r="A39" t="str">
            <v>105.01</v>
          </cell>
          <cell r="B39" t="str">
            <v>Colocación de cuerdas y poleas líneas 500 kV</v>
          </cell>
          <cell r="C39" t="str">
            <v>km</v>
          </cell>
          <cell r="G39">
            <v>1</v>
          </cell>
          <cell r="H39">
            <v>4</v>
          </cell>
          <cell r="L39">
            <v>4</v>
          </cell>
          <cell r="O39">
            <v>1</v>
          </cell>
          <cell r="S39">
            <v>1</v>
          </cell>
          <cell r="U39">
            <v>1</v>
          </cell>
          <cell r="AR39">
            <v>1</v>
          </cell>
          <cell r="AZ39">
            <v>1.25</v>
          </cell>
          <cell r="BA39">
            <v>85</v>
          </cell>
          <cell r="BB39">
            <v>68</v>
          </cell>
          <cell r="BC39">
            <v>751.9</v>
          </cell>
          <cell r="BD39">
            <v>326.39999999999998</v>
          </cell>
          <cell r="BE39">
            <v>1078.3</v>
          </cell>
        </row>
        <row r="40">
          <cell r="A40" t="str">
            <v>105.02</v>
          </cell>
          <cell r="B40" t="str">
            <v>Colocación de cuerdas y poleas líneas 220 kV</v>
          </cell>
          <cell r="C40" t="str">
            <v>km</v>
          </cell>
          <cell r="G40">
            <v>1</v>
          </cell>
          <cell r="H40">
            <v>4</v>
          </cell>
          <cell r="L40">
            <v>4</v>
          </cell>
          <cell r="O40">
            <v>1</v>
          </cell>
          <cell r="S40">
            <v>1</v>
          </cell>
          <cell r="U40">
            <v>1</v>
          </cell>
          <cell r="AR40">
            <v>1</v>
          </cell>
          <cell r="AZ40">
            <v>1.5</v>
          </cell>
          <cell r="BA40">
            <v>85</v>
          </cell>
          <cell r="BB40">
            <v>56.666666666666664</v>
          </cell>
          <cell r="BC40">
            <v>626.58000000000004</v>
          </cell>
          <cell r="BD40">
            <v>272</v>
          </cell>
          <cell r="BE40">
            <v>898.58</v>
          </cell>
        </row>
        <row r="41">
          <cell r="A41" t="str">
            <v>105.03</v>
          </cell>
          <cell r="B41" t="str">
            <v>Tendido conductor 2 por fase 500 kV</v>
          </cell>
          <cell r="C41" t="str">
            <v>km</v>
          </cell>
          <cell r="G41">
            <v>1</v>
          </cell>
          <cell r="H41">
            <v>2</v>
          </cell>
          <cell r="I41">
            <v>2</v>
          </cell>
          <cell r="L41">
            <v>4</v>
          </cell>
          <cell r="O41">
            <v>1</v>
          </cell>
          <cell r="S41">
            <v>1</v>
          </cell>
          <cell r="U41">
            <v>1</v>
          </cell>
          <cell r="AC41">
            <v>1</v>
          </cell>
          <cell r="AG41">
            <v>1</v>
          </cell>
          <cell r="AH41">
            <v>1</v>
          </cell>
          <cell r="AI41">
            <v>1</v>
          </cell>
          <cell r="AU41">
            <v>1</v>
          </cell>
          <cell r="AW41">
            <v>1</v>
          </cell>
          <cell r="AZ41">
            <v>1.25</v>
          </cell>
          <cell r="BA41">
            <v>85</v>
          </cell>
          <cell r="BB41">
            <v>68</v>
          </cell>
          <cell r="BC41">
            <v>751.9</v>
          </cell>
          <cell r="BD41">
            <v>1661.24</v>
          </cell>
          <cell r="BE41">
            <v>2413.14</v>
          </cell>
        </row>
        <row r="42">
          <cell r="A42" t="str">
            <v>105.04</v>
          </cell>
          <cell r="B42" t="str">
            <v>Tendido conductor 3 por fase 500 kV</v>
          </cell>
          <cell r="C42" t="str">
            <v>km</v>
          </cell>
          <cell r="G42">
            <v>1</v>
          </cell>
          <cell r="H42">
            <v>2</v>
          </cell>
          <cell r="I42">
            <v>2</v>
          </cell>
          <cell r="L42">
            <v>4</v>
          </cell>
          <cell r="O42">
            <v>1</v>
          </cell>
          <cell r="S42">
            <v>1</v>
          </cell>
          <cell r="U42">
            <v>1</v>
          </cell>
          <cell r="AC42">
            <v>1</v>
          </cell>
          <cell r="AG42">
            <v>1</v>
          </cell>
          <cell r="AH42">
            <v>1</v>
          </cell>
          <cell r="AI42">
            <v>1</v>
          </cell>
          <cell r="AU42">
            <v>1</v>
          </cell>
          <cell r="AW42">
            <v>1</v>
          </cell>
          <cell r="AZ42">
            <v>1</v>
          </cell>
          <cell r="BA42">
            <v>85</v>
          </cell>
          <cell r="BB42">
            <v>85</v>
          </cell>
          <cell r="BC42">
            <v>939.87</v>
          </cell>
          <cell r="BD42">
            <v>2076.5500000000002</v>
          </cell>
          <cell r="BE42">
            <v>3016.42</v>
          </cell>
        </row>
        <row r="43">
          <cell r="A43" t="str">
            <v>105.05</v>
          </cell>
          <cell r="B43" t="str">
            <v>Tendido conductor 4 por fase 500 kV</v>
          </cell>
          <cell r="C43" t="str">
            <v>km</v>
          </cell>
          <cell r="G43">
            <v>1</v>
          </cell>
          <cell r="H43">
            <v>2</v>
          </cell>
          <cell r="I43">
            <v>2</v>
          </cell>
          <cell r="L43">
            <v>4</v>
          </cell>
          <cell r="O43">
            <v>1</v>
          </cell>
          <cell r="S43">
            <v>1</v>
          </cell>
          <cell r="U43">
            <v>1</v>
          </cell>
          <cell r="AC43">
            <v>1</v>
          </cell>
          <cell r="AG43">
            <v>1</v>
          </cell>
          <cell r="AH43">
            <v>1</v>
          </cell>
          <cell r="AI43">
            <v>1</v>
          </cell>
          <cell r="AU43">
            <v>1</v>
          </cell>
          <cell r="AW43">
            <v>1</v>
          </cell>
          <cell r="AZ43">
            <v>0.75</v>
          </cell>
          <cell r="BA43">
            <v>85</v>
          </cell>
          <cell r="BB43">
            <v>113.33333333333333</v>
          </cell>
          <cell r="BC43">
            <v>1253.1600000000001</v>
          </cell>
          <cell r="BD43">
            <v>2768.73</v>
          </cell>
          <cell r="BE43">
            <v>4021.8900000000003</v>
          </cell>
        </row>
        <row r="44">
          <cell r="A44" t="str">
            <v>105.06</v>
          </cell>
          <cell r="B44" t="str">
            <v>Tendido conductor 1 por fase 220 kV</v>
          </cell>
          <cell r="C44" t="str">
            <v>km</v>
          </cell>
          <cell r="G44">
            <v>1</v>
          </cell>
          <cell r="H44">
            <v>2</v>
          </cell>
          <cell r="I44">
            <v>2</v>
          </cell>
          <cell r="L44">
            <v>4</v>
          </cell>
          <cell r="O44">
            <v>1</v>
          </cell>
          <cell r="S44">
            <v>1</v>
          </cell>
          <cell r="U44">
            <v>1</v>
          </cell>
          <cell r="AC44">
            <v>1</v>
          </cell>
          <cell r="AG44">
            <v>1</v>
          </cell>
          <cell r="AH44">
            <v>1</v>
          </cell>
          <cell r="AI44">
            <v>1</v>
          </cell>
          <cell r="AU44">
            <v>1</v>
          </cell>
          <cell r="AW44">
            <v>1</v>
          </cell>
          <cell r="AZ44">
            <v>1.5</v>
          </cell>
          <cell r="BA44">
            <v>85</v>
          </cell>
          <cell r="BB44">
            <v>56.666666666666664</v>
          </cell>
          <cell r="BC44">
            <v>626.58000000000004</v>
          </cell>
          <cell r="BD44">
            <v>1384.37</v>
          </cell>
          <cell r="BE44">
            <v>2010.9499999999998</v>
          </cell>
        </row>
        <row r="45">
          <cell r="A45" t="str">
            <v>105.07</v>
          </cell>
          <cell r="B45" t="str">
            <v>Tendido conductor 2 por fase 220 kV</v>
          </cell>
          <cell r="C45" t="str">
            <v>km</v>
          </cell>
          <cell r="G45">
            <v>1</v>
          </cell>
          <cell r="H45">
            <v>2</v>
          </cell>
          <cell r="I45">
            <v>2</v>
          </cell>
          <cell r="L45">
            <v>4</v>
          </cell>
          <cell r="O45">
            <v>1</v>
          </cell>
          <cell r="S45">
            <v>1</v>
          </cell>
          <cell r="U45">
            <v>1</v>
          </cell>
          <cell r="AC45">
            <v>1</v>
          </cell>
          <cell r="AG45">
            <v>1</v>
          </cell>
          <cell r="AH45">
            <v>1</v>
          </cell>
          <cell r="AI45">
            <v>1</v>
          </cell>
          <cell r="AU45">
            <v>1</v>
          </cell>
          <cell r="AW45">
            <v>1</v>
          </cell>
          <cell r="AZ45">
            <v>1.25</v>
          </cell>
          <cell r="BA45">
            <v>85</v>
          </cell>
          <cell r="BB45">
            <v>68</v>
          </cell>
          <cell r="BC45">
            <v>751.9</v>
          </cell>
          <cell r="BD45">
            <v>1661.24</v>
          </cell>
          <cell r="BE45">
            <v>2413.14</v>
          </cell>
        </row>
        <row r="46">
          <cell r="A46" t="str">
            <v>105.08</v>
          </cell>
          <cell r="B46" t="str">
            <v>Tendido conductor 3 por fase 220 kV</v>
          </cell>
          <cell r="C46" t="str">
            <v>km</v>
          </cell>
          <cell r="G46">
            <v>1</v>
          </cell>
          <cell r="H46">
            <v>2</v>
          </cell>
          <cell r="I46">
            <v>2</v>
          </cell>
          <cell r="L46">
            <v>4</v>
          </cell>
          <cell r="O46">
            <v>1</v>
          </cell>
          <cell r="S46">
            <v>1</v>
          </cell>
          <cell r="U46">
            <v>1</v>
          </cell>
          <cell r="AC46">
            <v>1</v>
          </cell>
          <cell r="AG46">
            <v>1</v>
          </cell>
          <cell r="AH46">
            <v>1</v>
          </cell>
          <cell r="AI46">
            <v>1</v>
          </cell>
          <cell r="AU46">
            <v>1</v>
          </cell>
          <cell r="AW46">
            <v>1</v>
          </cell>
          <cell r="AZ46">
            <v>2</v>
          </cell>
          <cell r="BA46">
            <v>85</v>
          </cell>
          <cell r="BB46">
            <v>42.5</v>
          </cell>
          <cell r="BC46">
            <v>469.94</v>
          </cell>
          <cell r="BD46">
            <v>1038.28</v>
          </cell>
          <cell r="BE46">
            <v>1508.22</v>
          </cell>
        </row>
        <row r="47">
          <cell r="A47" t="str">
            <v>105.09</v>
          </cell>
          <cell r="B47" t="str">
            <v>Tendido conductor 4 por fase 220 kV</v>
          </cell>
          <cell r="C47" t="str">
            <v>km</v>
          </cell>
          <cell r="G47">
            <v>1</v>
          </cell>
          <cell r="H47">
            <v>2</v>
          </cell>
          <cell r="I47">
            <v>2</v>
          </cell>
          <cell r="L47">
            <v>4</v>
          </cell>
          <cell r="O47">
            <v>1</v>
          </cell>
          <cell r="S47">
            <v>1</v>
          </cell>
          <cell r="U47">
            <v>1</v>
          </cell>
          <cell r="AC47">
            <v>1</v>
          </cell>
          <cell r="AG47">
            <v>1</v>
          </cell>
          <cell r="AH47">
            <v>1</v>
          </cell>
          <cell r="AI47">
            <v>1</v>
          </cell>
          <cell r="AU47">
            <v>1</v>
          </cell>
          <cell r="AW47">
            <v>1</v>
          </cell>
          <cell r="AZ47">
            <v>0.75</v>
          </cell>
          <cell r="BA47">
            <v>85</v>
          </cell>
          <cell r="BB47">
            <v>113.33333333333333</v>
          </cell>
          <cell r="BC47">
            <v>1253.1600000000001</v>
          </cell>
          <cell r="BD47">
            <v>2768.73</v>
          </cell>
          <cell r="BE47">
            <v>4021.8900000000003</v>
          </cell>
        </row>
        <row r="48">
          <cell r="A48" t="str">
            <v>105.10</v>
          </cell>
          <cell r="B48" t="str">
            <v>Tensado y engrampado línea 500 kV, 2 c/fase</v>
          </cell>
          <cell r="C48" t="str">
            <v>km</v>
          </cell>
          <cell r="G48">
            <v>1</v>
          </cell>
          <cell r="H48">
            <v>2</v>
          </cell>
          <cell r="K48">
            <v>2</v>
          </cell>
          <cell r="L48">
            <v>4</v>
          </cell>
          <cell r="O48">
            <v>1</v>
          </cell>
          <cell r="S48">
            <v>1</v>
          </cell>
          <cell r="AH48">
            <v>1</v>
          </cell>
          <cell r="AZ48">
            <v>1.5</v>
          </cell>
          <cell r="BA48">
            <v>85</v>
          </cell>
          <cell r="BB48">
            <v>56.666666666666664</v>
          </cell>
          <cell r="BC48">
            <v>591.79</v>
          </cell>
          <cell r="BD48">
            <v>105.97</v>
          </cell>
          <cell r="BE48">
            <v>697.76</v>
          </cell>
        </row>
        <row r="49">
          <cell r="A49" t="str">
            <v>105.11</v>
          </cell>
          <cell r="B49" t="str">
            <v>Tensado y engrampado línea 500 kV, 3 c/fase</v>
          </cell>
          <cell r="C49" t="str">
            <v>km</v>
          </cell>
          <cell r="G49">
            <v>1</v>
          </cell>
          <cell r="H49">
            <v>2</v>
          </cell>
          <cell r="K49">
            <v>2</v>
          </cell>
          <cell r="L49">
            <v>4</v>
          </cell>
          <cell r="S49">
            <v>1</v>
          </cell>
          <cell r="AH49">
            <v>1</v>
          </cell>
          <cell r="AZ49">
            <v>1.25</v>
          </cell>
          <cell r="BA49">
            <v>76.5</v>
          </cell>
          <cell r="BB49">
            <v>61.2</v>
          </cell>
          <cell r="BC49">
            <v>638.54</v>
          </cell>
          <cell r="BD49">
            <v>127.16</v>
          </cell>
          <cell r="BE49">
            <v>765.69999999999993</v>
          </cell>
        </row>
        <row r="50">
          <cell r="A50" t="str">
            <v>105.12</v>
          </cell>
          <cell r="B50" t="str">
            <v>Tensado y engrampado línea 500 kV, 4 c/fase</v>
          </cell>
          <cell r="C50" t="str">
            <v>km</v>
          </cell>
          <cell r="G50">
            <v>1</v>
          </cell>
          <cell r="H50">
            <v>2</v>
          </cell>
          <cell r="K50">
            <v>2</v>
          </cell>
          <cell r="L50">
            <v>4</v>
          </cell>
          <cell r="S50">
            <v>1</v>
          </cell>
          <cell r="AH50">
            <v>1</v>
          </cell>
          <cell r="AZ50">
            <v>1</v>
          </cell>
          <cell r="BA50">
            <v>76.5</v>
          </cell>
          <cell r="BB50">
            <v>76.5</v>
          </cell>
          <cell r="BC50">
            <v>798.18</v>
          </cell>
          <cell r="BD50">
            <v>158.94999999999999</v>
          </cell>
          <cell r="BE50">
            <v>957.12999999999988</v>
          </cell>
        </row>
        <row r="51">
          <cell r="A51" t="str">
            <v>105.13</v>
          </cell>
          <cell r="B51" t="str">
            <v>Tensado y engrampado línea 220 kV, 1 c/fase</v>
          </cell>
          <cell r="C51" t="str">
            <v>km</v>
          </cell>
          <cell r="G51">
            <v>1</v>
          </cell>
          <cell r="H51">
            <v>2</v>
          </cell>
          <cell r="K51">
            <v>2</v>
          </cell>
          <cell r="L51">
            <v>4</v>
          </cell>
          <cell r="S51">
            <v>1</v>
          </cell>
          <cell r="AH51">
            <v>1</v>
          </cell>
          <cell r="AZ51">
            <v>2.5</v>
          </cell>
          <cell r="BA51">
            <v>76.5</v>
          </cell>
          <cell r="BB51">
            <v>30.6</v>
          </cell>
          <cell r="BC51">
            <v>319.27</v>
          </cell>
          <cell r="BD51">
            <v>63.58</v>
          </cell>
          <cell r="BE51">
            <v>382.84999999999997</v>
          </cell>
        </row>
        <row r="52">
          <cell r="A52" t="str">
            <v>105.14</v>
          </cell>
          <cell r="B52" t="str">
            <v>Tensado y engrampado línea 220 kV, 2 c/fase</v>
          </cell>
          <cell r="C52" t="str">
            <v>km</v>
          </cell>
          <cell r="G52">
            <v>1</v>
          </cell>
          <cell r="H52">
            <v>2</v>
          </cell>
          <cell r="K52">
            <v>2</v>
          </cell>
          <cell r="L52">
            <v>4</v>
          </cell>
          <cell r="S52">
            <v>1</v>
          </cell>
          <cell r="AH52">
            <v>1</v>
          </cell>
          <cell r="AZ52">
            <v>2</v>
          </cell>
          <cell r="BA52">
            <v>76.5</v>
          </cell>
          <cell r="BB52">
            <v>38.25</v>
          </cell>
          <cell r="BC52">
            <v>399.09</v>
          </cell>
          <cell r="BD52">
            <v>79.48</v>
          </cell>
          <cell r="BE52">
            <v>478.57</v>
          </cell>
        </row>
        <row r="53">
          <cell r="A53" t="str">
            <v>105.15</v>
          </cell>
          <cell r="B53" t="str">
            <v>Tensado y engrampado línea 220 kV, 3 c/fase</v>
          </cell>
          <cell r="C53" t="str">
            <v>km</v>
          </cell>
          <cell r="G53">
            <v>1</v>
          </cell>
          <cell r="H53">
            <v>2</v>
          </cell>
          <cell r="K53">
            <v>2</v>
          </cell>
          <cell r="L53">
            <v>4</v>
          </cell>
          <cell r="S53">
            <v>1</v>
          </cell>
          <cell r="AH53">
            <v>1</v>
          </cell>
          <cell r="AZ53">
            <v>1.75</v>
          </cell>
          <cell r="BA53">
            <v>76.5</v>
          </cell>
          <cell r="BB53">
            <v>43.714285714285715</v>
          </cell>
          <cell r="BC53">
            <v>456.1</v>
          </cell>
          <cell r="BD53">
            <v>90.83</v>
          </cell>
          <cell r="BE53">
            <v>546.93000000000006</v>
          </cell>
        </row>
        <row r="54">
          <cell r="A54" t="str">
            <v>105.16</v>
          </cell>
          <cell r="B54" t="str">
            <v>Tensado y engrampado línea 220 kV, 4 c/fase</v>
          </cell>
          <cell r="C54" t="str">
            <v>km</v>
          </cell>
          <cell r="G54">
            <v>1</v>
          </cell>
          <cell r="H54">
            <v>2</v>
          </cell>
          <cell r="K54">
            <v>2</v>
          </cell>
          <cell r="L54">
            <v>4</v>
          </cell>
          <cell r="S54">
            <v>1</v>
          </cell>
          <cell r="AH54">
            <v>1</v>
          </cell>
          <cell r="AZ54">
            <v>1.5</v>
          </cell>
          <cell r="BA54">
            <v>76.5</v>
          </cell>
          <cell r="BB54">
            <v>51</v>
          </cell>
          <cell r="BC54">
            <v>532.12</v>
          </cell>
          <cell r="BD54">
            <v>105.97</v>
          </cell>
          <cell r="BE54">
            <v>638.09</v>
          </cell>
        </row>
        <row r="55">
          <cell r="A55" t="str">
            <v>105.17</v>
          </cell>
          <cell r="B55" t="str">
            <v>Verificación flecha línea 500 kV</v>
          </cell>
          <cell r="C55" t="str">
            <v>km</v>
          </cell>
          <cell r="E55">
            <v>1</v>
          </cell>
          <cell r="F55">
            <v>2</v>
          </cell>
          <cell r="S55">
            <v>1</v>
          </cell>
          <cell r="AZ55">
            <v>2.5</v>
          </cell>
          <cell r="BA55">
            <v>25.5</v>
          </cell>
          <cell r="BB55">
            <v>10.199999999999999</v>
          </cell>
          <cell r="BC55">
            <v>134.75</v>
          </cell>
          <cell r="BD55">
            <v>22.78</v>
          </cell>
          <cell r="BE55">
            <v>157.53</v>
          </cell>
        </row>
        <row r="56">
          <cell r="A56" t="str">
            <v>105.18</v>
          </cell>
          <cell r="B56" t="str">
            <v>Verificación flecha línea 220 kV</v>
          </cell>
          <cell r="C56" t="str">
            <v>km</v>
          </cell>
          <cell r="E56">
            <v>1</v>
          </cell>
          <cell r="F56">
            <v>2</v>
          </cell>
          <cell r="S56">
            <v>1</v>
          </cell>
          <cell r="AZ56">
            <v>2</v>
          </cell>
          <cell r="BA56">
            <v>25.5</v>
          </cell>
          <cell r="BB56">
            <v>12.75</v>
          </cell>
          <cell r="BC56">
            <v>168.44</v>
          </cell>
          <cell r="BD56">
            <v>28.48</v>
          </cell>
          <cell r="BE56">
            <v>196.92</v>
          </cell>
        </row>
        <row r="57">
          <cell r="A57" t="str">
            <v>105.19</v>
          </cell>
          <cell r="B57" t="str">
            <v>Montaje amortiguadores línea 500 kV</v>
          </cell>
          <cell r="C57" t="str">
            <v>Estructura</v>
          </cell>
          <cell r="G57">
            <v>1</v>
          </cell>
          <cell r="J57">
            <v>2</v>
          </cell>
          <cell r="L57">
            <v>2</v>
          </cell>
          <cell r="S57">
            <v>1</v>
          </cell>
          <cell r="AH57">
            <v>1</v>
          </cell>
          <cell r="AZ57">
            <v>4</v>
          </cell>
          <cell r="BA57">
            <v>42.5</v>
          </cell>
          <cell r="BB57">
            <v>10.625</v>
          </cell>
          <cell r="BC57">
            <v>114.97</v>
          </cell>
          <cell r="BD57">
            <v>39.74</v>
          </cell>
          <cell r="BE57">
            <v>154.71</v>
          </cell>
        </row>
        <row r="58">
          <cell r="A58" t="str">
            <v>105.20</v>
          </cell>
          <cell r="B58" t="str">
            <v>Montaje amortiguadores línea 200 kV</v>
          </cell>
          <cell r="C58" t="str">
            <v>Estructura</v>
          </cell>
          <cell r="G58">
            <v>1</v>
          </cell>
          <cell r="J58">
            <v>2</v>
          </cell>
          <cell r="L58">
            <v>2</v>
          </cell>
          <cell r="S58">
            <v>1</v>
          </cell>
          <cell r="AH58">
            <v>1</v>
          </cell>
          <cell r="AZ58">
            <v>5</v>
          </cell>
          <cell r="BA58">
            <v>42.5</v>
          </cell>
          <cell r="BB58">
            <v>8.5</v>
          </cell>
          <cell r="BC58">
            <v>91.97</v>
          </cell>
          <cell r="BD58">
            <v>31.79</v>
          </cell>
          <cell r="BE58">
            <v>123.75999999999999</v>
          </cell>
        </row>
        <row r="59">
          <cell r="A59" t="str">
            <v>105.21</v>
          </cell>
          <cell r="B59" t="str">
            <v>Montaje separadores 2 conductores, línea 500 kV</v>
          </cell>
          <cell r="C59" t="str">
            <v>km</v>
          </cell>
          <cell r="G59">
            <v>1</v>
          </cell>
          <cell r="J59">
            <v>2</v>
          </cell>
          <cell r="L59">
            <v>4</v>
          </cell>
          <cell r="S59">
            <v>1</v>
          </cell>
          <cell r="AZ59">
            <v>1.5</v>
          </cell>
          <cell r="BA59">
            <v>59.5</v>
          </cell>
          <cell r="BB59">
            <v>39.666666666666664</v>
          </cell>
          <cell r="BC59">
            <v>397.36</v>
          </cell>
          <cell r="BD59">
            <v>37.97</v>
          </cell>
          <cell r="BE59">
            <v>435.33000000000004</v>
          </cell>
        </row>
        <row r="60">
          <cell r="A60" t="str">
            <v>105.22</v>
          </cell>
          <cell r="B60" t="str">
            <v>Montaje separadores 3 conductores, línea 500 kV</v>
          </cell>
          <cell r="C60" t="str">
            <v>km</v>
          </cell>
          <cell r="G60">
            <v>1</v>
          </cell>
          <cell r="J60">
            <v>2</v>
          </cell>
          <cell r="L60">
            <v>4</v>
          </cell>
          <cell r="S60">
            <v>1</v>
          </cell>
          <cell r="AZ60">
            <v>1.25</v>
          </cell>
          <cell r="BA60">
            <v>59.5</v>
          </cell>
          <cell r="BB60">
            <v>47.6</v>
          </cell>
          <cell r="BC60">
            <v>476.83</v>
          </cell>
          <cell r="BD60">
            <v>45.56</v>
          </cell>
          <cell r="BE60">
            <v>522.39</v>
          </cell>
        </row>
        <row r="61">
          <cell r="A61" t="str">
            <v>105.23</v>
          </cell>
          <cell r="B61" t="str">
            <v>Montaje separadores 4 conductores, línea 500 kV</v>
          </cell>
          <cell r="C61" t="str">
            <v>km</v>
          </cell>
          <cell r="G61">
            <v>1</v>
          </cell>
          <cell r="J61">
            <v>2</v>
          </cell>
          <cell r="L61">
            <v>4</v>
          </cell>
          <cell r="S61">
            <v>1</v>
          </cell>
          <cell r="AZ61">
            <v>1</v>
          </cell>
          <cell r="BA61">
            <v>59.5</v>
          </cell>
          <cell r="BB61">
            <v>59.5</v>
          </cell>
          <cell r="BC61">
            <v>596.04</v>
          </cell>
          <cell r="BD61">
            <v>56.95</v>
          </cell>
          <cell r="BE61">
            <v>652.99</v>
          </cell>
        </row>
        <row r="62">
          <cell r="A62" t="str">
            <v>105.24</v>
          </cell>
          <cell r="B62" t="str">
            <v>Montaje separadores 2 conductores, línea 220 kV</v>
          </cell>
          <cell r="C62" t="str">
            <v>km</v>
          </cell>
          <cell r="G62">
            <v>1</v>
          </cell>
          <cell r="J62">
            <v>2</v>
          </cell>
          <cell r="L62">
            <v>2</v>
          </cell>
          <cell r="S62">
            <v>1</v>
          </cell>
          <cell r="AZ62">
            <v>2</v>
          </cell>
          <cell r="BA62">
            <v>42.5</v>
          </cell>
          <cell r="BB62">
            <v>21.25</v>
          </cell>
          <cell r="BC62">
            <v>229.93</v>
          </cell>
          <cell r="BD62">
            <v>28.48</v>
          </cell>
          <cell r="BE62">
            <v>258.41000000000003</v>
          </cell>
        </row>
        <row r="63">
          <cell r="A63" t="str">
            <v>105.25</v>
          </cell>
          <cell r="B63" t="str">
            <v>Montaje separadores 3 conductores, línea 220 kV</v>
          </cell>
          <cell r="C63" t="str">
            <v>km</v>
          </cell>
          <cell r="G63">
            <v>1</v>
          </cell>
          <cell r="J63">
            <v>2</v>
          </cell>
          <cell r="L63">
            <v>4</v>
          </cell>
          <cell r="S63">
            <v>1</v>
          </cell>
          <cell r="AZ63">
            <v>1.75</v>
          </cell>
          <cell r="BA63">
            <v>59.5</v>
          </cell>
          <cell r="BB63">
            <v>34</v>
          </cell>
          <cell r="BC63">
            <v>340.59</v>
          </cell>
          <cell r="BD63">
            <v>32.54</v>
          </cell>
          <cell r="BE63">
            <v>373.13</v>
          </cell>
        </row>
        <row r="64">
          <cell r="A64" t="str">
            <v>105.26</v>
          </cell>
          <cell r="B64" t="str">
            <v>Montaje separadores 4 conductores, línea 220 kV</v>
          </cell>
          <cell r="C64" t="str">
            <v>km</v>
          </cell>
          <cell r="G64">
            <v>1</v>
          </cell>
          <cell r="J64">
            <v>2</v>
          </cell>
          <cell r="L64">
            <v>4</v>
          </cell>
          <cell r="S64">
            <v>1</v>
          </cell>
          <cell r="AZ64">
            <v>1.5</v>
          </cell>
          <cell r="BA64">
            <v>59.5</v>
          </cell>
          <cell r="BB64">
            <v>39.666666666666664</v>
          </cell>
          <cell r="BC64">
            <v>397.36</v>
          </cell>
          <cell r="BD64">
            <v>37.97</v>
          </cell>
          <cell r="BE64">
            <v>435.33000000000004</v>
          </cell>
        </row>
        <row r="65">
          <cell r="A65" t="str">
            <v>106.00</v>
          </cell>
          <cell r="B65" t="str">
            <v>TENDIDO CABLE DE GUARDIA</v>
          </cell>
        </row>
        <row r="66">
          <cell r="A66" t="str">
            <v>106.01</v>
          </cell>
          <cell r="B66" t="str">
            <v>Colocación de cuerdas y poleas líneas 500 kV</v>
          </cell>
          <cell r="C66" t="str">
            <v>km</v>
          </cell>
          <cell r="G66">
            <v>1</v>
          </cell>
          <cell r="J66">
            <v>4</v>
          </cell>
          <cell r="L66">
            <v>4</v>
          </cell>
          <cell r="O66">
            <v>1</v>
          </cell>
          <cell r="S66">
            <v>1</v>
          </cell>
          <cell r="U66">
            <v>1</v>
          </cell>
          <cell r="W66">
            <v>1</v>
          </cell>
          <cell r="AZ66">
            <v>3</v>
          </cell>
          <cell r="BA66">
            <v>85</v>
          </cell>
          <cell r="BB66">
            <v>28.333333333333332</v>
          </cell>
          <cell r="BC66">
            <v>297.88</v>
          </cell>
          <cell r="BD66">
            <v>115.88</v>
          </cell>
          <cell r="BE66">
            <v>413.76</v>
          </cell>
        </row>
        <row r="67">
          <cell r="A67" t="str">
            <v>106.02</v>
          </cell>
          <cell r="B67" t="str">
            <v>Colocación de cuerdas y poleas líneas 220 kV</v>
          </cell>
          <cell r="C67" t="str">
            <v>km</v>
          </cell>
          <cell r="G67">
            <v>1</v>
          </cell>
          <cell r="J67">
            <v>4</v>
          </cell>
          <cell r="L67">
            <v>4</v>
          </cell>
          <cell r="O67">
            <v>1</v>
          </cell>
          <cell r="S67">
            <v>1</v>
          </cell>
          <cell r="U67">
            <v>1</v>
          </cell>
          <cell r="W67">
            <v>1</v>
          </cell>
          <cell r="AZ67">
            <v>3.5</v>
          </cell>
          <cell r="BA67">
            <v>85</v>
          </cell>
          <cell r="BB67">
            <v>24.285714285714285</v>
          </cell>
          <cell r="BC67">
            <v>255.32</v>
          </cell>
          <cell r="BD67">
            <v>99.33</v>
          </cell>
          <cell r="BE67">
            <v>354.65</v>
          </cell>
        </row>
        <row r="68">
          <cell r="A68" t="str">
            <v>106.03</v>
          </cell>
          <cell r="B68" t="str">
            <v>Tendido cable de guardia línea 500 kV</v>
          </cell>
          <cell r="C68" t="str">
            <v>km</v>
          </cell>
          <cell r="G68">
            <v>1</v>
          </cell>
          <cell r="I68">
            <v>2</v>
          </cell>
          <cell r="J68">
            <v>2</v>
          </cell>
          <cell r="L68">
            <v>4</v>
          </cell>
          <cell r="O68">
            <v>1</v>
          </cell>
          <cell r="Q68">
            <v>1</v>
          </cell>
          <cell r="S68">
            <v>1</v>
          </cell>
          <cell r="U68">
            <v>1</v>
          </cell>
          <cell r="AF68">
            <v>1</v>
          </cell>
          <cell r="AG68">
            <v>1</v>
          </cell>
          <cell r="AU68">
            <v>1</v>
          </cell>
          <cell r="AZ68">
            <v>3</v>
          </cell>
          <cell r="BA68">
            <v>93.5</v>
          </cell>
          <cell r="BB68">
            <v>31.166666666666668</v>
          </cell>
          <cell r="BC68">
            <v>335.42</v>
          </cell>
          <cell r="BD68">
            <v>397.8</v>
          </cell>
          <cell r="BE68">
            <v>733.22</v>
          </cell>
        </row>
        <row r="69">
          <cell r="A69" t="str">
            <v>106.04</v>
          </cell>
          <cell r="B69" t="str">
            <v>Tendido cable de guardia línea 220 kV</v>
          </cell>
          <cell r="C69" t="str">
            <v>km</v>
          </cell>
          <cell r="G69">
            <v>1</v>
          </cell>
          <cell r="I69">
            <v>2</v>
          </cell>
          <cell r="J69">
            <v>2</v>
          </cell>
          <cell r="L69">
            <v>4</v>
          </cell>
          <cell r="O69">
            <v>1</v>
          </cell>
          <cell r="Q69">
            <v>1</v>
          </cell>
          <cell r="S69">
            <v>1</v>
          </cell>
          <cell r="U69">
            <v>1</v>
          </cell>
          <cell r="AF69">
            <v>1</v>
          </cell>
          <cell r="AG69">
            <v>1</v>
          </cell>
          <cell r="AU69">
            <v>1</v>
          </cell>
          <cell r="AZ69">
            <v>3.5</v>
          </cell>
          <cell r="BA69">
            <v>93.5</v>
          </cell>
          <cell r="BB69">
            <v>26.714285714285715</v>
          </cell>
          <cell r="BC69">
            <v>287.5</v>
          </cell>
          <cell r="BD69">
            <v>340.97</v>
          </cell>
          <cell r="BE69">
            <v>628.47</v>
          </cell>
        </row>
        <row r="70">
          <cell r="A70" t="str">
            <v>106.05</v>
          </cell>
          <cell r="B70" t="str">
            <v>Tensado, engrampado y flechado  línea 500 kV</v>
          </cell>
          <cell r="C70" t="str">
            <v>km</v>
          </cell>
          <cell r="E70">
            <v>1</v>
          </cell>
          <cell r="F70">
            <v>2</v>
          </cell>
          <cell r="G70">
            <v>1</v>
          </cell>
          <cell r="H70">
            <v>2</v>
          </cell>
          <cell r="J70">
            <v>2</v>
          </cell>
          <cell r="L70">
            <v>4</v>
          </cell>
          <cell r="O70">
            <v>1</v>
          </cell>
          <cell r="S70">
            <v>2</v>
          </cell>
          <cell r="U70">
            <v>1</v>
          </cell>
          <cell r="AZ70">
            <v>2</v>
          </cell>
          <cell r="BA70">
            <v>110.5</v>
          </cell>
          <cell r="BB70">
            <v>55.25</v>
          </cell>
          <cell r="BC70">
            <v>626.80999999999995</v>
          </cell>
          <cell r="BD70">
            <v>116.03</v>
          </cell>
          <cell r="BE70">
            <v>742.83999999999992</v>
          </cell>
        </row>
        <row r="71">
          <cell r="A71" t="str">
            <v>106.06</v>
          </cell>
          <cell r="B71" t="str">
            <v>Tensado, engrampado y flechado  línea 220 kV</v>
          </cell>
          <cell r="C71" t="str">
            <v>km</v>
          </cell>
          <cell r="E71">
            <v>1</v>
          </cell>
          <cell r="F71">
            <v>2</v>
          </cell>
          <cell r="G71">
            <v>1</v>
          </cell>
          <cell r="H71">
            <v>2</v>
          </cell>
          <cell r="J71">
            <v>2</v>
          </cell>
          <cell r="L71">
            <v>4</v>
          </cell>
          <cell r="O71">
            <v>1</v>
          </cell>
          <cell r="S71">
            <v>2</v>
          </cell>
          <cell r="U71">
            <v>1</v>
          </cell>
          <cell r="AZ71">
            <v>2.5</v>
          </cell>
          <cell r="BA71">
            <v>110.5</v>
          </cell>
          <cell r="BB71">
            <v>44.2</v>
          </cell>
          <cell r="BC71">
            <v>501.45</v>
          </cell>
          <cell r="BD71">
            <v>92.82</v>
          </cell>
          <cell r="BE71">
            <v>594.27</v>
          </cell>
        </row>
        <row r="72">
          <cell r="A72" t="str">
            <v>107.00</v>
          </cell>
          <cell r="B72" t="str">
            <v>PUESTA A TIERRA</v>
          </cell>
        </row>
        <row r="73">
          <cell r="A73" t="str">
            <v>107.01</v>
          </cell>
          <cell r="B73" t="str">
            <v>Excavación zanja, línea 500 kV</v>
          </cell>
          <cell r="C73" t="str">
            <v>Estructura</v>
          </cell>
          <cell r="K73">
            <v>1</v>
          </cell>
          <cell r="L73">
            <v>2</v>
          </cell>
          <cell r="O73">
            <v>1</v>
          </cell>
          <cell r="S73">
            <v>1</v>
          </cell>
          <cell r="W73">
            <v>1</v>
          </cell>
          <cell r="AZ73">
            <v>1</v>
          </cell>
          <cell r="BA73">
            <v>34</v>
          </cell>
          <cell r="BB73">
            <v>34</v>
          </cell>
          <cell r="BC73">
            <v>315.2</v>
          </cell>
          <cell r="BD73">
            <v>229.5</v>
          </cell>
          <cell r="BE73">
            <v>544.70000000000005</v>
          </cell>
        </row>
        <row r="74">
          <cell r="A74" t="str">
            <v>107.02</v>
          </cell>
          <cell r="B74" t="str">
            <v>Montaje y conexionado pletinas, línea 500 kV</v>
          </cell>
          <cell r="C74" t="str">
            <v>Estructura</v>
          </cell>
          <cell r="K74">
            <v>1</v>
          </cell>
          <cell r="L74">
            <v>2</v>
          </cell>
          <cell r="O74">
            <v>1</v>
          </cell>
          <cell r="S74">
            <v>1</v>
          </cell>
          <cell r="W74">
            <v>1</v>
          </cell>
          <cell r="AZ74">
            <v>1</v>
          </cell>
          <cell r="BA74">
            <v>34</v>
          </cell>
          <cell r="BB74">
            <v>34</v>
          </cell>
          <cell r="BC74">
            <v>315.2</v>
          </cell>
          <cell r="BD74">
            <v>229.5</v>
          </cell>
          <cell r="BE74">
            <v>544.70000000000005</v>
          </cell>
        </row>
        <row r="75">
          <cell r="A75" t="str">
            <v>107.03</v>
          </cell>
          <cell r="B75" t="str">
            <v>Medición resistencia de puesta a tierra, línea 500 kV</v>
          </cell>
          <cell r="C75" t="str">
            <v>Estructura</v>
          </cell>
          <cell r="J75">
            <v>1</v>
          </cell>
          <cell r="L75">
            <v>2</v>
          </cell>
          <cell r="S75">
            <v>1</v>
          </cell>
          <cell r="AZ75">
            <v>1</v>
          </cell>
          <cell r="BA75">
            <v>25.5</v>
          </cell>
          <cell r="BB75">
            <v>25.5</v>
          </cell>
          <cell r="BC75">
            <v>240.22</v>
          </cell>
          <cell r="BD75">
            <v>56.95</v>
          </cell>
          <cell r="BE75">
            <v>297.17</v>
          </cell>
        </row>
        <row r="76">
          <cell r="A76" t="str">
            <v>107.04</v>
          </cell>
          <cell r="B76" t="str">
            <v>Excavación zanja, línea 220 kV</v>
          </cell>
          <cell r="C76" t="str">
            <v>Estructura</v>
          </cell>
          <cell r="K76">
            <v>1</v>
          </cell>
          <cell r="L76">
            <v>2</v>
          </cell>
          <cell r="O76">
            <v>1</v>
          </cell>
          <cell r="S76">
            <v>1</v>
          </cell>
          <cell r="W76">
            <v>1</v>
          </cell>
          <cell r="AZ76">
            <v>1.5</v>
          </cell>
          <cell r="BA76">
            <v>34</v>
          </cell>
          <cell r="BB76">
            <v>22.666666666666668</v>
          </cell>
          <cell r="BC76">
            <v>210.13</v>
          </cell>
          <cell r="BD76">
            <v>153</v>
          </cell>
          <cell r="BE76">
            <v>363.13</v>
          </cell>
        </row>
        <row r="77">
          <cell r="A77" t="str">
            <v>107.05</v>
          </cell>
          <cell r="B77" t="str">
            <v>Montaje y conexionado pletinas, línea 220 kV</v>
          </cell>
          <cell r="C77" t="str">
            <v>Estructura</v>
          </cell>
          <cell r="K77">
            <v>1</v>
          </cell>
          <cell r="L77">
            <v>2</v>
          </cell>
          <cell r="O77">
            <v>1</v>
          </cell>
          <cell r="S77">
            <v>1</v>
          </cell>
          <cell r="W77">
            <v>1</v>
          </cell>
          <cell r="AZ77">
            <v>1.5</v>
          </cell>
          <cell r="BA77">
            <v>34</v>
          </cell>
          <cell r="BB77">
            <v>22.666666666666668</v>
          </cell>
          <cell r="BC77">
            <v>210.13</v>
          </cell>
          <cell r="BD77">
            <v>153</v>
          </cell>
          <cell r="BE77">
            <v>363.13</v>
          </cell>
        </row>
        <row r="78">
          <cell r="A78" t="str">
            <v>107.06</v>
          </cell>
          <cell r="B78" t="str">
            <v>Medición resistencia de puesta a tierra, línea 220 kV</v>
          </cell>
          <cell r="C78" t="str">
            <v>Estructura</v>
          </cell>
          <cell r="J78">
            <v>1</v>
          </cell>
          <cell r="L78">
            <v>2</v>
          </cell>
          <cell r="S78">
            <v>1</v>
          </cell>
          <cell r="AZ78">
            <v>1.5</v>
          </cell>
          <cell r="BA78">
            <v>25.5</v>
          </cell>
          <cell r="BB78">
            <v>17</v>
          </cell>
          <cell r="BC78">
            <v>160.15</v>
          </cell>
          <cell r="BD78">
            <v>37.97</v>
          </cell>
          <cell r="BE78">
            <v>198.12</v>
          </cell>
        </row>
        <row r="79">
          <cell r="A79" t="str">
            <v>108.00</v>
          </cell>
          <cell r="B79" t="str">
            <v>BALIZAS</v>
          </cell>
        </row>
        <row r="80">
          <cell r="A80" t="str">
            <v>108.01</v>
          </cell>
          <cell r="B80" t="str">
            <v>Montaje balizas</v>
          </cell>
          <cell r="C80" t="str">
            <v>Vano</v>
          </cell>
          <cell r="J80">
            <v>1</v>
          </cell>
          <cell r="L80">
            <v>3</v>
          </cell>
          <cell r="S80">
            <v>1</v>
          </cell>
          <cell r="AZ80">
            <v>3</v>
          </cell>
          <cell r="BA80">
            <v>34</v>
          </cell>
          <cell r="BB80">
            <v>11.333333333333334</v>
          </cell>
          <cell r="BC80">
            <v>102.77</v>
          </cell>
          <cell r="BD80">
            <v>18.98</v>
          </cell>
          <cell r="BE80">
            <v>121.75</v>
          </cell>
        </row>
        <row r="81">
          <cell r="A81" t="str">
            <v>108.02</v>
          </cell>
          <cell r="B81" t="str">
            <v>Pintado de estructura</v>
          </cell>
          <cell r="C81" t="str">
            <v>Estructura</v>
          </cell>
          <cell r="K81">
            <v>3</v>
          </cell>
          <cell r="L81">
            <v>3</v>
          </cell>
          <cell r="S81">
            <v>1</v>
          </cell>
          <cell r="AZ81">
            <v>0.15</v>
          </cell>
          <cell r="BA81">
            <v>51</v>
          </cell>
          <cell r="BB81">
            <v>340</v>
          </cell>
          <cell r="BC81">
            <v>3152</v>
          </cell>
          <cell r="BD81">
            <v>379.67</v>
          </cell>
          <cell r="BE81">
            <v>3531.67</v>
          </cell>
        </row>
        <row r="82">
          <cell r="A82" t="str">
            <v>109.00</v>
          </cell>
          <cell r="B82" t="str">
            <v>LETREROS Y REVISIÓN FINAL</v>
          </cell>
        </row>
        <row r="83">
          <cell r="A83" t="str">
            <v>109.01</v>
          </cell>
          <cell r="B83" t="str">
            <v>Instalación carteles</v>
          </cell>
          <cell r="C83" t="str">
            <v>Estructura</v>
          </cell>
          <cell r="J83">
            <v>2</v>
          </cell>
          <cell r="L83">
            <v>2</v>
          </cell>
          <cell r="S83">
            <v>1</v>
          </cell>
          <cell r="AZ83">
            <v>10</v>
          </cell>
          <cell r="BA83">
            <v>34</v>
          </cell>
          <cell r="BB83">
            <v>3.4</v>
          </cell>
          <cell r="BC83">
            <v>34.43</v>
          </cell>
          <cell r="BD83">
            <v>5.7</v>
          </cell>
          <cell r="BE83">
            <v>40.130000000000003</v>
          </cell>
        </row>
        <row r="84">
          <cell r="A84" t="str">
            <v>109.02</v>
          </cell>
          <cell r="B84" t="str">
            <v>Revisión Final</v>
          </cell>
          <cell r="C84" t="str">
            <v>Estructura</v>
          </cell>
          <cell r="G84">
            <v>1</v>
          </cell>
          <cell r="I84">
            <v>6</v>
          </cell>
          <cell r="L84">
            <v>6</v>
          </cell>
          <cell r="S84">
            <v>1</v>
          </cell>
          <cell r="U84">
            <v>1</v>
          </cell>
          <cell r="AZ84">
            <v>10</v>
          </cell>
          <cell r="BA84">
            <v>110.5</v>
          </cell>
          <cell r="BB84">
            <v>11.05</v>
          </cell>
          <cell r="BC84">
            <v>121.77</v>
          </cell>
          <cell r="BD84">
            <v>17.510000000000002</v>
          </cell>
          <cell r="BE84">
            <v>139.28</v>
          </cell>
        </row>
        <row r="85">
          <cell r="A85" t="str">
            <v>110.00</v>
          </cell>
          <cell r="B85" t="str">
            <v>PRUEBAS Y PUESTA EN SERVICIO</v>
          </cell>
        </row>
        <row r="86">
          <cell r="A86" t="str">
            <v>110.01</v>
          </cell>
          <cell r="B86" t="str">
            <v>Pruebas y puesta en servicio</v>
          </cell>
          <cell r="C86" t="str">
            <v>km</v>
          </cell>
          <cell r="H86">
            <v>6</v>
          </cell>
          <cell r="L86">
            <v>6</v>
          </cell>
          <cell r="O86">
            <v>1</v>
          </cell>
          <cell r="S86">
            <v>2</v>
          </cell>
          <cell r="AZ86">
            <v>1</v>
          </cell>
          <cell r="BA86">
            <v>110.5</v>
          </cell>
          <cell r="BB86">
            <v>110.5</v>
          </cell>
          <cell r="BC86">
            <v>1191.6500000000001</v>
          </cell>
          <cell r="BD86">
            <v>113.9</v>
          </cell>
          <cell r="BE86">
            <v>1305.5500000000002</v>
          </cell>
        </row>
      </sheetData>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abSelected="1" workbookViewId="0">
      <selection activeCell="G3" sqref="G3"/>
    </sheetView>
  </sheetViews>
  <sheetFormatPr baseColWidth="10" defaultRowHeight="15"/>
  <cols>
    <col min="1" max="1" width="3.140625" bestFit="1" customWidth="1"/>
    <col min="2" max="2" width="20.7109375" bestFit="1" customWidth="1"/>
    <col min="3" max="3" width="38" customWidth="1"/>
    <col min="4" max="4" width="62" customWidth="1"/>
    <col min="5" max="5" width="55.28515625" bestFit="1" customWidth="1"/>
  </cols>
  <sheetData>
    <row r="1" spans="1:5" ht="30">
      <c r="A1" s="1" t="s">
        <v>39</v>
      </c>
      <c r="B1" s="1" t="s">
        <v>0</v>
      </c>
      <c r="C1" s="1" t="s">
        <v>1</v>
      </c>
      <c r="D1" s="2" t="s">
        <v>2</v>
      </c>
      <c r="E1" s="2" t="s">
        <v>3</v>
      </c>
    </row>
    <row r="2" spans="1:5" ht="90">
      <c r="A2" s="3">
        <v>1</v>
      </c>
      <c r="B2" s="3" t="s">
        <v>4</v>
      </c>
      <c r="C2" s="3" t="s">
        <v>5</v>
      </c>
      <c r="D2" s="6" t="s">
        <v>550</v>
      </c>
      <c r="E2" s="7" t="s">
        <v>49</v>
      </c>
    </row>
    <row r="3" spans="1:5" ht="105">
      <c r="A3" s="3">
        <v>2</v>
      </c>
      <c r="B3" s="3" t="s">
        <v>4</v>
      </c>
      <c r="C3" s="3" t="s">
        <v>20</v>
      </c>
      <c r="D3" s="6" t="s">
        <v>6</v>
      </c>
      <c r="E3" s="7" t="s">
        <v>7</v>
      </c>
    </row>
    <row r="4" spans="1:5" ht="60">
      <c r="A4" s="3">
        <v>3</v>
      </c>
      <c r="B4" s="3" t="s">
        <v>4</v>
      </c>
      <c r="C4" s="3" t="s">
        <v>50</v>
      </c>
      <c r="D4" s="6" t="s">
        <v>51</v>
      </c>
      <c r="E4" s="7" t="s">
        <v>52</v>
      </c>
    </row>
    <row r="5" spans="1:5" ht="60">
      <c r="A5" s="3">
        <v>4</v>
      </c>
      <c r="B5" s="3" t="s">
        <v>4</v>
      </c>
      <c r="C5" s="3" t="s">
        <v>21</v>
      </c>
      <c r="D5" s="6" t="s">
        <v>14</v>
      </c>
      <c r="E5" s="7" t="s">
        <v>22</v>
      </c>
    </row>
    <row r="6" spans="1:5" ht="120">
      <c r="A6" s="3">
        <v>5</v>
      </c>
      <c r="B6" s="3" t="s">
        <v>4</v>
      </c>
      <c r="C6" s="3" t="s">
        <v>30</v>
      </c>
      <c r="D6" s="6" t="s">
        <v>41</v>
      </c>
      <c r="E6" s="7" t="s">
        <v>28</v>
      </c>
    </row>
    <row r="7" spans="1:5" ht="120">
      <c r="A7" s="3">
        <v>6</v>
      </c>
      <c r="B7" s="3" t="s">
        <v>4</v>
      </c>
      <c r="C7" s="3" t="s">
        <v>26</v>
      </c>
      <c r="D7" s="6" t="s">
        <v>40</v>
      </c>
      <c r="E7" s="7" t="s">
        <v>28</v>
      </c>
    </row>
    <row r="8" spans="1:5" ht="75">
      <c r="A8" s="3">
        <v>7</v>
      </c>
      <c r="B8" s="3" t="s">
        <v>4</v>
      </c>
      <c r="C8" s="3" t="s">
        <v>26</v>
      </c>
      <c r="D8" s="6" t="s">
        <v>29</v>
      </c>
      <c r="E8" s="7" t="s">
        <v>558</v>
      </c>
    </row>
    <row r="9" spans="1:5" ht="120">
      <c r="A9" s="3">
        <v>8</v>
      </c>
      <c r="B9" s="3" t="s">
        <v>4</v>
      </c>
      <c r="C9" s="3" t="s">
        <v>26</v>
      </c>
      <c r="D9" s="6" t="s">
        <v>53</v>
      </c>
      <c r="E9" s="7" t="s">
        <v>31</v>
      </c>
    </row>
    <row r="10" spans="1:5" ht="60">
      <c r="A10" s="3">
        <v>9</v>
      </c>
      <c r="B10" s="43" t="s">
        <v>4</v>
      </c>
      <c r="C10" s="44" t="s">
        <v>54</v>
      </c>
      <c r="D10" s="6" t="s">
        <v>551</v>
      </c>
      <c r="E10" s="7" t="s">
        <v>55</v>
      </c>
    </row>
    <row r="11" spans="1:5" ht="105">
      <c r="A11" s="3">
        <v>10</v>
      </c>
      <c r="B11" s="3" t="s">
        <v>4</v>
      </c>
      <c r="C11" s="3" t="s">
        <v>8</v>
      </c>
      <c r="D11" s="6" t="s">
        <v>529</v>
      </c>
      <c r="E11" s="7" t="s">
        <v>559</v>
      </c>
    </row>
    <row r="12" spans="1:5" ht="90">
      <c r="A12" s="3">
        <v>11</v>
      </c>
      <c r="B12" s="3" t="s">
        <v>4</v>
      </c>
      <c r="C12" s="3" t="s">
        <v>23</v>
      </c>
      <c r="D12" s="6" t="s">
        <v>561</v>
      </c>
      <c r="E12" s="7" t="s">
        <v>560</v>
      </c>
    </row>
    <row r="13" spans="1:5" ht="75">
      <c r="A13" s="3">
        <v>12</v>
      </c>
      <c r="B13" s="3" t="s">
        <v>4</v>
      </c>
      <c r="C13" s="3" t="s">
        <v>24</v>
      </c>
      <c r="D13" s="6" t="s">
        <v>563</v>
      </c>
      <c r="E13" s="7" t="s">
        <v>562</v>
      </c>
    </row>
    <row r="14" spans="1:5" ht="60">
      <c r="A14" s="3">
        <v>13</v>
      </c>
      <c r="B14" s="3" t="s">
        <v>4</v>
      </c>
      <c r="C14" s="3" t="s">
        <v>25</v>
      </c>
      <c r="D14" s="6" t="s">
        <v>15</v>
      </c>
      <c r="E14" s="7" t="s">
        <v>16</v>
      </c>
    </row>
    <row r="15" spans="1:5" ht="75">
      <c r="A15" s="3">
        <v>14</v>
      </c>
      <c r="B15" s="3" t="s">
        <v>4</v>
      </c>
      <c r="C15" s="3" t="s">
        <v>536</v>
      </c>
      <c r="D15" s="6" t="s">
        <v>537</v>
      </c>
      <c r="E15" s="7" t="s">
        <v>546</v>
      </c>
    </row>
    <row r="16" spans="1:5" ht="60">
      <c r="A16" s="3">
        <v>15</v>
      </c>
      <c r="B16" s="3" t="s">
        <v>4</v>
      </c>
      <c r="C16" s="3" t="s">
        <v>9</v>
      </c>
      <c r="D16" s="6" t="s">
        <v>10</v>
      </c>
      <c r="E16" s="7" t="s">
        <v>564</v>
      </c>
    </row>
    <row r="17" spans="1:5" ht="90">
      <c r="A17" s="3">
        <v>16</v>
      </c>
      <c r="B17" s="3" t="s">
        <v>4</v>
      </c>
      <c r="C17" s="3" t="s">
        <v>27</v>
      </c>
      <c r="D17" s="6" t="s">
        <v>17</v>
      </c>
      <c r="E17" s="7" t="s">
        <v>565</v>
      </c>
    </row>
    <row r="18" spans="1:5" ht="90">
      <c r="A18" s="3">
        <v>17</v>
      </c>
      <c r="B18" s="3" t="s">
        <v>4</v>
      </c>
      <c r="C18" s="3" t="s">
        <v>27</v>
      </c>
      <c r="D18" s="6" t="s">
        <v>11</v>
      </c>
      <c r="E18" s="7" t="s">
        <v>566</v>
      </c>
    </row>
    <row r="19" spans="1:5" ht="120">
      <c r="A19" s="3">
        <v>18</v>
      </c>
      <c r="B19" s="3" t="s">
        <v>4</v>
      </c>
      <c r="C19" s="3" t="s">
        <v>27</v>
      </c>
      <c r="D19" s="6" t="s">
        <v>547</v>
      </c>
      <c r="E19" s="7" t="s">
        <v>18</v>
      </c>
    </row>
    <row r="20" spans="1:5" ht="165">
      <c r="A20" s="3">
        <v>19</v>
      </c>
      <c r="B20" s="3" t="s">
        <v>4</v>
      </c>
      <c r="C20" s="3" t="s">
        <v>27</v>
      </c>
      <c r="D20" s="6" t="s">
        <v>19</v>
      </c>
      <c r="E20" s="7" t="s">
        <v>12</v>
      </c>
    </row>
    <row r="21" spans="1:5" ht="60">
      <c r="A21" s="3">
        <v>20</v>
      </c>
      <c r="B21" s="3" t="s">
        <v>4</v>
      </c>
      <c r="C21" s="3" t="s">
        <v>27</v>
      </c>
      <c r="D21" s="6" t="s">
        <v>13</v>
      </c>
      <c r="E21" s="7" t="s">
        <v>42</v>
      </c>
    </row>
    <row r="22" spans="1:5" ht="135">
      <c r="A22" s="3">
        <v>21</v>
      </c>
      <c r="B22" s="3" t="s">
        <v>4</v>
      </c>
      <c r="C22" s="3" t="s">
        <v>27</v>
      </c>
      <c r="D22" s="6" t="s">
        <v>43</v>
      </c>
      <c r="E22" s="7" t="s">
        <v>44</v>
      </c>
    </row>
    <row r="23" spans="1:5" ht="45">
      <c r="A23" s="3">
        <v>22</v>
      </c>
      <c r="B23" s="3" t="s">
        <v>4</v>
      </c>
      <c r="C23" s="3" t="s">
        <v>27</v>
      </c>
      <c r="D23" s="6" t="s">
        <v>46</v>
      </c>
      <c r="E23" s="7" t="s">
        <v>45</v>
      </c>
    </row>
    <row r="24" spans="1:5" ht="60">
      <c r="A24" s="3">
        <v>23</v>
      </c>
      <c r="B24" s="3" t="s">
        <v>4</v>
      </c>
      <c r="C24" s="3" t="s">
        <v>514</v>
      </c>
      <c r="D24" s="4" t="s">
        <v>515</v>
      </c>
      <c r="E24" s="5" t="s">
        <v>32</v>
      </c>
    </row>
    <row r="25" spans="1:5" ht="105">
      <c r="A25" s="3">
        <v>24</v>
      </c>
      <c r="B25" s="3" t="s">
        <v>4</v>
      </c>
      <c r="C25" s="3" t="s">
        <v>514</v>
      </c>
      <c r="D25" s="4" t="s">
        <v>516</v>
      </c>
      <c r="E25" s="5" t="s">
        <v>33</v>
      </c>
    </row>
    <row r="26" spans="1:5" ht="75">
      <c r="A26" s="3">
        <v>25</v>
      </c>
      <c r="B26" s="3" t="s">
        <v>4</v>
      </c>
      <c r="C26" s="3" t="s">
        <v>36</v>
      </c>
      <c r="D26" s="4" t="s">
        <v>34</v>
      </c>
      <c r="E26" s="5" t="s">
        <v>35</v>
      </c>
    </row>
    <row r="27" spans="1:5" ht="165">
      <c r="A27" s="3">
        <v>26</v>
      </c>
      <c r="B27" s="3" t="s">
        <v>4</v>
      </c>
      <c r="C27" s="3" t="s">
        <v>519</v>
      </c>
      <c r="D27" s="8" t="s">
        <v>517</v>
      </c>
      <c r="E27" s="9" t="s">
        <v>548</v>
      </c>
    </row>
    <row r="28" spans="1:5" ht="150">
      <c r="A28" s="3">
        <v>27</v>
      </c>
      <c r="B28" s="3" t="s">
        <v>4</v>
      </c>
      <c r="C28" s="3" t="s">
        <v>518</v>
      </c>
      <c r="D28" s="8" t="s">
        <v>47</v>
      </c>
      <c r="E28" s="9" t="s">
        <v>48</v>
      </c>
    </row>
    <row r="29" spans="1:5" ht="60">
      <c r="A29" s="3">
        <v>28</v>
      </c>
      <c r="B29" s="3" t="s">
        <v>4</v>
      </c>
      <c r="C29" s="3" t="s">
        <v>37</v>
      </c>
      <c r="D29" s="4" t="s">
        <v>538</v>
      </c>
      <c r="E29" s="5" t="s">
        <v>539</v>
      </c>
    </row>
    <row r="30" spans="1:5" ht="60">
      <c r="A30" s="3">
        <v>29</v>
      </c>
      <c r="B30" s="3" t="s">
        <v>4</v>
      </c>
      <c r="C30" s="3" t="s">
        <v>37</v>
      </c>
      <c r="D30" s="4" t="s">
        <v>540</v>
      </c>
      <c r="E30" s="5" t="s">
        <v>541</v>
      </c>
    </row>
    <row r="31" spans="1:5" ht="60">
      <c r="A31" s="3">
        <v>30</v>
      </c>
      <c r="B31" s="3" t="s">
        <v>4</v>
      </c>
      <c r="C31" s="3" t="s">
        <v>38</v>
      </c>
      <c r="D31" s="4" t="s">
        <v>542</v>
      </c>
      <c r="E31" s="5" t="s">
        <v>543</v>
      </c>
    </row>
    <row r="32" spans="1:5" ht="60">
      <c r="A32" s="3">
        <v>31</v>
      </c>
      <c r="B32" s="3" t="s">
        <v>4</v>
      </c>
      <c r="C32" s="3" t="s">
        <v>38</v>
      </c>
      <c r="D32" s="4" t="s">
        <v>544</v>
      </c>
      <c r="E32" s="5" t="s">
        <v>545</v>
      </c>
    </row>
    <row r="33" spans="1:6" ht="90">
      <c r="A33" s="3">
        <v>32</v>
      </c>
      <c r="B33" s="3" t="s">
        <v>4</v>
      </c>
      <c r="C33" s="45" t="s">
        <v>552</v>
      </c>
      <c r="D33" s="45" t="s">
        <v>553</v>
      </c>
      <c r="E33" s="44" t="s">
        <v>528</v>
      </c>
    </row>
    <row r="34" spans="1:6" ht="105">
      <c r="A34" s="3">
        <v>33</v>
      </c>
      <c r="B34" s="3" t="s">
        <v>4</v>
      </c>
      <c r="C34" s="46" t="s">
        <v>523</v>
      </c>
      <c r="D34" s="44" t="s">
        <v>524</v>
      </c>
      <c r="E34" s="5" t="s">
        <v>525</v>
      </c>
    </row>
    <row r="35" spans="1:6" ht="90">
      <c r="A35" s="3">
        <v>34</v>
      </c>
      <c r="B35" s="3" t="s">
        <v>4</v>
      </c>
      <c r="C35" s="44" t="s">
        <v>527</v>
      </c>
      <c r="D35" s="44" t="s">
        <v>526</v>
      </c>
      <c r="E35" s="45" t="s">
        <v>549</v>
      </c>
    </row>
    <row r="36" spans="1:6" ht="30">
      <c r="A36" s="3">
        <v>35</v>
      </c>
      <c r="B36" s="3" t="s">
        <v>4</v>
      </c>
      <c r="C36" s="44" t="s">
        <v>520</v>
      </c>
      <c r="D36" s="45" t="s">
        <v>521</v>
      </c>
      <c r="E36" s="5" t="s">
        <v>522</v>
      </c>
    </row>
    <row r="40" spans="1:6">
      <c r="E40" s="41"/>
      <c r="F40" s="42"/>
    </row>
    <row r="41" spans="1:6" ht="15.75">
      <c r="D41" s="40"/>
    </row>
    <row r="42" spans="1:6" ht="15.75">
      <c r="D42" s="4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68"/>
  <sheetViews>
    <sheetView workbookViewId="0">
      <selection activeCell="F4" sqref="F4"/>
    </sheetView>
  </sheetViews>
  <sheetFormatPr baseColWidth="10" defaultRowHeight="15"/>
  <cols>
    <col min="2" max="2" width="14.140625" bestFit="1" customWidth="1"/>
    <col min="3" max="3" width="30.85546875" bestFit="1" customWidth="1"/>
    <col min="4" max="4" width="35.7109375" bestFit="1" customWidth="1"/>
    <col min="5" max="5" width="20.5703125" bestFit="1" customWidth="1"/>
    <col min="6" max="6" width="13" bestFit="1" customWidth="1"/>
  </cols>
  <sheetData>
    <row r="1" spans="1:6" ht="15" customHeight="1">
      <c r="A1" s="10" t="s">
        <v>56</v>
      </c>
      <c r="B1" s="10" t="s">
        <v>57</v>
      </c>
      <c r="C1" s="10" t="s">
        <v>58</v>
      </c>
      <c r="D1" s="11" t="s">
        <v>59</v>
      </c>
      <c r="E1" s="12" t="s">
        <v>60</v>
      </c>
      <c r="F1" s="13" t="s">
        <v>61</v>
      </c>
    </row>
    <row r="2" spans="1:6">
      <c r="A2" t="s">
        <v>62</v>
      </c>
      <c r="B2" s="14">
        <v>1123782</v>
      </c>
      <c r="C2" t="s">
        <v>63</v>
      </c>
      <c r="D2" s="15">
        <v>1110811.0899999999</v>
      </c>
      <c r="E2" s="16">
        <v>1110811.07</v>
      </c>
      <c r="F2" s="17">
        <f>E2-D2</f>
        <v>-1.9999999785795808E-2</v>
      </c>
    </row>
    <row r="3" spans="1:6">
      <c r="A3" t="s">
        <v>64</v>
      </c>
      <c r="B3" s="14">
        <v>1123795</v>
      </c>
      <c r="C3" t="s">
        <v>65</v>
      </c>
      <c r="D3" s="15">
        <v>1090295.48</v>
      </c>
      <c r="E3" s="16">
        <v>1090295.47</v>
      </c>
      <c r="F3" s="17">
        <f t="shared" ref="F3:F66" si="0">E3-D3</f>
        <v>-1.0000000009313226E-2</v>
      </c>
    </row>
    <row r="4" spans="1:6">
      <c r="A4" t="s">
        <v>66</v>
      </c>
      <c r="B4" s="14">
        <v>445130</v>
      </c>
      <c r="C4" t="s">
        <v>67</v>
      </c>
      <c r="D4" s="15">
        <v>1219990.25</v>
      </c>
      <c r="E4" s="16">
        <v>1464365.5799999998</v>
      </c>
      <c r="F4" s="17">
        <f t="shared" si="0"/>
        <v>244375.32999999984</v>
      </c>
    </row>
    <row r="5" spans="1:6">
      <c r="A5" t="s">
        <v>68</v>
      </c>
      <c r="B5" s="14">
        <v>445173</v>
      </c>
      <c r="C5" t="s">
        <v>69</v>
      </c>
      <c r="D5" s="18">
        <v>1266903.8800000001</v>
      </c>
      <c r="E5" s="16">
        <v>1400230.29</v>
      </c>
      <c r="F5" s="17">
        <f t="shared" si="0"/>
        <v>133326.40999999992</v>
      </c>
    </row>
    <row r="6" spans="1:6">
      <c r="A6" t="s">
        <v>70</v>
      </c>
      <c r="B6" s="14">
        <v>1123770</v>
      </c>
      <c r="C6" t="s">
        <v>71</v>
      </c>
      <c r="D6" s="15">
        <v>1671888.78</v>
      </c>
      <c r="E6" s="16">
        <v>1671888.71</v>
      </c>
      <c r="F6" s="17">
        <f t="shared" si="0"/>
        <v>-7.000000006519258E-2</v>
      </c>
    </row>
    <row r="7" spans="1:6">
      <c r="A7" t="s">
        <v>72</v>
      </c>
      <c r="B7" s="14">
        <v>1123812</v>
      </c>
      <c r="C7" t="s">
        <v>73</v>
      </c>
      <c r="D7" s="18">
        <v>1237941.7699999998</v>
      </c>
      <c r="E7" s="16">
        <v>1237941.7699999998</v>
      </c>
      <c r="F7" s="17">
        <f t="shared" si="0"/>
        <v>0</v>
      </c>
    </row>
    <row r="8" spans="1:6">
      <c r="A8" t="s">
        <v>74</v>
      </c>
      <c r="B8" s="14">
        <v>1123818</v>
      </c>
      <c r="C8" t="s">
        <v>75</v>
      </c>
      <c r="D8" s="15">
        <v>1464366</v>
      </c>
      <c r="E8" s="16">
        <v>1464365.5799999998</v>
      </c>
      <c r="F8" s="17">
        <f t="shared" si="0"/>
        <v>-0.42000000015832484</v>
      </c>
    </row>
    <row r="9" spans="1:6">
      <c r="A9" t="s">
        <v>76</v>
      </c>
      <c r="B9" s="14">
        <v>1123819</v>
      </c>
      <c r="C9" t="s">
        <v>77</v>
      </c>
      <c r="D9" s="15">
        <v>1244380.06</v>
      </c>
      <c r="E9" s="16">
        <v>1244380.8</v>
      </c>
      <c r="F9" s="17">
        <f t="shared" si="0"/>
        <v>0.73999999999068677</v>
      </c>
    </row>
    <row r="10" spans="1:6">
      <c r="A10" t="s">
        <v>78</v>
      </c>
      <c r="B10" s="14">
        <v>1123821</v>
      </c>
      <c r="C10" t="s">
        <v>79</v>
      </c>
      <c r="D10" s="15">
        <v>1091749.8500000001</v>
      </c>
      <c r="E10" s="16">
        <v>1091749.8699999999</v>
      </c>
      <c r="F10" s="17">
        <f t="shared" si="0"/>
        <v>1.9999999785795808E-2</v>
      </c>
    </row>
    <row r="11" spans="1:6">
      <c r="A11" t="s">
        <v>80</v>
      </c>
      <c r="B11" s="14">
        <v>445530</v>
      </c>
      <c r="C11" t="s">
        <v>81</v>
      </c>
      <c r="D11" s="15">
        <v>1485302.4200000002</v>
      </c>
      <c r="E11" s="16">
        <v>1485302.41</v>
      </c>
      <c r="F11" s="17">
        <f t="shared" si="0"/>
        <v>-1.0000000242143869E-2</v>
      </c>
    </row>
    <row r="12" spans="1:6">
      <c r="A12" t="s">
        <v>82</v>
      </c>
      <c r="B12" s="14">
        <v>1707556</v>
      </c>
      <c r="C12" t="s">
        <v>83</v>
      </c>
      <c r="D12" s="18">
        <v>1117725.26</v>
      </c>
      <c r="E12" s="16">
        <v>1261199.1399999999</v>
      </c>
      <c r="F12" s="17">
        <f t="shared" si="0"/>
        <v>143473.87999999989</v>
      </c>
    </row>
    <row r="13" spans="1:6">
      <c r="A13" t="s">
        <v>84</v>
      </c>
      <c r="B13" s="14">
        <v>1123823</v>
      </c>
      <c r="C13" t="s">
        <v>85</v>
      </c>
      <c r="D13" s="15">
        <v>1188978.3999999999</v>
      </c>
      <c r="E13" s="16">
        <v>1188978.3899999999</v>
      </c>
      <c r="F13" s="17">
        <f t="shared" si="0"/>
        <v>-1.0000000009313226E-2</v>
      </c>
    </row>
    <row r="14" spans="1:6">
      <c r="A14" t="s">
        <v>86</v>
      </c>
      <c r="B14" s="14">
        <v>445165</v>
      </c>
      <c r="C14" t="s">
        <v>87</v>
      </c>
      <c r="D14" s="18">
        <v>1282112.3999999999</v>
      </c>
      <c r="E14" s="16">
        <v>1440936.44</v>
      </c>
      <c r="F14" s="17">
        <f t="shared" si="0"/>
        <v>158824.04000000004</v>
      </c>
    </row>
    <row r="15" spans="1:6">
      <c r="A15" t="s">
        <v>88</v>
      </c>
      <c r="B15" s="14">
        <v>445550</v>
      </c>
      <c r="C15" t="s">
        <v>89</v>
      </c>
      <c r="D15" s="15">
        <v>1228480.03</v>
      </c>
      <c r="E15" s="16">
        <v>1228480.03</v>
      </c>
      <c r="F15" s="17">
        <f t="shared" si="0"/>
        <v>0</v>
      </c>
    </row>
    <row r="16" spans="1:6">
      <c r="A16" t="s">
        <v>90</v>
      </c>
      <c r="B16" s="14">
        <v>1123835</v>
      </c>
      <c r="C16" t="s">
        <v>91</v>
      </c>
      <c r="D16" s="15">
        <v>1267364.01</v>
      </c>
      <c r="E16" s="16">
        <v>1267364.0000000007</v>
      </c>
      <c r="F16" s="17">
        <f t="shared" si="0"/>
        <v>-9.9999993108212948E-3</v>
      </c>
    </row>
    <row r="17" spans="1:6">
      <c r="A17" t="s">
        <v>92</v>
      </c>
      <c r="B17" s="14">
        <v>1298904</v>
      </c>
      <c r="C17" t="s">
        <v>93</v>
      </c>
      <c r="D17" s="15">
        <v>1048535.8200000001</v>
      </c>
      <c r="E17" s="16">
        <v>1048535.8200000001</v>
      </c>
      <c r="F17" s="17">
        <f t="shared" si="0"/>
        <v>0</v>
      </c>
    </row>
    <row r="18" spans="1:6">
      <c r="A18" t="s">
        <v>94</v>
      </c>
      <c r="B18" s="14">
        <v>1299072</v>
      </c>
      <c r="C18" t="s">
        <v>95</v>
      </c>
      <c r="D18" s="15">
        <v>1106768.06</v>
      </c>
      <c r="E18" s="16">
        <v>1106768.0600000005</v>
      </c>
      <c r="F18" s="17">
        <f t="shared" si="0"/>
        <v>0</v>
      </c>
    </row>
    <row r="19" spans="1:6">
      <c r="A19" t="s">
        <v>96</v>
      </c>
      <c r="B19" s="14">
        <v>1707559</v>
      </c>
      <c r="C19" t="s">
        <v>97</v>
      </c>
      <c r="D19" s="15">
        <v>1130169.98</v>
      </c>
      <c r="E19" s="16">
        <v>1130169.9800000004</v>
      </c>
      <c r="F19" s="17">
        <f t="shared" si="0"/>
        <v>0</v>
      </c>
    </row>
    <row r="20" spans="1:6">
      <c r="A20" t="s">
        <v>98</v>
      </c>
      <c r="B20" s="14">
        <v>1123840</v>
      </c>
      <c r="C20" t="s">
        <v>99</v>
      </c>
      <c r="D20" s="15">
        <v>1219342.71</v>
      </c>
      <c r="E20" s="16">
        <v>1219342.7100000004</v>
      </c>
      <c r="F20" s="17">
        <f t="shared" si="0"/>
        <v>0</v>
      </c>
    </row>
    <row r="21" spans="1:6">
      <c r="A21" t="s">
        <v>100</v>
      </c>
      <c r="B21" s="14">
        <v>1123843</v>
      </c>
      <c r="C21" t="s">
        <v>101</v>
      </c>
      <c r="D21" s="15">
        <v>1090797.0900000001</v>
      </c>
      <c r="E21" s="16">
        <v>1090797.0900000005</v>
      </c>
      <c r="F21" s="17">
        <f t="shared" si="0"/>
        <v>0</v>
      </c>
    </row>
    <row r="22" spans="1:6">
      <c r="A22" t="s">
        <v>102</v>
      </c>
      <c r="B22" s="14">
        <v>1123847</v>
      </c>
      <c r="C22" t="s">
        <v>103</v>
      </c>
      <c r="D22" s="15">
        <v>1144273.78</v>
      </c>
      <c r="E22" s="16">
        <v>1144273.7800000005</v>
      </c>
      <c r="F22" s="17">
        <f t="shared" si="0"/>
        <v>0</v>
      </c>
    </row>
    <row r="23" spans="1:6">
      <c r="A23" t="s">
        <v>104</v>
      </c>
      <c r="B23" s="14">
        <v>1123850</v>
      </c>
      <c r="C23" t="s">
        <v>105</v>
      </c>
      <c r="D23" s="15">
        <v>1108032.72</v>
      </c>
      <c r="E23" s="16">
        <v>1108032.7200000007</v>
      </c>
      <c r="F23" s="17">
        <f t="shared" si="0"/>
        <v>0</v>
      </c>
    </row>
    <row r="24" spans="1:6">
      <c r="A24" t="s">
        <v>106</v>
      </c>
      <c r="B24" s="14">
        <v>1123788</v>
      </c>
      <c r="C24" t="s">
        <v>107</v>
      </c>
      <c r="D24" s="15">
        <v>1172180.99</v>
      </c>
      <c r="E24" s="16">
        <v>1172180.9900000007</v>
      </c>
      <c r="F24" s="17">
        <f t="shared" si="0"/>
        <v>0</v>
      </c>
    </row>
    <row r="25" spans="1:6">
      <c r="A25" t="s">
        <v>108</v>
      </c>
      <c r="B25" s="14">
        <v>1123808</v>
      </c>
      <c r="C25" t="s">
        <v>109</v>
      </c>
      <c r="D25" s="15">
        <v>3528681.84</v>
      </c>
      <c r="E25" s="16">
        <v>3528681.84</v>
      </c>
      <c r="F25" s="17">
        <f t="shared" si="0"/>
        <v>0</v>
      </c>
    </row>
    <row r="26" spans="1:6">
      <c r="A26" t="s">
        <v>110</v>
      </c>
      <c r="B26" s="14">
        <v>1123776</v>
      </c>
      <c r="C26" t="s">
        <v>111</v>
      </c>
      <c r="D26" s="15">
        <v>2589560.92</v>
      </c>
      <c r="E26" s="16">
        <v>2589560.9200000013</v>
      </c>
      <c r="F26" s="17">
        <f t="shared" si="0"/>
        <v>0</v>
      </c>
    </row>
    <row r="27" spans="1:6">
      <c r="A27" t="s">
        <v>112</v>
      </c>
      <c r="B27" s="14">
        <v>445321</v>
      </c>
      <c r="C27" t="s">
        <v>113</v>
      </c>
      <c r="D27" s="15">
        <v>2035756.91</v>
      </c>
      <c r="E27" s="16">
        <v>2035756.9099999997</v>
      </c>
      <c r="F27" s="17">
        <f t="shared" si="0"/>
        <v>0</v>
      </c>
    </row>
    <row r="28" spans="1:6">
      <c r="A28" t="s">
        <v>114</v>
      </c>
      <c r="B28" s="14">
        <v>445185</v>
      </c>
      <c r="C28" t="s">
        <v>115</v>
      </c>
      <c r="D28" s="15">
        <v>2075287.74</v>
      </c>
      <c r="E28" s="16">
        <v>2075287.7399999998</v>
      </c>
      <c r="F28" s="17">
        <f t="shared" si="0"/>
        <v>0</v>
      </c>
    </row>
    <row r="29" spans="1:6">
      <c r="A29" t="s">
        <v>116</v>
      </c>
      <c r="B29" s="14">
        <v>3460118</v>
      </c>
      <c r="C29" t="s">
        <v>117</v>
      </c>
      <c r="D29" s="15">
        <v>1687534.94</v>
      </c>
      <c r="E29" s="16">
        <v>1687534.94</v>
      </c>
      <c r="F29" s="17">
        <f t="shared" si="0"/>
        <v>0</v>
      </c>
    </row>
    <row r="30" spans="1:6">
      <c r="A30" t="s">
        <v>118</v>
      </c>
      <c r="B30" s="14">
        <v>2356349</v>
      </c>
      <c r="C30" t="s">
        <v>119</v>
      </c>
      <c r="D30" s="15">
        <v>1847529.9100000001</v>
      </c>
      <c r="E30" s="16">
        <v>1847620.21</v>
      </c>
      <c r="F30" s="17">
        <f t="shared" si="0"/>
        <v>90.299999999813735</v>
      </c>
    </row>
    <row r="31" spans="1:6">
      <c r="A31" t="s">
        <v>120</v>
      </c>
      <c r="B31" s="14">
        <v>1123789</v>
      </c>
      <c r="C31" t="s">
        <v>121</v>
      </c>
      <c r="D31" s="15">
        <v>3097024.9</v>
      </c>
      <c r="E31" s="16">
        <v>3097024.8999999994</v>
      </c>
      <c r="F31" s="17">
        <f t="shared" si="0"/>
        <v>0</v>
      </c>
    </row>
    <row r="32" spans="1:6">
      <c r="A32" s="19" t="s">
        <v>122</v>
      </c>
      <c r="B32" s="20">
        <v>1123798</v>
      </c>
      <c r="C32" s="19" t="s">
        <v>123</v>
      </c>
      <c r="D32" s="18">
        <v>2923896.9299999997</v>
      </c>
      <c r="E32" s="16">
        <v>2923896.93</v>
      </c>
      <c r="F32" s="17">
        <f t="shared" si="0"/>
        <v>0</v>
      </c>
    </row>
    <row r="33" spans="1:6">
      <c r="A33" s="19" t="s">
        <v>124</v>
      </c>
      <c r="B33" s="20">
        <v>445114</v>
      </c>
      <c r="C33" s="19" t="s">
        <v>125</v>
      </c>
      <c r="D33" s="18">
        <v>2093927.15</v>
      </c>
      <c r="E33" s="16">
        <v>2093927.15</v>
      </c>
      <c r="F33" s="17">
        <f t="shared" si="0"/>
        <v>0</v>
      </c>
    </row>
    <row r="34" spans="1:6">
      <c r="A34" s="19" t="s">
        <v>126</v>
      </c>
      <c r="B34" s="20">
        <v>445551</v>
      </c>
      <c r="C34" s="19" t="s">
        <v>127</v>
      </c>
      <c r="D34" s="18">
        <v>1672239.4500000002</v>
      </c>
      <c r="E34" s="16">
        <v>1672239.4300000002</v>
      </c>
      <c r="F34" s="17">
        <f t="shared" si="0"/>
        <v>-2.0000000018626451E-2</v>
      </c>
    </row>
    <row r="35" spans="1:6">
      <c r="A35" s="19" t="s">
        <v>128</v>
      </c>
      <c r="B35" s="20">
        <v>445109</v>
      </c>
      <c r="C35" s="19" t="s">
        <v>129</v>
      </c>
      <c r="D35" s="18">
        <v>1577901.82</v>
      </c>
      <c r="E35" s="16">
        <v>1729151.1100000003</v>
      </c>
      <c r="F35" s="17">
        <f t="shared" si="0"/>
        <v>151249.29000000027</v>
      </c>
    </row>
    <row r="36" spans="1:6">
      <c r="A36" s="19" t="s">
        <v>130</v>
      </c>
      <c r="B36" s="20">
        <v>1123837</v>
      </c>
      <c r="C36" s="19" t="s">
        <v>131</v>
      </c>
      <c r="D36" s="18">
        <v>2824315.06</v>
      </c>
      <c r="E36" s="16">
        <v>2824315.06</v>
      </c>
      <c r="F36" s="17">
        <f t="shared" si="0"/>
        <v>0</v>
      </c>
    </row>
    <row r="37" spans="1:6">
      <c r="A37" s="19" t="s">
        <v>132</v>
      </c>
      <c r="B37" s="20">
        <v>1123855</v>
      </c>
      <c r="C37" s="19" t="s">
        <v>133</v>
      </c>
      <c r="D37" s="18">
        <v>2271055.92</v>
      </c>
      <c r="E37" s="16">
        <v>2271055.88</v>
      </c>
      <c r="F37" s="17">
        <f t="shared" si="0"/>
        <v>-4.0000000037252903E-2</v>
      </c>
    </row>
    <row r="38" spans="1:6">
      <c r="A38" s="19" t="s">
        <v>134</v>
      </c>
      <c r="B38" s="20">
        <v>1123811</v>
      </c>
      <c r="C38" s="19" t="s">
        <v>135</v>
      </c>
      <c r="D38" s="18">
        <v>2212287.6800000002</v>
      </c>
      <c r="E38" s="16">
        <v>2212287.6800000002</v>
      </c>
      <c r="F38" s="17">
        <f t="shared" si="0"/>
        <v>0</v>
      </c>
    </row>
    <row r="39" spans="1:6">
      <c r="A39" s="19" t="s">
        <v>136</v>
      </c>
      <c r="B39" s="20">
        <v>1123826</v>
      </c>
      <c r="C39" s="19" t="s">
        <v>137</v>
      </c>
      <c r="D39" s="18">
        <v>1265162.6499999999</v>
      </c>
      <c r="E39" s="16">
        <v>1265162.6499999999</v>
      </c>
      <c r="F39" s="17">
        <f t="shared" si="0"/>
        <v>0</v>
      </c>
    </row>
    <row r="40" spans="1:6">
      <c r="A40" s="19" t="s">
        <v>138</v>
      </c>
      <c r="B40" s="20">
        <v>856812</v>
      </c>
      <c r="C40" s="19" t="s">
        <v>139</v>
      </c>
      <c r="D40" s="18">
        <v>2403837.09</v>
      </c>
      <c r="E40" s="16">
        <v>2403837.0569999996</v>
      </c>
      <c r="F40" s="17">
        <f t="shared" si="0"/>
        <v>-3.3000000286847353E-2</v>
      </c>
    </row>
    <row r="41" spans="1:6">
      <c r="A41" s="19" t="s">
        <v>140</v>
      </c>
      <c r="B41" s="20">
        <v>445141</v>
      </c>
      <c r="C41" s="19" t="s">
        <v>141</v>
      </c>
      <c r="D41" s="18">
        <v>1744224.49</v>
      </c>
      <c r="E41" s="16">
        <v>1744224.49</v>
      </c>
      <c r="F41" s="17">
        <f t="shared" si="0"/>
        <v>0</v>
      </c>
    </row>
    <row r="42" spans="1:6">
      <c r="A42" s="19" t="s">
        <v>142</v>
      </c>
      <c r="B42" s="20">
        <v>1123852</v>
      </c>
      <c r="C42" s="19" t="s">
        <v>143</v>
      </c>
      <c r="D42" s="18">
        <v>2155874.79</v>
      </c>
      <c r="E42" s="16">
        <v>2463047.96</v>
      </c>
      <c r="F42" s="17">
        <f t="shared" si="0"/>
        <v>307173.16999999993</v>
      </c>
    </row>
    <row r="43" spans="1:6">
      <c r="A43" s="19" t="s">
        <v>144</v>
      </c>
      <c r="B43" s="20">
        <v>445137</v>
      </c>
      <c r="C43" s="19" t="s">
        <v>145</v>
      </c>
      <c r="D43" s="18">
        <v>1609474.6300000001</v>
      </c>
      <c r="E43" s="16">
        <v>1609474.6300000004</v>
      </c>
      <c r="F43" s="17">
        <f t="shared" si="0"/>
        <v>0</v>
      </c>
    </row>
    <row r="44" spans="1:6">
      <c r="A44" s="19" t="s">
        <v>146</v>
      </c>
      <c r="B44" s="20">
        <v>1123797</v>
      </c>
      <c r="C44" s="19" t="s">
        <v>147</v>
      </c>
      <c r="D44" s="18">
        <v>1761182.6</v>
      </c>
      <c r="E44" s="16">
        <v>1761182.6000000003</v>
      </c>
      <c r="F44" s="17">
        <f t="shared" si="0"/>
        <v>0</v>
      </c>
    </row>
    <row r="45" spans="1:6">
      <c r="A45" s="19" t="s">
        <v>148</v>
      </c>
      <c r="B45" s="20">
        <v>1123803</v>
      </c>
      <c r="C45" s="19" t="s">
        <v>149</v>
      </c>
      <c r="D45" s="18">
        <v>2098766.33</v>
      </c>
      <c r="E45" s="16">
        <v>2098766.33</v>
      </c>
      <c r="F45" s="17">
        <f t="shared" si="0"/>
        <v>0</v>
      </c>
    </row>
    <row r="46" spans="1:6">
      <c r="A46" s="19" t="s">
        <v>150</v>
      </c>
      <c r="B46" s="20">
        <v>1971443</v>
      </c>
      <c r="C46" s="19" t="s">
        <v>151</v>
      </c>
      <c r="D46" s="18">
        <v>1430925.494403</v>
      </c>
      <c r="E46" s="16">
        <v>1215781.43</v>
      </c>
      <c r="F46" s="17">
        <f t="shared" si="0"/>
        <v>-215144.06440300005</v>
      </c>
    </row>
    <row r="47" spans="1:6">
      <c r="A47" s="19" t="s">
        <v>152</v>
      </c>
      <c r="B47" s="20">
        <v>1123854</v>
      </c>
      <c r="C47" s="19" t="s">
        <v>153</v>
      </c>
      <c r="D47" s="18">
        <v>2187332.62</v>
      </c>
      <c r="E47" s="16">
        <v>2187332.62</v>
      </c>
      <c r="F47" s="17">
        <f t="shared" si="0"/>
        <v>0</v>
      </c>
    </row>
    <row r="48" spans="1:6">
      <c r="A48" s="19" t="s">
        <v>154</v>
      </c>
      <c r="B48" s="20">
        <v>445590</v>
      </c>
      <c r="C48" s="19" t="s">
        <v>155</v>
      </c>
      <c r="D48" s="18">
        <v>1806267.3300000003</v>
      </c>
      <c r="E48" s="16">
        <v>1806267.3299999996</v>
      </c>
      <c r="F48" s="17">
        <f t="shared" si="0"/>
        <v>0</v>
      </c>
    </row>
    <row r="49" spans="1:6">
      <c r="A49" s="19" t="s">
        <v>156</v>
      </c>
      <c r="B49" s="20">
        <v>1123785</v>
      </c>
      <c r="C49" s="19" t="s">
        <v>157</v>
      </c>
      <c r="D49" s="18">
        <v>2273374.84</v>
      </c>
      <c r="E49" s="16">
        <v>2273374.84</v>
      </c>
      <c r="F49" s="17">
        <f t="shared" si="0"/>
        <v>0</v>
      </c>
    </row>
    <row r="50" spans="1:6">
      <c r="A50" s="19" t="s">
        <v>158</v>
      </c>
      <c r="B50" s="20">
        <v>1364236</v>
      </c>
      <c r="C50" s="19" t="s">
        <v>159</v>
      </c>
      <c r="D50" s="18">
        <v>1861428.42</v>
      </c>
      <c r="E50" s="16">
        <v>1884371.48</v>
      </c>
      <c r="F50" s="17">
        <f t="shared" si="0"/>
        <v>22943.060000000056</v>
      </c>
    </row>
    <row r="51" spans="1:6">
      <c r="A51" s="19" t="s">
        <v>160</v>
      </c>
      <c r="B51" s="20">
        <v>4450801</v>
      </c>
      <c r="C51" s="19" t="s">
        <v>161</v>
      </c>
      <c r="D51" s="18">
        <v>1944285.0999999999</v>
      </c>
      <c r="E51" s="16">
        <v>1944285.1</v>
      </c>
      <c r="F51" s="17">
        <f t="shared" si="0"/>
        <v>0</v>
      </c>
    </row>
    <row r="52" spans="1:6">
      <c r="A52" s="19" t="s">
        <v>162</v>
      </c>
      <c r="B52" s="20">
        <v>1123774</v>
      </c>
      <c r="C52" s="19" t="s">
        <v>163</v>
      </c>
      <c r="D52" s="18">
        <v>3349862.8899999997</v>
      </c>
      <c r="E52" s="16">
        <v>3349862.8711901996</v>
      </c>
      <c r="F52" s="17">
        <f t="shared" si="0"/>
        <v>-1.8809800036251545E-2</v>
      </c>
    </row>
    <row r="53" spans="1:6">
      <c r="A53" s="19" t="s">
        <v>164</v>
      </c>
      <c r="B53" s="20">
        <v>1123784</v>
      </c>
      <c r="C53" s="19" t="s">
        <v>165</v>
      </c>
      <c r="D53" s="18">
        <v>3254987.94</v>
      </c>
      <c r="E53" s="16">
        <v>3254987.9200000004</v>
      </c>
      <c r="F53" s="17">
        <f t="shared" si="0"/>
        <v>-1.9999999552965164E-2</v>
      </c>
    </row>
    <row r="54" spans="1:6">
      <c r="A54" s="19" t="s">
        <v>166</v>
      </c>
      <c r="B54" s="20">
        <v>1123830</v>
      </c>
      <c r="C54" s="19" t="s">
        <v>167</v>
      </c>
      <c r="D54" s="18">
        <v>3967799.9199999995</v>
      </c>
      <c r="E54" s="16">
        <v>3967799.8999999994</v>
      </c>
      <c r="F54" s="17">
        <f t="shared" si="0"/>
        <v>-2.0000000018626451E-2</v>
      </c>
    </row>
    <row r="55" spans="1:6">
      <c r="A55" s="19" t="s">
        <v>168</v>
      </c>
      <c r="B55" s="20">
        <v>1123820</v>
      </c>
      <c r="C55" s="19" t="s">
        <v>169</v>
      </c>
      <c r="D55" s="18">
        <v>3161041.07</v>
      </c>
      <c r="E55" s="16">
        <v>3161041.0369999995</v>
      </c>
      <c r="F55" s="17">
        <f t="shared" si="0"/>
        <v>-3.3000000286847353E-2</v>
      </c>
    </row>
    <row r="56" spans="1:6">
      <c r="A56" s="19" t="s">
        <v>170</v>
      </c>
      <c r="B56" s="20">
        <v>2165010</v>
      </c>
      <c r="C56" s="19" t="s">
        <v>171</v>
      </c>
      <c r="D56" s="18">
        <v>3628328.8600000003</v>
      </c>
      <c r="E56" s="16">
        <v>3628328.87</v>
      </c>
      <c r="F56" s="17">
        <f t="shared" si="0"/>
        <v>9.9999997764825821E-3</v>
      </c>
    </row>
    <row r="57" spans="1:6">
      <c r="A57" s="19" t="s">
        <v>172</v>
      </c>
      <c r="B57" s="20">
        <v>2165011</v>
      </c>
      <c r="C57" s="19" t="s">
        <v>173</v>
      </c>
      <c r="D57" s="18">
        <v>4497273.24</v>
      </c>
      <c r="E57" s="16">
        <v>4497273.2299999995</v>
      </c>
      <c r="F57" s="17">
        <f t="shared" si="0"/>
        <v>-1.0000000707805157E-2</v>
      </c>
    </row>
    <row r="58" spans="1:6">
      <c r="A58" s="19" t="s">
        <v>174</v>
      </c>
      <c r="B58" s="20">
        <v>1123833</v>
      </c>
      <c r="C58" s="19" t="s">
        <v>175</v>
      </c>
      <c r="D58" s="18">
        <v>2498058.85</v>
      </c>
      <c r="E58" s="16">
        <v>2497058.8299999991</v>
      </c>
      <c r="F58" s="17">
        <f t="shared" si="0"/>
        <v>-1000.0200000009499</v>
      </c>
    </row>
    <row r="59" spans="1:6">
      <c r="A59" s="19" t="s">
        <v>176</v>
      </c>
      <c r="B59" s="20">
        <v>1123794</v>
      </c>
      <c r="C59" s="19" t="s">
        <v>177</v>
      </c>
      <c r="D59" s="18">
        <v>3256149.45</v>
      </c>
      <c r="E59" s="16">
        <v>3256150.4400000004</v>
      </c>
      <c r="F59" s="17">
        <f t="shared" si="0"/>
        <v>0.99000000022351742</v>
      </c>
    </row>
    <row r="60" spans="1:6">
      <c r="A60" t="s">
        <v>178</v>
      </c>
      <c r="B60" s="14">
        <v>445095</v>
      </c>
      <c r="C60" t="s">
        <v>179</v>
      </c>
      <c r="D60" s="15">
        <v>2597795.2600000002</v>
      </c>
      <c r="E60" s="16">
        <v>2597795.2269999995</v>
      </c>
      <c r="F60" s="17">
        <f t="shared" si="0"/>
        <v>-3.300000075250864E-2</v>
      </c>
    </row>
    <row r="61" spans="1:6">
      <c r="A61" t="s">
        <v>180</v>
      </c>
      <c r="B61" s="14">
        <v>445602</v>
      </c>
      <c r="C61" t="s">
        <v>181</v>
      </c>
      <c r="D61" s="15">
        <v>1743829.3900000001</v>
      </c>
      <c r="E61" s="16">
        <v>1743829.3900000001</v>
      </c>
      <c r="F61" s="17">
        <f t="shared" si="0"/>
        <v>0</v>
      </c>
    </row>
    <row r="62" spans="1:6">
      <c r="A62" t="s">
        <v>182</v>
      </c>
      <c r="B62" s="14">
        <v>1123807</v>
      </c>
      <c r="C62" t="s">
        <v>183</v>
      </c>
      <c r="D62" s="15">
        <v>2244295.0499999998</v>
      </c>
      <c r="E62" s="16">
        <v>2244295.0999999996</v>
      </c>
      <c r="F62" s="17">
        <f t="shared" si="0"/>
        <v>4.9999999813735485E-2</v>
      </c>
    </row>
    <row r="63" spans="1:6">
      <c r="A63" t="s">
        <v>184</v>
      </c>
      <c r="B63" s="14">
        <v>1123786</v>
      </c>
      <c r="C63" t="s">
        <v>185</v>
      </c>
      <c r="D63" s="15">
        <v>2266996.94</v>
      </c>
      <c r="E63" s="16">
        <v>2268996.9700000002</v>
      </c>
      <c r="F63" s="17">
        <f t="shared" si="0"/>
        <v>2000.0300000002608</v>
      </c>
    </row>
    <row r="64" spans="1:6">
      <c r="A64" t="s">
        <v>186</v>
      </c>
      <c r="B64" s="14">
        <v>1123766</v>
      </c>
      <c r="C64" t="s">
        <v>187</v>
      </c>
      <c r="D64" s="15">
        <v>7767290.0300000003</v>
      </c>
      <c r="E64" s="16">
        <v>7767290.2399999993</v>
      </c>
      <c r="F64" s="17">
        <f t="shared" si="0"/>
        <v>0.20999999903142452</v>
      </c>
    </row>
    <row r="65" spans="1:6">
      <c r="A65" t="s">
        <v>188</v>
      </c>
      <c r="B65" s="14">
        <v>1123777</v>
      </c>
      <c r="C65" t="s">
        <v>189</v>
      </c>
      <c r="D65" s="15">
        <v>6872646.2799999993</v>
      </c>
      <c r="E65" s="16">
        <v>6872645.5241201995</v>
      </c>
      <c r="F65" s="17">
        <f t="shared" si="0"/>
        <v>-0.75587979983538389</v>
      </c>
    </row>
    <row r="66" spans="1:6">
      <c r="A66" t="s">
        <v>190</v>
      </c>
      <c r="B66" s="14">
        <v>1123768</v>
      </c>
      <c r="C66" t="s">
        <v>191</v>
      </c>
      <c r="D66" s="15">
        <v>5608227.3399999999</v>
      </c>
      <c r="E66" s="16">
        <v>5608832.8934000004</v>
      </c>
      <c r="F66" s="17">
        <f t="shared" si="0"/>
        <v>605.5534000005573</v>
      </c>
    </row>
    <row r="67" spans="1:6">
      <c r="A67" t="s">
        <v>192</v>
      </c>
      <c r="B67" s="14">
        <v>2165009</v>
      </c>
      <c r="C67" t="s">
        <v>193</v>
      </c>
      <c r="D67" s="15">
        <v>5584677.5300000003</v>
      </c>
      <c r="E67" s="16">
        <v>5690414.3134000003</v>
      </c>
      <c r="F67" s="17">
        <f t="shared" ref="F67:F68" si="1">E67-D67</f>
        <v>105736.78340000007</v>
      </c>
    </row>
    <row r="68" spans="1:6">
      <c r="A68" t="s">
        <v>194</v>
      </c>
      <c r="B68" s="14">
        <v>1123834</v>
      </c>
      <c r="C68" t="s">
        <v>195</v>
      </c>
      <c r="D68" s="15">
        <v>5133159.34</v>
      </c>
      <c r="E68" s="16">
        <v>5360325.7094999989</v>
      </c>
      <c r="F68" s="17">
        <f t="shared" si="1"/>
        <v>227166.3694999991</v>
      </c>
    </row>
  </sheetData>
  <conditionalFormatting sqref="F2:F68">
    <cfRule type="cellIs" dxfId="1" priority="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31"/>
  <sheetViews>
    <sheetView workbookViewId="0">
      <selection activeCell="E3" sqref="E3"/>
    </sheetView>
  </sheetViews>
  <sheetFormatPr baseColWidth="10" defaultRowHeight="15"/>
  <cols>
    <col min="2" max="2" width="48.140625" bestFit="1" customWidth="1"/>
    <col min="3" max="3" width="35.7109375" bestFit="1" customWidth="1"/>
    <col min="4" max="4" width="20.5703125" bestFit="1" customWidth="1"/>
    <col min="5" max="5" width="16.7109375" bestFit="1" customWidth="1"/>
  </cols>
  <sheetData>
    <row r="1" spans="1:5" ht="15" customHeight="1">
      <c r="A1" s="21" t="s">
        <v>56</v>
      </c>
      <c r="B1" s="21" t="s">
        <v>196</v>
      </c>
      <c r="C1" s="13" t="s">
        <v>59</v>
      </c>
      <c r="D1" s="13" t="s">
        <v>60</v>
      </c>
      <c r="E1" s="13" t="s">
        <v>61</v>
      </c>
    </row>
    <row r="2" spans="1:5">
      <c r="A2" s="22" t="s">
        <v>197</v>
      </c>
      <c r="B2" s="23" t="s">
        <v>198</v>
      </c>
      <c r="C2" s="24">
        <v>3018296.29</v>
      </c>
      <c r="D2" s="25">
        <v>2566415.8319999999</v>
      </c>
      <c r="E2" s="17">
        <f>D2-C2</f>
        <v>-451880.4580000001</v>
      </c>
    </row>
    <row r="3" spans="1:5">
      <c r="A3" s="22" t="s">
        <v>199</v>
      </c>
      <c r="B3" s="23" t="s">
        <v>200</v>
      </c>
      <c r="C3" s="24">
        <v>507914</v>
      </c>
      <c r="D3" s="25" t="e">
        <v>#VALUE!</v>
      </c>
      <c r="E3" s="17" t="e">
        <f t="shared" ref="E3:E66" si="0">D3-C3</f>
        <v>#VALUE!</v>
      </c>
    </row>
    <row r="4" spans="1:5">
      <c r="A4" s="22" t="s">
        <v>201</v>
      </c>
      <c r="B4" s="23" t="s">
        <v>202</v>
      </c>
      <c r="C4" s="24">
        <v>7528603</v>
      </c>
      <c r="D4" s="25">
        <v>6345909.9997530002</v>
      </c>
      <c r="E4" s="17">
        <f t="shared" si="0"/>
        <v>-1182693.0002469998</v>
      </c>
    </row>
    <row r="5" spans="1:5">
      <c r="A5" s="22" t="s">
        <v>203</v>
      </c>
      <c r="B5" s="23" t="s">
        <v>204</v>
      </c>
      <c r="C5" s="24">
        <v>5643037.29</v>
      </c>
      <c r="D5" s="25">
        <v>8131974.5450000009</v>
      </c>
      <c r="E5" s="17">
        <f t="shared" si="0"/>
        <v>2488937.2550000008</v>
      </c>
    </row>
    <row r="6" spans="1:5">
      <c r="A6" s="22" t="s">
        <v>205</v>
      </c>
      <c r="B6" s="23" t="s">
        <v>206</v>
      </c>
      <c r="C6" s="24">
        <v>991348.48</v>
      </c>
      <c r="D6" s="25">
        <v>790975.26161999989</v>
      </c>
      <c r="E6" s="17">
        <f t="shared" si="0"/>
        <v>-200373.21838000009</v>
      </c>
    </row>
    <row r="7" spans="1:5">
      <c r="A7" s="26" t="s">
        <v>207</v>
      </c>
      <c r="B7" s="23" t="s">
        <v>208</v>
      </c>
      <c r="C7" s="24">
        <v>1769805.19</v>
      </c>
      <c r="D7" s="25">
        <v>1502848.0498700002</v>
      </c>
      <c r="E7" s="17">
        <f t="shared" si="0"/>
        <v>-266957.14012999972</v>
      </c>
    </row>
    <row r="8" spans="1:5">
      <c r="A8" s="26" t="s">
        <v>209</v>
      </c>
      <c r="B8" s="23" t="s">
        <v>210</v>
      </c>
      <c r="C8" s="24">
        <v>214425304.97</v>
      </c>
      <c r="D8" s="25">
        <v>99039713.812619999</v>
      </c>
      <c r="E8" s="17">
        <f t="shared" si="0"/>
        <v>-115385591.15738</v>
      </c>
    </row>
    <row r="9" spans="1:5">
      <c r="A9" s="26" t="s">
        <v>211</v>
      </c>
      <c r="B9" s="23" t="s">
        <v>212</v>
      </c>
      <c r="C9" s="24">
        <v>1652007.52</v>
      </c>
      <c r="D9" s="25">
        <v>1394884.074</v>
      </c>
      <c r="E9" s="17">
        <f t="shared" si="0"/>
        <v>-257123.446</v>
      </c>
    </row>
    <row r="10" spans="1:5">
      <c r="A10" s="22" t="s">
        <v>213</v>
      </c>
      <c r="B10" s="23" t="s">
        <v>214</v>
      </c>
      <c r="C10" s="24">
        <v>508266.27</v>
      </c>
      <c r="D10" s="25">
        <v>239972.07199999999</v>
      </c>
      <c r="E10" s="17">
        <f t="shared" si="0"/>
        <v>-268294.19800000003</v>
      </c>
    </row>
    <row r="11" spans="1:5">
      <c r="A11" s="26" t="s">
        <v>215</v>
      </c>
      <c r="B11" s="23" t="s">
        <v>216</v>
      </c>
      <c r="C11" s="24">
        <v>9389381.5399999991</v>
      </c>
      <c r="D11" s="25">
        <v>6884655.2671299996</v>
      </c>
      <c r="E11" s="17">
        <f t="shared" si="0"/>
        <v>-2504726.2728699995</v>
      </c>
    </row>
    <row r="12" spans="1:5">
      <c r="A12" s="26" t="s">
        <v>217</v>
      </c>
      <c r="B12" s="23" t="s">
        <v>218</v>
      </c>
      <c r="C12" s="24">
        <v>4058924.91</v>
      </c>
      <c r="D12" s="25">
        <v>2941388.0416000001</v>
      </c>
      <c r="E12" s="17">
        <f t="shared" si="0"/>
        <v>-1117536.8684</v>
      </c>
    </row>
    <row r="13" spans="1:5">
      <c r="A13" s="26" t="s">
        <v>219</v>
      </c>
      <c r="B13" s="23" t="s">
        <v>220</v>
      </c>
      <c r="C13" s="24">
        <v>51000880.469999999</v>
      </c>
      <c r="D13" s="25">
        <v>57599084.241440013</v>
      </c>
      <c r="E13" s="17">
        <f t="shared" si="0"/>
        <v>6598203.7714400142</v>
      </c>
    </row>
    <row r="14" spans="1:5">
      <c r="A14" s="26" t="s">
        <v>221</v>
      </c>
      <c r="B14" s="23" t="s">
        <v>222</v>
      </c>
      <c r="C14" s="24">
        <v>13689398.75</v>
      </c>
      <c r="D14" s="25">
        <v>13962831.897949003</v>
      </c>
      <c r="E14" s="17">
        <f t="shared" si="0"/>
        <v>273433.14794900268</v>
      </c>
    </row>
    <row r="15" spans="1:5">
      <c r="A15" s="26" t="s">
        <v>223</v>
      </c>
      <c r="B15" s="23" t="s">
        <v>224</v>
      </c>
      <c r="C15" s="24">
        <v>9049473.6600000001</v>
      </c>
      <c r="D15" s="25">
        <v>8096075.2361950018</v>
      </c>
      <c r="E15" s="17">
        <f t="shared" si="0"/>
        <v>-953398.4238049984</v>
      </c>
    </row>
    <row r="16" spans="1:5">
      <c r="A16" s="22" t="s">
        <v>225</v>
      </c>
      <c r="B16" s="23" t="s">
        <v>226</v>
      </c>
      <c r="C16" s="24">
        <v>6521767.7999999998</v>
      </c>
      <c r="D16" s="25">
        <v>9400819.9096899983</v>
      </c>
      <c r="E16" s="17">
        <f t="shared" si="0"/>
        <v>2879052.1096899984</v>
      </c>
    </row>
    <row r="17" spans="1:5">
      <c r="A17" s="26" t="s">
        <v>227</v>
      </c>
      <c r="B17" s="23" t="s">
        <v>228</v>
      </c>
      <c r="C17" s="24">
        <v>11740829.93</v>
      </c>
      <c r="D17" s="25">
        <v>16610080.143449999</v>
      </c>
      <c r="E17" s="17">
        <f t="shared" si="0"/>
        <v>4869250.2134499997</v>
      </c>
    </row>
    <row r="18" spans="1:5">
      <c r="A18" s="26" t="s">
        <v>229</v>
      </c>
      <c r="B18" s="23" t="s">
        <v>230</v>
      </c>
      <c r="C18" s="24">
        <v>19096925.68</v>
      </c>
      <c r="D18" s="25">
        <v>18104378.996796001</v>
      </c>
      <c r="E18" s="17">
        <f t="shared" si="0"/>
        <v>-992546.68320399895</v>
      </c>
    </row>
    <row r="19" spans="1:5">
      <c r="A19" s="26" t="s">
        <v>231</v>
      </c>
      <c r="B19" s="23" t="s">
        <v>232</v>
      </c>
      <c r="C19" s="24">
        <v>0</v>
      </c>
      <c r="D19" s="25">
        <v>0</v>
      </c>
      <c r="E19" s="17">
        <f t="shared" si="0"/>
        <v>0</v>
      </c>
    </row>
    <row r="20" spans="1:5">
      <c r="A20" s="26" t="s">
        <v>233</v>
      </c>
      <c r="B20" s="23" t="s">
        <v>234</v>
      </c>
      <c r="C20" s="24">
        <v>6797857.8700000001</v>
      </c>
      <c r="D20" s="25">
        <v>4628196.6222800007</v>
      </c>
      <c r="E20" s="17">
        <f t="shared" si="0"/>
        <v>-2169661.2477199994</v>
      </c>
    </row>
    <row r="21" spans="1:5">
      <c r="A21" s="26" t="s">
        <v>235</v>
      </c>
      <c r="B21" s="23" t="s">
        <v>236</v>
      </c>
      <c r="C21" s="24">
        <v>6495489.0800000001</v>
      </c>
      <c r="D21" s="25">
        <v>4146810.1927500004</v>
      </c>
      <c r="E21" s="17">
        <f t="shared" si="0"/>
        <v>-2348678.8872499997</v>
      </c>
    </row>
    <row r="22" spans="1:5">
      <c r="A22" s="26" t="s">
        <v>237</v>
      </c>
      <c r="B22" s="23" t="s">
        <v>238</v>
      </c>
      <c r="C22" s="24">
        <v>3225039.69</v>
      </c>
      <c r="D22" s="25">
        <v>3135040.3635849995</v>
      </c>
      <c r="E22" s="17">
        <f t="shared" si="0"/>
        <v>-89999.326415000483</v>
      </c>
    </row>
    <row r="23" spans="1:5">
      <c r="A23" s="26" t="s">
        <v>239</v>
      </c>
      <c r="B23" s="23" t="s">
        <v>240</v>
      </c>
      <c r="C23" s="24">
        <v>2007250.52</v>
      </c>
      <c r="D23" s="25">
        <v>1369766.4639999999</v>
      </c>
      <c r="E23" s="17">
        <f t="shared" si="0"/>
        <v>-637484.0560000001</v>
      </c>
    </row>
    <row r="24" spans="1:5">
      <c r="A24" s="22" t="s">
        <v>241</v>
      </c>
      <c r="B24" s="23" t="s">
        <v>242</v>
      </c>
      <c r="C24" s="24">
        <v>2230327.4900000002</v>
      </c>
      <c r="D24" s="25">
        <v>1606322.3790995004</v>
      </c>
      <c r="E24" s="17">
        <f t="shared" si="0"/>
        <v>-624005.11090049986</v>
      </c>
    </row>
    <row r="25" spans="1:5">
      <c r="A25" s="22" t="s">
        <v>243</v>
      </c>
      <c r="B25" s="23" t="s">
        <v>244</v>
      </c>
      <c r="C25" s="24">
        <v>1230955.96</v>
      </c>
      <c r="D25" s="25">
        <v>767283.57129250001</v>
      </c>
      <c r="E25" s="17">
        <f t="shared" si="0"/>
        <v>-463672.38870749995</v>
      </c>
    </row>
    <row r="26" spans="1:5">
      <c r="A26" s="26" t="s">
        <v>245</v>
      </c>
      <c r="B26" s="23" t="s">
        <v>246</v>
      </c>
      <c r="C26" s="24">
        <v>1184653.21</v>
      </c>
      <c r="D26" s="25">
        <v>848180.57147919992</v>
      </c>
      <c r="E26" s="17">
        <f t="shared" si="0"/>
        <v>-336472.63852080004</v>
      </c>
    </row>
    <row r="27" spans="1:5">
      <c r="A27" s="26" t="s">
        <v>247</v>
      </c>
      <c r="B27" s="23" t="s">
        <v>248</v>
      </c>
      <c r="C27" s="24">
        <v>4670303.8</v>
      </c>
      <c r="D27" s="25">
        <v>3961299.9059999995</v>
      </c>
      <c r="E27" s="17">
        <f t="shared" si="0"/>
        <v>-709003.89400000032</v>
      </c>
    </row>
    <row r="28" spans="1:5">
      <c r="A28" s="22" t="s">
        <v>249</v>
      </c>
      <c r="B28" s="23" t="s">
        <v>250</v>
      </c>
      <c r="C28" s="24">
        <v>8689504.7200000007</v>
      </c>
      <c r="D28" s="25">
        <v>5441079.6153699998</v>
      </c>
      <c r="E28" s="17">
        <f t="shared" si="0"/>
        <v>-3248425.1046300009</v>
      </c>
    </row>
    <row r="29" spans="1:5">
      <c r="A29" s="26" t="s">
        <v>251</v>
      </c>
      <c r="B29" s="23" t="s">
        <v>252</v>
      </c>
      <c r="C29" s="24">
        <v>2566716.34</v>
      </c>
      <c r="D29" s="25">
        <v>2513606.9886420001</v>
      </c>
      <c r="E29" s="17">
        <f t="shared" si="0"/>
        <v>-53109.351357999723</v>
      </c>
    </row>
    <row r="30" spans="1:5">
      <c r="A30" s="22" t="s">
        <v>253</v>
      </c>
      <c r="B30" s="23" t="s">
        <v>254</v>
      </c>
      <c r="C30" s="24">
        <v>8229368.8600000003</v>
      </c>
      <c r="D30" s="25">
        <v>11512401.873180002</v>
      </c>
      <c r="E30" s="17">
        <f t="shared" si="0"/>
        <v>3283033.0131800016</v>
      </c>
    </row>
    <row r="31" spans="1:5">
      <c r="A31" s="22" t="s">
        <v>255</v>
      </c>
      <c r="B31" s="23" t="s">
        <v>256</v>
      </c>
      <c r="C31" s="24">
        <v>418942.64</v>
      </c>
      <c r="D31" s="25">
        <v>238178.59999999998</v>
      </c>
      <c r="E31" s="17">
        <f t="shared" si="0"/>
        <v>-180764.04000000004</v>
      </c>
    </row>
    <row r="32" spans="1:5">
      <c r="A32" s="26" t="s">
        <v>257</v>
      </c>
      <c r="B32" s="23" t="s">
        <v>258</v>
      </c>
      <c r="C32" s="24">
        <v>9117799.1899999995</v>
      </c>
      <c r="D32" s="25">
        <v>8227382.0365110002</v>
      </c>
      <c r="E32" s="17">
        <f t="shared" si="0"/>
        <v>-890417.15348899923</v>
      </c>
    </row>
    <row r="33" spans="1:5">
      <c r="A33" s="22" t="s">
        <v>259</v>
      </c>
      <c r="B33" s="23" t="s">
        <v>260</v>
      </c>
      <c r="C33" s="24">
        <v>6162509.2800000003</v>
      </c>
      <c r="D33" s="25">
        <v>7103592.7961900011</v>
      </c>
      <c r="E33" s="17">
        <f t="shared" si="0"/>
        <v>941083.51619000081</v>
      </c>
    </row>
    <row r="34" spans="1:5">
      <c r="A34" s="22" t="s">
        <v>261</v>
      </c>
      <c r="B34" s="23" t="s">
        <v>262</v>
      </c>
      <c r="C34" s="24">
        <v>2024971.57</v>
      </c>
      <c r="D34" s="25">
        <v>1581346.1213734997</v>
      </c>
      <c r="E34" s="17">
        <f t="shared" si="0"/>
        <v>-443625.44862650032</v>
      </c>
    </row>
    <row r="35" spans="1:5">
      <c r="A35" s="26" t="s">
        <v>263</v>
      </c>
      <c r="B35" s="23" t="s">
        <v>264</v>
      </c>
      <c r="C35" s="24">
        <v>958238.15</v>
      </c>
      <c r="D35" s="25">
        <v>813618.33737600013</v>
      </c>
      <c r="E35" s="17">
        <f t="shared" si="0"/>
        <v>-144619.8126239999</v>
      </c>
    </row>
    <row r="36" spans="1:5">
      <c r="A36" s="26" t="s">
        <v>265</v>
      </c>
      <c r="B36" s="23" t="s">
        <v>266</v>
      </c>
      <c r="C36" s="24">
        <v>2582073.64</v>
      </c>
      <c r="D36" s="25">
        <v>2292305.0197399994</v>
      </c>
      <c r="E36" s="17">
        <f t="shared" si="0"/>
        <v>-289768.62026000069</v>
      </c>
    </row>
    <row r="37" spans="1:5">
      <c r="A37" s="26" t="s">
        <v>267</v>
      </c>
      <c r="B37" s="23" t="s">
        <v>268</v>
      </c>
      <c r="C37" s="24">
        <v>1494068.31</v>
      </c>
      <c r="D37" s="25">
        <v>1025325.0350800001</v>
      </c>
      <c r="E37" s="17">
        <f t="shared" si="0"/>
        <v>-468743.27492</v>
      </c>
    </row>
    <row r="38" spans="1:5">
      <c r="A38" s="26" t="s">
        <v>269</v>
      </c>
      <c r="B38" s="23" t="s">
        <v>270</v>
      </c>
      <c r="C38" s="24">
        <v>1813326.08</v>
      </c>
      <c r="D38" s="25">
        <v>1143203.456</v>
      </c>
      <c r="E38" s="17">
        <f t="shared" si="0"/>
        <v>-670122.62400000007</v>
      </c>
    </row>
    <row r="39" spans="1:5">
      <c r="A39" s="26" t="s">
        <v>271</v>
      </c>
      <c r="B39" s="23" t="s">
        <v>272</v>
      </c>
      <c r="C39" s="24">
        <v>5065472.03</v>
      </c>
      <c r="D39" s="25">
        <v>5065510.9496549992</v>
      </c>
      <c r="E39" s="17">
        <f t="shared" si="0"/>
        <v>38.919654998928308</v>
      </c>
    </row>
    <row r="40" spans="1:5">
      <c r="A40" s="22" t="s">
        <v>273</v>
      </c>
      <c r="B40" s="23" t="s">
        <v>274</v>
      </c>
      <c r="C40" s="24">
        <v>5808930.9400000004</v>
      </c>
      <c r="D40" s="25">
        <v>5768945.2626200002</v>
      </c>
      <c r="E40" s="17">
        <f t="shared" si="0"/>
        <v>-39985.677380000241</v>
      </c>
    </row>
    <row r="41" spans="1:5">
      <c r="A41" s="22" t="s">
        <v>275</v>
      </c>
      <c r="B41" s="23" t="s">
        <v>276</v>
      </c>
      <c r="C41" s="24">
        <v>20093223.219999999</v>
      </c>
      <c r="D41" s="25">
        <v>16905528.336880002</v>
      </c>
      <c r="E41" s="17">
        <f t="shared" si="0"/>
        <v>-3187694.8831199966</v>
      </c>
    </row>
    <row r="42" spans="1:5">
      <c r="A42" s="26" t="s">
        <v>277</v>
      </c>
      <c r="B42" s="23" t="s">
        <v>278</v>
      </c>
      <c r="C42" s="24">
        <v>1410484.68</v>
      </c>
      <c r="D42" s="25">
        <v>841871.32960299996</v>
      </c>
      <c r="E42" s="17">
        <f t="shared" si="0"/>
        <v>-568613.35039699997</v>
      </c>
    </row>
    <row r="43" spans="1:5">
      <c r="A43" s="22" t="s">
        <v>279</v>
      </c>
      <c r="B43" s="23" t="s">
        <v>280</v>
      </c>
      <c r="C43" s="24">
        <v>39836472.299999997</v>
      </c>
      <c r="D43" s="25">
        <v>76848726.476849988</v>
      </c>
      <c r="E43" s="17">
        <f t="shared" si="0"/>
        <v>37012254.176849991</v>
      </c>
    </row>
    <row r="44" spans="1:5">
      <c r="A44" s="26" t="s">
        <v>281</v>
      </c>
      <c r="B44" s="23" t="s">
        <v>282</v>
      </c>
      <c r="C44" s="24">
        <v>8066253.1500000004</v>
      </c>
      <c r="D44" s="25">
        <v>7649519.5879969997</v>
      </c>
      <c r="E44" s="17">
        <f t="shared" si="0"/>
        <v>-416733.56200300064</v>
      </c>
    </row>
    <row r="45" spans="1:5">
      <c r="A45" s="22" t="s">
        <v>283</v>
      </c>
      <c r="B45" s="23" t="s">
        <v>284</v>
      </c>
      <c r="C45" s="24">
        <v>5255293.03</v>
      </c>
      <c r="D45" s="25">
        <v>5345510.4569999995</v>
      </c>
      <c r="E45" s="17">
        <f t="shared" si="0"/>
        <v>90217.42699999921</v>
      </c>
    </row>
    <row r="46" spans="1:5">
      <c r="A46" s="26" t="s">
        <v>285</v>
      </c>
      <c r="B46" s="23" t="s">
        <v>286</v>
      </c>
      <c r="C46" s="24">
        <v>3371301.5</v>
      </c>
      <c r="D46" s="25">
        <v>3363275.2428699997</v>
      </c>
      <c r="E46" s="17">
        <f t="shared" si="0"/>
        <v>-8026.2571300002746</v>
      </c>
    </row>
    <row r="47" spans="1:5">
      <c r="A47" s="26" t="s">
        <v>287</v>
      </c>
      <c r="B47" s="23" t="s">
        <v>288</v>
      </c>
      <c r="C47" s="24">
        <v>1764500.71</v>
      </c>
      <c r="D47" s="25">
        <v>1440424.417598</v>
      </c>
      <c r="E47" s="17">
        <f t="shared" si="0"/>
        <v>-324076.29240199993</v>
      </c>
    </row>
    <row r="48" spans="1:5">
      <c r="A48" s="22" t="s">
        <v>289</v>
      </c>
      <c r="B48" s="23" t="s">
        <v>290</v>
      </c>
      <c r="C48" s="24">
        <v>10624188.65</v>
      </c>
      <c r="D48" s="25">
        <v>10590628.4506</v>
      </c>
      <c r="E48" s="17">
        <f t="shared" si="0"/>
        <v>-33560.199400000274</v>
      </c>
    </row>
    <row r="49" spans="1:5">
      <c r="A49" s="26" t="s">
        <v>291</v>
      </c>
      <c r="B49" s="23" t="s">
        <v>292</v>
      </c>
      <c r="C49" s="24">
        <v>2931564.32</v>
      </c>
      <c r="D49" s="25">
        <v>2940074.7273679995</v>
      </c>
      <c r="E49" s="17">
        <f t="shared" si="0"/>
        <v>8510.4073679996654</v>
      </c>
    </row>
    <row r="50" spans="1:5">
      <c r="A50" s="22" t="s">
        <v>293</v>
      </c>
      <c r="B50" s="23" t="s">
        <v>294</v>
      </c>
      <c r="C50" s="24">
        <v>1819993.05</v>
      </c>
      <c r="D50" s="25">
        <v>2506193.0861426997</v>
      </c>
      <c r="E50" s="17">
        <f t="shared" si="0"/>
        <v>686200.03614269965</v>
      </c>
    </row>
    <row r="51" spans="1:5">
      <c r="A51" s="22" t="s">
        <v>295</v>
      </c>
      <c r="B51" s="23" t="s">
        <v>296</v>
      </c>
      <c r="C51" s="24">
        <v>904415.01</v>
      </c>
      <c r="D51" s="25">
        <v>684515.21859399998</v>
      </c>
      <c r="E51" s="17">
        <f t="shared" si="0"/>
        <v>-219899.79140600003</v>
      </c>
    </row>
    <row r="52" spans="1:5">
      <c r="A52" s="22" t="s">
        <v>297</v>
      </c>
      <c r="B52" s="23" t="s">
        <v>298</v>
      </c>
      <c r="C52" s="24">
        <v>3185205.02</v>
      </c>
      <c r="D52" s="25">
        <v>4162089.2176670004</v>
      </c>
      <c r="E52" s="17">
        <f t="shared" si="0"/>
        <v>976884.19766700035</v>
      </c>
    </row>
    <row r="53" spans="1:5">
      <c r="A53" s="26" t="s">
        <v>299</v>
      </c>
      <c r="B53" s="23" t="s">
        <v>300</v>
      </c>
      <c r="C53" s="24">
        <v>8912878.1699999999</v>
      </c>
      <c r="D53" s="25">
        <v>6797260.5561999995</v>
      </c>
      <c r="E53" s="17">
        <f t="shared" si="0"/>
        <v>-2115617.6138000004</v>
      </c>
    </row>
    <row r="54" spans="1:5">
      <c r="A54" s="22" t="s">
        <v>301</v>
      </c>
      <c r="B54" s="23" t="s">
        <v>302</v>
      </c>
      <c r="C54" s="24">
        <v>1419767.61</v>
      </c>
      <c r="D54" s="25">
        <v>1195145.9161600003</v>
      </c>
      <c r="E54" s="17">
        <f t="shared" si="0"/>
        <v>-224621.69383999985</v>
      </c>
    </row>
    <row r="55" spans="1:5">
      <c r="A55" s="26" t="s">
        <v>303</v>
      </c>
      <c r="B55" s="23" t="s">
        <v>304</v>
      </c>
      <c r="C55" s="24">
        <v>1696819.67</v>
      </c>
      <c r="D55" s="25">
        <v>1148473.4296299999</v>
      </c>
      <c r="E55" s="17">
        <f t="shared" si="0"/>
        <v>-548346.24037000001</v>
      </c>
    </row>
    <row r="56" spans="1:5">
      <c r="A56" s="26" t="s">
        <v>305</v>
      </c>
      <c r="B56" s="23" t="s">
        <v>306</v>
      </c>
      <c r="C56" s="24">
        <v>1961917.98</v>
      </c>
      <c r="D56" s="25">
        <v>1612229.6674640002</v>
      </c>
      <c r="E56" s="17">
        <f t="shared" si="0"/>
        <v>-349688.31253599981</v>
      </c>
    </row>
    <row r="57" spans="1:5">
      <c r="A57" s="26" t="s">
        <v>307</v>
      </c>
      <c r="B57" s="23" t="s">
        <v>308</v>
      </c>
      <c r="C57" s="24">
        <v>7025452.8499999996</v>
      </c>
      <c r="D57" s="25">
        <v>8628478.4719000012</v>
      </c>
      <c r="E57" s="17">
        <f t="shared" si="0"/>
        <v>1603025.6219000015</v>
      </c>
    </row>
    <row r="58" spans="1:5">
      <c r="A58" s="22" t="s">
        <v>309</v>
      </c>
      <c r="B58" s="23" t="s">
        <v>310</v>
      </c>
      <c r="C58" s="24">
        <v>867621.54</v>
      </c>
      <c r="D58" s="25">
        <v>761698.82687999995</v>
      </c>
      <c r="E58" s="17">
        <f t="shared" si="0"/>
        <v>-105922.71312000009</v>
      </c>
    </row>
    <row r="59" spans="1:5">
      <c r="A59" s="22" t="s">
        <v>311</v>
      </c>
      <c r="B59" s="23" t="s">
        <v>312</v>
      </c>
      <c r="C59" s="24">
        <v>18160561.579999998</v>
      </c>
      <c r="D59" s="25">
        <v>16063149.627410004</v>
      </c>
      <c r="E59" s="17">
        <f t="shared" si="0"/>
        <v>-2097411.9525899943</v>
      </c>
    </row>
    <row r="60" spans="1:5">
      <c r="A60" s="26" t="s">
        <v>313</v>
      </c>
      <c r="B60" s="23" t="s">
        <v>314</v>
      </c>
      <c r="C60" s="24">
        <v>424871.07</v>
      </c>
      <c r="D60" s="25">
        <v>238178.59999999998</v>
      </c>
      <c r="E60" s="17">
        <f t="shared" si="0"/>
        <v>-186692.47000000003</v>
      </c>
    </row>
    <row r="61" spans="1:5">
      <c r="A61" s="26" t="s">
        <v>315</v>
      </c>
      <c r="B61" s="23" t="s">
        <v>316</v>
      </c>
      <c r="C61" s="24">
        <v>849742.14</v>
      </c>
      <c r="D61" s="25">
        <v>476357.19999999995</v>
      </c>
      <c r="E61" s="17">
        <f t="shared" si="0"/>
        <v>-373384.94000000006</v>
      </c>
    </row>
    <row r="62" spans="1:5">
      <c r="A62" s="26" t="s">
        <v>317</v>
      </c>
      <c r="B62" s="23" t="s">
        <v>318</v>
      </c>
      <c r="C62" s="24">
        <v>4325981.54</v>
      </c>
      <c r="D62" s="25">
        <v>4279884.4327848004</v>
      </c>
      <c r="E62" s="17">
        <f t="shared" si="0"/>
        <v>-46097.10721519962</v>
      </c>
    </row>
    <row r="63" spans="1:5">
      <c r="A63" s="26" t="s">
        <v>319</v>
      </c>
      <c r="B63" s="23" t="s">
        <v>320</v>
      </c>
      <c r="C63" s="24">
        <v>7683728.4000000004</v>
      </c>
      <c r="D63" s="25">
        <v>5267890.9209200013</v>
      </c>
      <c r="E63" s="17">
        <f t="shared" si="0"/>
        <v>-2415837.479079999</v>
      </c>
    </row>
    <row r="64" spans="1:5">
      <c r="A64" s="26" t="s">
        <v>321</v>
      </c>
      <c r="B64" s="23" t="s">
        <v>322</v>
      </c>
      <c r="C64" s="24">
        <v>2166365.14</v>
      </c>
      <c r="D64" s="25">
        <v>1680388.5620199998</v>
      </c>
      <c r="E64" s="17">
        <f t="shared" si="0"/>
        <v>-485976.57798000029</v>
      </c>
    </row>
    <row r="65" spans="1:5">
      <c r="A65" s="26" t="s">
        <v>323</v>
      </c>
      <c r="B65" s="23" t="s">
        <v>324</v>
      </c>
      <c r="C65" s="24">
        <v>4937760.8099999996</v>
      </c>
      <c r="D65" s="25">
        <v>4063024.0511619989</v>
      </c>
      <c r="E65" s="17">
        <f t="shared" si="0"/>
        <v>-874736.75883800071</v>
      </c>
    </row>
    <row r="66" spans="1:5">
      <c r="A66" s="26" t="s">
        <v>325</v>
      </c>
      <c r="B66" s="23" t="s">
        <v>326</v>
      </c>
      <c r="C66" s="24">
        <v>2070644.94</v>
      </c>
      <c r="D66" s="25">
        <v>1717512.6476100003</v>
      </c>
      <c r="E66" s="17">
        <f t="shared" si="0"/>
        <v>-353132.29238999961</v>
      </c>
    </row>
    <row r="67" spans="1:5">
      <c r="A67" s="26" t="s">
        <v>327</v>
      </c>
      <c r="B67" s="23" t="s">
        <v>328</v>
      </c>
      <c r="C67" s="24">
        <v>4611307.5199999996</v>
      </c>
      <c r="D67" s="25">
        <v>5831679.8062499985</v>
      </c>
      <c r="E67" s="17">
        <f t="shared" ref="E67:E130" si="1">D67-C67</f>
        <v>1220372.286249999</v>
      </c>
    </row>
    <row r="68" spans="1:5">
      <c r="A68" s="26" t="s">
        <v>329</v>
      </c>
      <c r="B68" s="23" t="s">
        <v>330</v>
      </c>
      <c r="C68" s="24">
        <v>13415535.529999999</v>
      </c>
      <c r="D68" s="25">
        <v>18581729.5258452</v>
      </c>
      <c r="E68" s="17">
        <f t="shared" si="1"/>
        <v>5166193.9958452005</v>
      </c>
    </row>
    <row r="69" spans="1:5">
      <c r="A69" s="22" t="s">
        <v>331</v>
      </c>
      <c r="B69" s="23" t="s">
        <v>332</v>
      </c>
      <c r="C69" s="24">
        <v>155977602.19999999</v>
      </c>
      <c r="D69" s="25">
        <v>169217475.83096001</v>
      </c>
      <c r="E69" s="17">
        <f t="shared" si="1"/>
        <v>13239873.630960017</v>
      </c>
    </row>
    <row r="70" spans="1:5">
      <c r="A70" s="26" t="s">
        <v>333</v>
      </c>
      <c r="B70" s="23" t="s">
        <v>334</v>
      </c>
      <c r="C70" s="24">
        <v>3159338.17</v>
      </c>
      <c r="D70" s="25">
        <v>2566415.8319999999</v>
      </c>
      <c r="E70" s="17">
        <f t="shared" si="1"/>
        <v>-592922.33799999999</v>
      </c>
    </row>
    <row r="71" spans="1:5">
      <c r="A71" s="26" t="s">
        <v>335</v>
      </c>
      <c r="B71" s="23" t="s">
        <v>336</v>
      </c>
      <c r="C71" s="24">
        <v>5940080.5199999996</v>
      </c>
      <c r="D71" s="25">
        <v>6938319.5834999979</v>
      </c>
      <c r="E71" s="17">
        <f t="shared" si="1"/>
        <v>998239.0634999983</v>
      </c>
    </row>
    <row r="72" spans="1:5">
      <c r="A72" s="22" t="s">
        <v>337</v>
      </c>
      <c r="B72" s="23" t="s">
        <v>338</v>
      </c>
      <c r="C72" s="24">
        <v>9729786.5999999996</v>
      </c>
      <c r="D72" s="25">
        <v>9948060.3006949984</v>
      </c>
      <c r="E72" s="17">
        <f t="shared" si="1"/>
        <v>218273.70069499873</v>
      </c>
    </row>
    <row r="73" spans="1:5">
      <c r="A73" s="22" t="s">
        <v>339</v>
      </c>
      <c r="B73" s="23" t="s">
        <v>340</v>
      </c>
      <c r="C73" s="24">
        <v>10970959.1</v>
      </c>
      <c r="D73" s="25">
        <v>6619720.6249500001</v>
      </c>
      <c r="E73" s="17">
        <f t="shared" si="1"/>
        <v>-4351238.4750499995</v>
      </c>
    </row>
    <row r="74" spans="1:5">
      <c r="A74" s="26" t="s">
        <v>341</v>
      </c>
      <c r="B74" s="23" t="s">
        <v>342</v>
      </c>
      <c r="C74" s="24">
        <v>7967459.3499999996</v>
      </c>
      <c r="D74" s="25">
        <v>4863865.2795499992</v>
      </c>
      <c r="E74" s="17">
        <f t="shared" si="1"/>
        <v>-3103594.0704500005</v>
      </c>
    </row>
    <row r="75" spans="1:5">
      <c r="A75" s="26" t="s">
        <v>343</v>
      </c>
      <c r="B75" s="23" t="s">
        <v>344</v>
      </c>
      <c r="C75" s="24">
        <v>14319832.41</v>
      </c>
      <c r="D75" s="25">
        <v>12492028.865968</v>
      </c>
      <c r="E75" s="17">
        <f t="shared" si="1"/>
        <v>-1827803.544032</v>
      </c>
    </row>
    <row r="76" spans="1:5">
      <c r="A76" s="22" t="s">
        <v>345</v>
      </c>
      <c r="B76" s="23" t="s">
        <v>346</v>
      </c>
      <c r="C76" s="24">
        <v>8926919.5</v>
      </c>
      <c r="D76" s="25">
        <v>5581630.1993499994</v>
      </c>
      <c r="E76" s="17">
        <f t="shared" si="1"/>
        <v>-3345289.3006500006</v>
      </c>
    </row>
    <row r="77" spans="1:5">
      <c r="A77" s="26" t="s">
        <v>347</v>
      </c>
      <c r="B77" s="23" t="s">
        <v>348</v>
      </c>
      <c r="C77" s="24">
        <v>8273252.5700000003</v>
      </c>
      <c r="D77" s="25">
        <v>5195481.4319999991</v>
      </c>
      <c r="E77" s="17">
        <f t="shared" si="1"/>
        <v>-3077771.1380000012</v>
      </c>
    </row>
    <row r="78" spans="1:5">
      <c r="A78" s="26" t="s">
        <v>349</v>
      </c>
      <c r="B78" s="23" t="s">
        <v>350</v>
      </c>
      <c r="C78" s="24">
        <v>2742946.74</v>
      </c>
      <c r="D78" s="25">
        <v>2120199.0759820002</v>
      </c>
      <c r="E78" s="17">
        <f t="shared" si="1"/>
        <v>-622747.66401800001</v>
      </c>
    </row>
    <row r="79" spans="1:5">
      <c r="A79" s="26" t="s">
        <v>351</v>
      </c>
      <c r="B79" s="23" t="s">
        <v>352</v>
      </c>
      <c r="C79" s="24">
        <v>13010114.32</v>
      </c>
      <c r="D79" s="25">
        <v>11032053.316648003</v>
      </c>
      <c r="E79" s="17">
        <f t="shared" si="1"/>
        <v>-1978061.0033519976</v>
      </c>
    </row>
    <row r="80" spans="1:5">
      <c r="A80" s="26" t="s">
        <v>353</v>
      </c>
      <c r="B80" s="23" t="s">
        <v>354</v>
      </c>
      <c r="C80" s="24">
        <v>11533490.59</v>
      </c>
      <c r="D80" s="25">
        <v>4793420.2159799989</v>
      </c>
      <c r="E80" s="17">
        <f t="shared" si="1"/>
        <v>-6740070.3740200009</v>
      </c>
    </row>
    <row r="81" spans="1:5">
      <c r="A81" s="22" t="s">
        <v>355</v>
      </c>
      <c r="B81" s="23" t="s">
        <v>356</v>
      </c>
      <c r="C81" s="24">
        <v>1221934.3400000001</v>
      </c>
      <c r="D81" s="25">
        <v>655176.61959999998</v>
      </c>
      <c r="E81" s="17">
        <f t="shared" si="1"/>
        <v>-566757.72040000011</v>
      </c>
    </row>
    <row r="82" spans="1:5">
      <c r="A82" s="22" t="s">
        <v>357</v>
      </c>
      <c r="B82" s="23" t="s">
        <v>358</v>
      </c>
      <c r="C82" s="24">
        <v>16908970.84</v>
      </c>
      <c r="D82" s="25">
        <v>18168145.391268</v>
      </c>
      <c r="E82" s="17">
        <f t="shared" si="1"/>
        <v>1259174.5512680002</v>
      </c>
    </row>
    <row r="83" spans="1:5">
      <c r="A83" s="26" t="s">
        <v>359</v>
      </c>
      <c r="B83" s="23" t="s">
        <v>360</v>
      </c>
      <c r="C83" s="24">
        <v>4499414.87</v>
      </c>
      <c r="D83" s="25">
        <v>4975413.2903280007</v>
      </c>
      <c r="E83" s="17">
        <f t="shared" si="1"/>
        <v>475998.42032800056</v>
      </c>
    </row>
    <row r="84" spans="1:5">
      <c r="A84" s="26" t="s">
        <v>361</v>
      </c>
      <c r="B84" s="23" t="s">
        <v>362</v>
      </c>
      <c r="C84" s="24">
        <v>424871.07</v>
      </c>
      <c r="D84" s="25">
        <v>238178.59999999998</v>
      </c>
      <c r="E84" s="17">
        <f t="shared" si="1"/>
        <v>-186692.47000000003</v>
      </c>
    </row>
    <row r="85" spans="1:5">
      <c r="A85" s="22" t="s">
        <v>363</v>
      </c>
      <c r="B85" s="23" t="s">
        <v>364</v>
      </c>
      <c r="C85" s="24">
        <v>4246239.95</v>
      </c>
      <c r="D85" s="25">
        <v>4147342.362222001</v>
      </c>
      <c r="E85" s="17">
        <f t="shared" si="1"/>
        <v>-98897.58777799923</v>
      </c>
    </row>
    <row r="86" spans="1:5">
      <c r="A86" s="26" t="s">
        <v>365</v>
      </c>
      <c r="B86" s="23" t="s">
        <v>366</v>
      </c>
      <c r="C86" s="24">
        <v>3570260.51</v>
      </c>
      <c r="D86" s="25">
        <v>2184020.6683999998</v>
      </c>
      <c r="E86" s="17">
        <f t="shared" si="1"/>
        <v>-1386239.8415999999</v>
      </c>
    </row>
    <row r="87" spans="1:5">
      <c r="A87" s="26" t="s">
        <v>367</v>
      </c>
      <c r="B87" s="23" t="s">
        <v>368</v>
      </c>
      <c r="C87" s="24">
        <v>780194.19</v>
      </c>
      <c r="D87" s="25">
        <v>527652.57226679998</v>
      </c>
      <c r="E87" s="17">
        <f t="shared" si="1"/>
        <v>-252541.61773319996</v>
      </c>
    </row>
    <row r="88" spans="1:5">
      <c r="A88" s="26" t="s">
        <v>369</v>
      </c>
      <c r="B88" s="23" t="s">
        <v>370</v>
      </c>
      <c r="C88" s="24">
        <v>7397185.3899999997</v>
      </c>
      <c r="D88" s="25">
        <v>7188022.9014999988</v>
      </c>
      <c r="E88" s="17">
        <f t="shared" si="1"/>
        <v>-209162.48850000091</v>
      </c>
    </row>
    <row r="89" spans="1:5">
      <c r="A89" s="26" t="s">
        <v>371</v>
      </c>
      <c r="B89" s="23" t="s">
        <v>372</v>
      </c>
      <c r="C89" s="24">
        <v>5422220.5499999998</v>
      </c>
      <c r="D89" s="25">
        <v>3304346.6486799996</v>
      </c>
      <c r="E89" s="17">
        <f t="shared" si="1"/>
        <v>-2117873.9013200002</v>
      </c>
    </row>
    <row r="90" spans="1:5">
      <c r="A90" s="26" t="s">
        <v>373</v>
      </c>
      <c r="B90" s="23" t="s">
        <v>374</v>
      </c>
      <c r="C90" s="24">
        <v>2522529.19</v>
      </c>
      <c r="D90" s="25">
        <v>3094581.3659999999</v>
      </c>
      <c r="E90" s="17">
        <f t="shared" si="1"/>
        <v>572052.17599999998</v>
      </c>
    </row>
    <row r="91" spans="1:5">
      <c r="A91" s="26" t="s">
        <v>375</v>
      </c>
      <c r="B91" s="23" t="s">
        <v>376</v>
      </c>
      <c r="C91" s="24">
        <v>2521941.34</v>
      </c>
      <c r="D91" s="25">
        <v>2910916.9529999997</v>
      </c>
      <c r="E91" s="17">
        <f t="shared" si="1"/>
        <v>388975.6129999999</v>
      </c>
    </row>
    <row r="92" spans="1:5">
      <c r="A92" s="26" t="s">
        <v>377</v>
      </c>
      <c r="B92" s="23" t="s">
        <v>378</v>
      </c>
      <c r="C92" s="24">
        <v>7819500.3200000003</v>
      </c>
      <c r="D92" s="25">
        <v>7195445.2554900004</v>
      </c>
      <c r="E92" s="17">
        <f t="shared" si="1"/>
        <v>-624055.06450999994</v>
      </c>
    </row>
    <row r="93" spans="1:5">
      <c r="A93" s="26" t="s">
        <v>379</v>
      </c>
      <c r="B93" s="23" t="s">
        <v>380</v>
      </c>
      <c r="C93" s="24">
        <v>7006851.9900000002</v>
      </c>
      <c r="D93" s="25">
        <v>4365808.1755440002</v>
      </c>
      <c r="E93" s="17">
        <f t="shared" si="1"/>
        <v>-2641043.814456</v>
      </c>
    </row>
    <row r="94" spans="1:5">
      <c r="A94" s="26" t="s">
        <v>381</v>
      </c>
      <c r="B94" s="23" t="s">
        <v>382</v>
      </c>
      <c r="C94" s="24">
        <v>368397.61</v>
      </c>
      <c r="D94" s="25">
        <v>155289.88507799999</v>
      </c>
      <c r="E94" s="17">
        <f t="shared" si="1"/>
        <v>-213107.72492199999</v>
      </c>
    </row>
    <row r="95" spans="1:5">
      <c r="A95" s="26" t="s">
        <v>383</v>
      </c>
      <c r="B95" s="23" t="s">
        <v>384</v>
      </c>
      <c r="C95" s="24">
        <v>3143260.79</v>
      </c>
      <c r="D95" s="25">
        <v>2590691.7408159999</v>
      </c>
      <c r="E95" s="17">
        <f t="shared" si="1"/>
        <v>-552569.04918400012</v>
      </c>
    </row>
    <row r="96" spans="1:5">
      <c r="A96" s="26" t="s">
        <v>385</v>
      </c>
      <c r="B96" s="23" t="s">
        <v>386</v>
      </c>
      <c r="C96" s="24">
        <v>849742.14</v>
      </c>
      <c r="D96" s="25">
        <v>476357.19999999995</v>
      </c>
      <c r="E96" s="17">
        <f t="shared" si="1"/>
        <v>-373384.94000000006</v>
      </c>
    </row>
    <row r="97" spans="1:5">
      <c r="A97" s="22" t="s">
        <v>387</v>
      </c>
      <c r="B97" s="23" t="s">
        <v>388</v>
      </c>
      <c r="C97" s="24">
        <v>10578841.43</v>
      </c>
      <c r="D97" s="25">
        <v>14622059.502939997</v>
      </c>
      <c r="E97" s="17">
        <f t="shared" si="1"/>
        <v>4043218.0729399975</v>
      </c>
    </row>
    <row r="98" spans="1:5">
      <c r="A98" s="22" t="s">
        <v>389</v>
      </c>
      <c r="B98" s="23" t="s">
        <v>390</v>
      </c>
      <c r="C98" s="24">
        <v>8930340.7699999996</v>
      </c>
      <c r="D98" s="25">
        <v>9205783.7136599999</v>
      </c>
      <c r="E98" s="17">
        <f t="shared" si="1"/>
        <v>275442.94366000034</v>
      </c>
    </row>
    <row r="99" spans="1:5">
      <c r="A99" s="22" t="s">
        <v>391</v>
      </c>
      <c r="B99" s="23" t="s">
        <v>392</v>
      </c>
      <c r="C99" s="24">
        <v>11116275.27</v>
      </c>
      <c r="D99" s="25">
        <v>12526611.34743</v>
      </c>
      <c r="E99" s="17">
        <f t="shared" si="1"/>
        <v>1410336.0774300005</v>
      </c>
    </row>
    <row r="100" spans="1:5">
      <c r="A100" s="26" t="s">
        <v>393</v>
      </c>
      <c r="B100" s="23" t="s">
        <v>394</v>
      </c>
      <c r="C100" s="24">
        <v>1568107.92</v>
      </c>
      <c r="D100" s="25">
        <v>6360517.2790440004</v>
      </c>
      <c r="E100" s="17">
        <f t="shared" si="1"/>
        <v>4792409.3590440005</v>
      </c>
    </row>
    <row r="101" spans="1:5">
      <c r="A101" s="26" t="s">
        <v>395</v>
      </c>
      <c r="B101" s="23" t="s">
        <v>396</v>
      </c>
      <c r="C101" s="24">
        <v>4090375.49</v>
      </c>
      <c r="D101" s="25">
        <v>1540702.7897999999</v>
      </c>
      <c r="E101" s="17">
        <f t="shared" si="1"/>
        <v>-2549672.7002000003</v>
      </c>
    </row>
    <row r="102" spans="1:5">
      <c r="A102" s="22" t="s">
        <v>397</v>
      </c>
      <c r="B102" s="23" t="s">
        <v>398</v>
      </c>
      <c r="C102" s="24">
        <v>3627643.39</v>
      </c>
      <c r="D102" s="25">
        <v>3216978.8523300006</v>
      </c>
      <c r="E102" s="17">
        <f t="shared" si="1"/>
        <v>-410664.53766999952</v>
      </c>
    </row>
    <row r="103" spans="1:5">
      <c r="A103" s="26" t="s">
        <v>399</v>
      </c>
      <c r="B103" s="23" t="s">
        <v>400</v>
      </c>
      <c r="C103" s="24">
        <v>7124591.1100000003</v>
      </c>
      <c r="D103" s="25">
        <v>12990099.758830002</v>
      </c>
      <c r="E103" s="17">
        <f t="shared" si="1"/>
        <v>5865508.6488300012</v>
      </c>
    </row>
    <row r="104" spans="1:5">
      <c r="A104" s="26" t="s">
        <v>401</v>
      </c>
      <c r="B104" s="23" t="s">
        <v>402</v>
      </c>
      <c r="C104" s="24">
        <v>3018296.29</v>
      </c>
      <c r="D104" s="25">
        <v>2566415.8319999999</v>
      </c>
      <c r="E104" s="17">
        <f t="shared" si="1"/>
        <v>-451880.4580000001</v>
      </c>
    </row>
    <row r="105" spans="1:5">
      <c r="A105" s="26" t="s">
        <v>403</v>
      </c>
      <c r="B105" s="23" t="s">
        <v>404</v>
      </c>
      <c r="C105" s="24">
        <v>1776420.29</v>
      </c>
      <c r="D105" s="25">
        <v>883658.62176000001</v>
      </c>
      <c r="E105" s="17">
        <f t="shared" si="1"/>
        <v>-892761.66824000003</v>
      </c>
    </row>
    <row r="106" spans="1:5">
      <c r="A106" s="26" t="s">
        <v>405</v>
      </c>
      <c r="B106" s="23" t="s">
        <v>406</v>
      </c>
      <c r="C106" s="24">
        <v>17583279.859999999</v>
      </c>
      <c r="D106" s="25">
        <v>22050620.793890003</v>
      </c>
      <c r="E106" s="17">
        <f t="shared" si="1"/>
        <v>4467340.9338900037</v>
      </c>
    </row>
    <row r="107" spans="1:5">
      <c r="A107" s="26" t="s">
        <v>407</v>
      </c>
      <c r="B107" s="23" t="s">
        <v>408</v>
      </c>
      <c r="C107" s="24">
        <v>0</v>
      </c>
      <c r="D107" s="25">
        <v>0</v>
      </c>
      <c r="E107" s="17">
        <f t="shared" si="1"/>
        <v>0</v>
      </c>
    </row>
    <row r="108" spans="1:5">
      <c r="A108" s="26" t="s">
        <v>409</v>
      </c>
      <c r="B108" s="23" t="s">
        <v>410</v>
      </c>
      <c r="C108" s="24">
        <v>2773918.17</v>
      </c>
      <c r="D108" s="25">
        <v>2044710.3740419999</v>
      </c>
      <c r="E108" s="17">
        <f t="shared" si="1"/>
        <v>-729207.795958</v>
      </c>
    </row>
    <row r="109" spans="1:5">
      <c r="A109" s="26" t="s">
        <v>411</v>
      </c>
      <c r="B109" s="23" t="s">
        <v>412</v>
      </c>
      <c r="C109" s="24">
        <v>1756282.33</v>
      </c>
      <c r="D109" s="25">
        <v>1703327.9343310001</v>
      </c>
      <c r="E109" s="17">
        <f t="shared" si="1"/>
        <v>-52954.39566899999</v>
      </c>
    </row>
    <row r="110" spans="1:5">
      <c r="A110" s="26" t="s">
        <v>413</v>
      </c>
      <c r="B110" s="23" t="s">
        <v>414</v>
      </c>
      <c r="C110" s="24">
        <v>2526210.1</v>
      </c>
      <c r="D110" s="25">
        <v>2619711.7888490004</v>
      </c>
      <c r="E110" s="17">
        <f t="shared" si="1"/>
        <v>93501.68884900026</v>
      </c>
    </row>
    <row r="111" spans="1:5">
      <c r="A111" s="22" t="s">
        <v>415</v>
      </c>
      <c r="B111" s="23" t="s">
        <v>416</v>
      </c>
      <c r="C111" s="24">
        <v>8518666.4499999993</v>
      </c>
      <c r="D111" s="25">
        <v>16240823.379000001</v>
      </c>
      <c r="E111" s="17">
        <f t="shared" si="1"/>
        <v>7722156.9290000014</v>
      </c>
    </row>
    <row r="112" spans="1:5">
      <c r="A112" s="22" t="s">
        <v>417</v>
      </c>
      <c r="B112" s="23" t="s">
        <v>418</v>
      </c>
      <c r="C112" s="24">
        <v>2588320.13</v>
      </c>
      <c r="D112" s="25">
        <v>2161666.2156500001</v>
      </c>
      <c r="E112" s="17">
        <f t="shared" si="1"/>
        <v>-426653.91434999974</v>
      </c>
    </row>
    <row r="113" spans="1:5">
      <c r="A113" s="26" t="s">
        <v>419</v>
      </c>
      <c r="B113" s="23" t="s">
        <v>420</v>
      </c>
      <c r="C113" s="24">
        <v>15647101.199999999</v>
      </c>
      <c r="D113" s="25">
        <v>10201977.688246001</v>
      </c>
      <c r="E113" s="17">
        <f t="shared" si="1"/>
        <v>-5445123.5117539987</v>
      </c>
    </row>
    <row r="114" spans="1:5">
      <c r="A114" s="26" t="s">
        <v>421</v>
      </c>
      <c r="B114" s="23" t="s">
        <v>422</v>
      </c>
      <c r="C114" s="24">
        <v>7017288.8499999996</v>
      </c>
      <c r="D114" s="25">
        <v>6960066.2720000008</v>
      </c>
      <c r="E114" s="17">
        <f t="shared" si="1"/>
        <v>-57222.577999998815</v>
      </c>
    </row>
    <row r="115" spans="1:5">
      <c r="A115" s="26" t="s">
        <v>423</v>
      </c>
      <c r="B115" s="23" t="s">
        <v>424</v>
      </c>
      <c r="C115" s="24">
        <v>5780707.4299999997</v>
      </c>
      <c r="D115" s="25">
        <v>6064435.5434799995</v>
      </c>
      <c r="E115" s="17">
        <f t="shared" si="1"/>
        <v>283728.11347999983</v>
      </c>
    </row>
    <row r="116" spans="1:5">
      <c r="A116" s="26" t="s">
        <v>425</v>
      </c>
      <c r="B116" s="23" t="s">
        <v>426</v>
      </c>
      <c r="C116" s="24">
        <v>2272924.36</v>
      </c>
      <c r="D116" s="25">
        <v>2430029.6734349998</v>
      </c>
      <c r="E116" s="17">
        <f t="shared" si="1"/>
        <v>157105.3134349999</v>
      </c>
    </row>
    <row r="117" spans="1:5">
      <c r="A117" s="26" t="s">
        <v>427</v>
      </c>
      <c r="B117" s="23" t="s">
        <v>428</v>
      </c>
      <c r="C117" s="24">
        <v>6825613.0899999999</v>
      </c>
      <c r="D117" s="25">
        <v>4522562.3084939998</v>
      </c>
      <c r="E117" s="17">
        <f t="shared" si="1"/>
        <v>-2303050.7815060001</v>
      </c>
    </row>
    <row r="118" spans="1:5">
      <c r="A118" s="22" t="s">
        <v>429</v>
      </c>
      <c r="B118" s="23" t="s">
        <v>430</v>
      </c>
      <c r="C118" s="24">
        <v>2731654.72</v>
      </c>
      <c r="D118" s="25">
        <v>3722286.639140001</v>
      </c>
      <c r="E118" s="17">
        <f t="shared" si="1"/>
        <v>990631.91914000083</v>
      </c>
    </row>
    <row r="119" spans="1:5">
      <c r="A119" s="22" t="s">
        <v>431</v>
      </c>
      <c r="B119" s="23" t="s">
        <v>432</v>
      </c>
      <c r="C119" s="24">
        <v>2483135.17</v>
      </c>
      <c r="D119" s="25">
        <v>2259062.0182799995</v>
      </c>
      <c r="E119" s="17">
        <f t="shared" si="1"/>
        <v>-224073.15172000043</v>
      </c>
    </row>
    <row r="120" spans="1:5">
      <c r="A120" s="26" t="s">
        <v>433</v>
      </c>
      <c r="B120" s="23" t="s">
        <v>434</v>
      </c>
      <c r="C120" s="24">
        <v>1823567.45</v>
      </c>
      <c r="D120" s="25">
        <v>1760812.45208</v>
      </c>
      <c r="E120" s="17">
        <f t="shared" si="1"/>
        <v>-62754.997919999994</v>
      </c>
    </row>
    <row r="121" spans="1:5">
      <c r="A121" s="22" t="s">
        <v>435</v>
      </c>
      <c r="B121" s="23" t="s">
        <v>436</v>
      </c>
      <c r="C121" s="24">
        <v>5716645.2000000002</v>
      </c>
      <c r="D121" s="25">
        <v>6000855.2087792996</v>
      </c>
      <c r="E121" s="17">
        <f t="shared" si="1"/>
        <v>284210.00877929945</v>
      </c>
    </row>
    <row r="122" spans="1:5">
      <c r="A122" s="26" t="s">
        <v>437</v>
      </c>
      <c r="B122" s="23" t="s">
        <v>438</v>
      </c>
      <c r="C122" s="24">
        <v>3519686.9</v>
      </c>
      <c r="D122" s="25">
        <v>2489319.8182000001</v>
      </c>
      <c r="E122" s="17">
        <f t="shared" si="1"/>
        <v>-1030367.0817999998</v>
      </c>
    </row>
    <row r="123" spans="1:5">
      <c r="A123" s="26" t="s">
        <v>439</v>
      </c>
      <c r="B123" s="23" t="s">
        <v>440</v>
      </c>
      <c r="C123" s="24">
        <v>11253680.279999999</v>
      </c>
      <c r="D123" s="25">
        <v>9253611.1172080003</v>
      </c>
      <c r="E123" s="17">
        <f t="shared" si="1"/>
        <v>-2000069.1627919991</v>
      </c>
    </row>
    <row r="124" spans="1:5">
      <c r="A124" s="22" t="s">
        <v>441</v>
      </c>
      <c r="B124" s="23" t="s">
        <v>442</v>
      </c>
      <c r="C124" s="24">
        <v>4865515.79</v>
      </c>
      <c r="D124" s="25">
        <v>8964089.4576381985</v>
      </c>
      <c r="E124" s="17">
        <f t="shared" si="1"/>
        <v>4098573.6676381985</v>
      </c>
    </row>
    <row r="125" spans="1:5">
      <c r="A125" s="26" t="s">
        <v>443</v>
      </c>
      <c r="B125" s="23" t="s">
        <v>444</v>
      </c>
      <c r="C125" s="24">
        <v>943894.35</v>
      </c>
      <c r="D125" s="25">
        <v>519008.86499499995</v>
      </c>
      <c r="E125" s="17">
        <f t="shared" si="1"/>
        <v>-424885.48500500002</v>
      </c>
    </row>
    <row r="126" spans="1:5">
      <c r="A126" s="26" t="s">
        <v>445</v>
      </c>
      <c r="B126" s="23" t="s">
        <v>446</v>
      </c>
      <c r="C126" s="24">
        <v>5411132.0099999998</v>
      </c>
      <c r="D126" s="25">
        <v>4156378.5667499993</v>
      </c>
      <c r="E126" s="17">
        <f t="shared" si="1"/>
        <v>-1254753.4432500005</v>
      </c>
    </row>
    <row r="127" spans="1:5">
      <c r="A127" s="22" t="s">
        <v>447</v>
      </c>
      <c r="B127" s="23" t="s">
        <v>448</v>
      </c>
      <c r="C127" s="24">
        <v>8342674.5199999996</v>
      </c>
      <c r="D127" s="25">
        <v>7799666.3999799993</v>
      </c>
      <c r="E127" s="17">
        <f t="shared" si="1"/>
        <v>-543008.12002000026</v>
      </c>
    </row>
    <row r="128" spans="1:5">
      <c r="A128" s="22" t="s">
        <v>449</v>
      </c>
      <c r="B128" s="23" t="s">
        <v>450</v>
      </c>
      <c r="C128" s="24">
        <v>8671494.2699999996</v>
      </c>
      <c r="D128" s="25">
        <v>8321020.8619900001</v>
      </c>
      <c r="E128" s="17">
        <f t="shared" si="1"/>
        <v>-350473.40800999943</v>
      </c>
    </row>
    <row r="129" spans="1:5">
      <c r="A129" s="22" t="s">
        <v>451</v>
      </c>
      <c r="B129" s="23" t="s">
        <v>452</v>
      </c>
      <c r="C129" s="24">
        <v>1474277.82</v>
      </c>
      <c r="D129" s="25">
        <v>1145805.503275</v>
      </c>
      <c r="E129" s="17">
        <f t="shared" si="1"/>
        <v>-328472.31672500004</v>
      </c>
    </row>
    <row r="130" spans="1:5">
      <c r="A130" s="22" t="s">
        <v>453</v>
      </c>
      <c r="B130" s="23" t="s">
        <v>454</v>
      </c>
      <c r="C130" s="24">
        <v>8598331</v>
      </c>
      <c r="D130" s="25">
        <v>7554881.1831289986</v>
      </c>
      <c r="E130" s="17">
        <f t="shared" si="1"/>
        <v>-1043449.8168710014</v>
      </c>
    </row>
    <row r="131" spans="1:5">
      <c r="A131" s="26" t="s">
        <v>455</v>
      </c>
      <c r="B131" s="23" t="s">
        <v>456</v>
      </c>
      <c r="C131" s="24">
        <v>1188455.8999999999</v>
      </c>
      <c r="D131" s="25">
        <v>985655.8828599999</v>
      </c>
      <c r="E131" s="17">
        <f t="shared" ref="E131" si="2">D131-C131</f>
        <v>-202800.01714000001</v>
      </c>
    </row>
  </sheetData>
  <conditionalFormatting sqref="E2:E131">
    <cfRule type="cellIs" dxfId="0" priority="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0"/>
  <sheetViews>
    <sheetView workbookViewId="0">
      <selection activeCell="C6" sqref="C6"/>
    </sheetView>
  </sheetViews>
  <sheetFormatPr baseColWidth="10" defaultRowHeight="12.75"/>
  <cols>
    <col min="1" max="1" width="33.85546875" style="30" bestFit="1" customWidth="1"/>
    <col min="2" max="2" width="10.7109375" style="30" bestFit="1" customWidth="1"/>
    <col min="3" max="3" width="11.42578125" style="30" bestFit="1" customWidth="1"/>
    <col min="4" max="4" width="12.42578125" style="30" bestFit="1" customWidth="1"/>
    <col min="5" max="5" width="13.140625" style="30" bestFit="1" customWidth="1"/>
    <col min="6" max="6" width="16.42578125" style="30" bestFit="1" customWidth="1"/>
    <col min="7" max="7" width="13.7109375" style="30" customWidth="1"/>
    <col min="8" max="16384" width="11.42578125" style="30"/>
  </cols>
  <sheetData>
    <row r="1" spans="1:12">
      <c r="A1" s="27"/>
      <c r="B1" s="28"/>
      <c r="C1" s="28"/>
      <c r="D1" s="28"/>
      <c r="E1" s="28"/>
      <c r="F1" s="28"/>
      <c r="G1" s="28"/>
      <c r="H1" s="29"/>
      <c r="I1" s="29"/>
      <c r="J1" s="29"/>
      <c r="K1" s="29"/>
      <c r="L1" s="29"/>
    </row>
    <row r="2" spans="1:12" ht="51">
      <c r="A2" s="31"/>
      <c r="B2" s="32" t="s">
        <v>457</v>
      </c>
      <c r="C2" s="32" t="s">
        <v>458</v>
      </c>
      <c r="D2" s="32" t="s">
        <v>459</v>
      </c>
      <c r="E2" s="32" t="s">
        <v>460</v>
      </c>
      <c r="F2" s="32" t="s">
        <v>461</v>
      </c>
      <c r="G2" s="32" t="s">
        <v>462</v>
      </c>
      <c r="H2" s="29"/>
      <c r="I2" s="29"/>
      <c r="J2" s="29"/>
      <c r="K2" s="29"/>
      <c r="L2" s="29"/>
    </row>
    <row r="3" spans="1:12" ht="15.75">
      <c r="A3" s="33" t="s">
        <v>463</v>
      </c>
      <c r="B3" s="34"/>
      <c r="C3" s="34"/>
      <c r="D3" s="34"/>
      <c r="E3" s="34"/>
      <c r="F3" s="34"/>
      <c r="G3" s="34"/>
      <c r="H3" s="29"/>
      <c r="I3" s="29"/>
      <c r="J3" s="29"/>
      <c r="K3" s="29"/>
      <c r="L3" s="29"/>
    </row>
    <row r="4" spans="1:12">
      <c r="A4" s="35" t="s">
        <v>464</v>
      </c>
      <c r="B4" s="34"/>
      <c r="C4" s="34"/>
      <c r="D4" s="34"/>
      <c r="E4" s="34"/>
      <c r="F4" s="34"/>
      <c r="G4" s="34"/>
      <c r="H4" s="29"/>
      <c r="I4" s="29"/>
      <c r="J4" s="29"/>
      <c r="K4" s="29"/>
      <c r="L4" s="29"/>
    </row>
    <row r="5" spans="1:12">
      <c r="A5" s="36" t="s">
        <v>465</v>
      </c>
      <c r="B5" s="27">
        <v>1.25</v>
      </c>
      <c r="C5" s="27">
        <v>0.75</v>
      </c>
      <c r="D5" s="27">
        <v>0.75</v>
      </c>
      <c r="E5" s="27">
        <v>0.75</v>
      </c>
      <c r="F5" s="27">
        <v>0.75</v>
      </c>
      <c r="G5" s="27">
        <v>0.75</v>
      </c>
      <c r="H5" s="29"/>
      <c r="I5" s="29"/>
      <c r="J5" s="29"/>
      <c r="K5" s="29"/>
      <c r="L5" s="29"/>
    </row>
    <row r="6" spans="1:12">
      <c r="A6" s="36" t="s">
        <v>466</v>
      </c>
      <c r="B6" s="27">
        <v>0.75</v>
      </c>
      <c r="C6" s="27">
        <v>0.75</v>
      </c>
      <c r="D6" s="27">
        <v>0.75</v>
      </c>
      <c r="E6" s="27">
        <v>0.75</v>
      </c>
      <c r="F6" s="27">
        <v>0.75</v>
      </c>
      <c r="G6" s="27">
        <v>0.75</v>
      </c>
      <c r="H6" s="29"/>
      <c r="I6" s="29"/>
      <c r="J6" s="29"/>
      <c r="K6" s="29"/>
      <c r="L6" s="29"/>
    </row>
    <row r="7" spans="1:12">
      <c r="A7" s="35" t="s">
        <v>467</v>
      </c>
      <c r="B7" s="34"/>
      <c r="C7" s="34"/>
      <c r="D7" s="34"/>
      <c r="E7" s="34"/>
      <c r="F7" s="34"/>
      <c r="G7" s="34"/>
      <c r="H7" s="29"/>
      <c r="I7" s="29"/>
      <c r="J7" s="29"/>
      <c r="K7" s="29"/>
      <c r="L7" s="29"/>
    </row>
    <row r="8" spans="1:12">
      <c r="A8" s="37" t="s">
        <v>468</v>
      </c>
      <c r="B8" s="27"/>
      <c r="C8" s="27"/>
      <c r="D8" s="27"/>
      <c r="E8" s="27"/>
      <c r="F8" s="27"/>
      <c r="G8" s="27"/>
      <c r="H8" s="29"/>
      <c r="I8" s="29"/>
      <c r="J8" s="29"/>
      <c r="K8" s="29"/>
      <c r="L8" s="29"/>
    </row>
    <row r="9" spans="1:12">
      <c r="A9" s="38" t="s">
        <v>469</v>
      </c>
      <c r="B9" s="27">
        <v>8</v>
      </c>
      <c r="C9" s="27">
        <v>8</v>
      </c>
      <c r="D9" s="27">
        <v>8</v>
      </c>
      <c r="E9" s="27">
        <v>8</v>
      </c>
      <c r="F9" s="27">
        <v>8</v>
      </c>
      <c r="G9" s="27">
        <v>8</v>
      </c>
      <c r="H9" s="29"/>
      <c r="I9" s="29"/>
      <c r="J9" s="29"/>
      <c r="K9" s="29"/>
      <c r="L9" s="29"/>
    </row>
    <row r="10" spans="1:12">
      <c r="A10" s="38" t="s">
        <v>470</v>
      </c>
      <c r="B10" s="27">
        <v>10</v>
      </c>
      <c r="C10" s="27">
        <v>10</v>
      </c>
      <c r="D10" s="27">
        <v>10</v>
      </c>
      <c r="E10" s="27">
        <v>10</v>
      </c>
      <c r="F10" s="27">
        <v>10</v>
      </c>
      <c r="G10" s="27">
        <v>10</v>
      </c>
      <c r="H10" s="29"/>
      <c r="I10" s="29"/>
      <c r="J10" s="29"/>
      <c r="K10" s="29"/>
      <c r="L10" s="29"/>
    </row>
    <row r="11" spans="1:12">
      <c r="A11" s="38" t="s">
        <v>471</v>
      </c>
      <c r="B11" s="27">
        <v>250</v>
      </c>
      <c r="C11" s="27">
        <v>250</v>
      </c>
      <c r="D11" s="27">
        <v>250</v>
      </c>
      <c r="E11" s="27">
        <v>250</v>
      </c>
      <c r="F11" s="27">
        <v>250</v>
      </c>
      <c r="G11" s="27">
        <v>250</v>
      </c>
      <c r="H11" s="29"/>
      <c r="I11" s="29"/>
      <c r="J11" s="29"/>
      <c r="K11" s="29"/>
      <c r="L11" s="29"/>
    </row>
    <row r="12" spans="1:12">
      <c r="A12" s="38" t="s">
        <v>472</v>
      </c>
      <c r="B12" s="27">
        <v>8</v>
      </c>
      <c r="C12" s="27">
        <v>8</v>
      </c>
      <c r="D12" s="27">
        <v>8</v>
      </c>
      <c r="E12" s="27">
        <v>8</v>
      </c>
      <c r="F12" s="27">
        <v>8</v>
      </c>
      <c r="G12" s="27">
        <v>8</v>
      </c>
      <c r="H12" s="29"/>
      <c r="I12" s="29"/>
      <c r="J12" s="29"/>
      <c r="K12" s="29"/>
      <c r="L12" s="29"/>
    </row>
    <row r="13" spans="1:12">
      <c r="A13" s="38" t="s">
        <v>473</v>
      </c>
      <c r="B13" s="27">
        <v>12</v>
      </c>
      <c r="C13" s="27">
        <v>12</v>
      </c>
      <c r="D13" s="27">
        <v>12</v>
      </c>
      <c r="E13" s="27">
        <v>12</v>
      </c>
      <c r="F13" s="27">
        <v>12</v>
      </c>
      <c r="G13" s="27">
        <v>12</v>
      </c>
      <c r="H13" s="29"/>
      <c r="I13" s="29"/>
      <c r="J13" s="29"/>
      <c r="K13" s="29"/>
      <c r="L13" s="29"/>
    </row>
    <row r="14" spans="1:12">
      <c r="A14" s="38" t="s">
        <v>474</v>
      </c>
      <c r="B14" s="27">
        <v>15</v>
      </c>
      <c r="C14" s="27">
        <v>15</v>
      </c>
      <c r="D14" s="27">
        <v>15</v>
      </c>
      <c r="E14" s="27">
        <v>15</v>
      </c>
      <c r="F14" s="27">
        <v>15</v>
      </c>
      <c r="G14" s="27">
        <v>15</v>
      </c>
      <c r="H14" s="29"/>
      <c r="I14" s="29"/>
      <c r="J14" s="29"/>
      <c r="K14" s="29"/>
      <c r="L14" s="29"/>
    </row>
    <row r="15" spans="1:12">
      <c r="A15" s="38" t="s">
        <v>475</v>
      </c>
      <c r="B15" s="27">
        <v>15</v>
      </c>
      <c r="C15" s="27">
        <v>15</v>
      </c>
      <c r="D15" s="27">
        <v>15</v>
      </c>
      <c r="E15" s="27">
        <v>15</v>
      </c>
      <c r="F15" s="27">
        <v>15</v>
      </c>
      <c r="G15" s="27">
        <v>15</v>
      </c>
      <c r="H15" s="29"/>
      <c r="I15" s="29"/>
      <c r="J15" s="29"/>
      <c r="K15" s="29"/>
      <c r="L15" s="29"/>
    </row>
    <row r="16" spans="1:12">
      <c r="A16" s="35" t="s">
        <v>476</v>
      </c>
      <c r="B16" s="27"/>
      <c r="C16" s="27"/>
      <c r="D16" s="27"/>
      <c r="E16" s="27"/>
      <c r="F16" s="27"/>
      <c r="G16" s="34"/>
      <c r="H16" s="29"/>
      <c r="I16" s="29"/>
      <c r="J16" s="29"/>
      <c r="K16" s="29"/>
      <c r="L16" s="29"/>
    </row>
    <row r="17" spans="1:12">
      <c r="A17" s="36" t="s">
        <v>477</v>
      </c>
      <c r="B17" s="27">
        <v>1000</v>
      </c>
      <c r="C17" s="27">
        <v>1000</v>
      </c>
      <c r="D17" s="27">
        <v>1000</v>
      </c>
      <c r="E17" s="27">
        <v>1000</v>
      </c>
      <c r="F17" s="27">
        <v>1000</v>
      </c>
      <c r="G17" s="27">
        <v>1000</v>
      </c>
      <c r="H17" s="29"/>
      <c r="I17" s="29"/>
      <c r="J17" s="29"/>
      <c r="K17" s="29"/>
      <c r="L17" s="29"/>
    </row>
    <row r="18" spans="1:12">
      <c r="A18" s="35" t="s">
        <v>478</v>
      </c>
      <c r="B18" s="27"/>
      <c r="C18" s="27"/>
      <c r="D18" s="27"/>
      <c r="E18" s="27"/>
      <c r="F18" s="27"/>
      <c r="G18" s="34"/>
      <c r="H18" s="29"/>
      <c r="I18" s="29"/>
      <c r="J18" s="29"/>
      <c r="K18" s="29"/>
      <c r="L18" s="29"/>
    </row>
    <row r="19" spans="1:12">
      <c r="A19" s="36" t="s">
        <v>479</v>
      </c>
      <c r="B19" s="27">
        <v>20</v>
      </c>
      <c r="C19" s="27">
        <v>10</v>
      </c>
      <c r="D19" s="27">
        <v>10</v>
      </c>
      <c r="E19" s="27">
        <v>10</v>
      </c>
      <c r="F19" s="27">
        <v>10</v>
      </c>
      <c r="G19" s="27">
        <v>10</v>
      </c>
      <c r="H19" s="29"/>
      <c r="I19" s="29"/>
      <c r="J19" s="29"/>
      <c r="K19" s="29"/>
      <c r="L19" s="29"/>
    </row>
    <row r="20" spans="1:12">
      <c r="A20" s="36" t="s">
        <v>480</v>
      </c>
      <c r="B20" s="27">
        <v>16</v>
      </c>
      <c r="C20" s="27">
        <v>8</v>
      </c>
      <c r="D20" s="27">
        <v>8</v>
      </c>
      <c r="E20" s="27">
        <v>8</v>
      </c>
      <c r="F20" s="27">
        <v>8</v>
      </c>
      <c r="G20" s="27">
        <v>8</v>
      </c>
      <c r="H20" s="29"/>
      <c r="I20" s="29"/>
      <c r="J20" s="29"/>
      <c r="K20" s="29"/>
      <c r="L20" s="29"/>
    </row>
    <row r="21" spans="1:12">
      <c r="A21" s="35" t="s">
        <v>481</v>
      </c>
      <c r="B21" s="34"/>
      <c r="C21" s="34"/>
      <c r="D21" s="34"/>
      <c r="E21" s="34"/>
      <c r="F21" s="34"/>
      <c r="G21" s="34"/>
      <c r="H21" s="29"/>
      <c r="I21" s="29"/>
      <c r="J21" s="29"/>
      <c r="K21" s="29"/>
      <c r="L21" s="29"/>
    </row>
    <row r="22" spans="1:12" ht="25.5">
      <c r="A22" s="36" t="s">
        <v>482</v>
      </c>
      <c r="B22" s="27">
        <v>1.5</v>
      </c>
      <c r="C22" s="27">
        <v>1.25</v>
      </c>
      <c r="D22" s="27">
        <v>1.25</v>
      </c>
      <c r="E22" s="27">
        <v>1.25</v>
      </c>
      <c r="F22" s="27">
        <v>1.25</v>
      </c>
      <c r="G22" s="27">
        <v>1.25</v>
      </c>
      <c r="H22" s="29"/>
      <c r="I22" s="29"/>
      <c r="J22" s="29"/>
      <c r="K22" s="29"/>
      <c r="L22" s="29"/>
    </row>
    <row r="23" spans="1:12">
      <c r="A23" s="36" t="s">
        <v>483</v>
      </c>
      <c r="B23" s="27">
        <v>1.5</v>
      </c>
      <c r="C23" s="27">
        <v>1.5</v>
      </c>
      <c r="D23" s="27">
        <v>1.5</v>
      </c>
      <c r="E23" s="27">
        <v>1.5</v>
      </c>
      <c r="F23" s="27">
        <v>1.25</v>
      </c>
      <c r="G23" s="27">
        <v>0.75</v>
      </c>
      <c r="H23" s="29"/>
      <c r="I23" s="29"/>
      <c r="J23" s="29"/>
      <c r="K23" s="29"/>
      <c r="L23" s="29"/>
    </row>
    <row r="24" spans="1:12" ht="25.5">
      <c r="A24" s="36" t="s">
        <v>484</v>
      </c>
      <c r="B24" s="27">
        <v>2.5</v>
      </c>
      <c r="C24" s="27">
        <v>2.5</v>
      </c>
      <c r="D24" s="27">
        <v>2.5</v>
      </c>
      <c r="E24" s="27">
        <v>2.5</v>
      </c>
      <c r="F24" s="27">
        <v>2</v>
      </c>
      <c r="G24" s="27">
        <v>1.5</v>
      </c>
      <c r="H24" s="29"/>
      <c r="I24" s="29"/>
      <c r="J24" s="29"/>
      <c r="K24" s="29"/>
      <c r="L24" s="29"/>
    </row>
    <row r="25" spans="1:12">
      <c r="A25" s="36" t="s">
        <v>485</v>
      </c>
      <c r="B25" s="27">
        <v>2</v>
      </c>
      <c r="C25" s="27">
        <v>2.5</v>
      </c>
      <c r="D25" s="27">
        <v>2.5</v>
      </c>
      <c r="E25" s="27">
        <v>2.5</v>
      </c>
      <c r="F25" s="27">
        <v>2.5</v>
      </c>
      <c r="G25" s="27">
        <v>2.5</v>
      </c>
      <c r="H25" s="29"/>
      <c r="I25" s="29"/>
      <c r="J25" s="29"/>
      <c r="K25" s="29"/>
      <c r="L25" s="29"/>
    </row>
    <row r="26" spans="1:12">
      <c r="A26" s="36" t="s">
        <v>486</v>
      </c>
      <c r="B26" s="27">
        <v>5</v>
      </c>
      <c r="C26" s="27">
        <v>4</v>
      </c>
      <c r="D26" s="27">
        <v>4</v>
      </c>
      <c r="E26" s="27">
        <v>4</v>
      </c>
      <c r="F26" s="27">
        <v>4</v>
      </c>
      <c r="G26" s="27">
        <v>4</v>
      </c>
      <c r="H26" s="29"/>
      <c r="I26" s="29"/>
      <c r="J26" s="29"/>
      <c r="K26" s="29"/>
      <c r="L26" s="29"/>
    </row>
    <row r="27" spans="1:12">
      <c r="A27" s="36" t="s">
        <v>487</v>
      </c>
      <c r="B27" s="27">
        <v>0</v>
      </c>
      <c r="C27" s="27">
        <v>0</v>
      </c>
      <c r="D27" s="27">
        <v>0</v>
      </c>
      <c r="E27" s="27">
        <v>0</v>
      </c>
      <c r="F27" s="27">
        <v>2</v>
      </c>
      <c r="G27" s="27">
        <v>1.5</v>
      </c>
      <c r="H27" s="29"/>
      <c r="I27" s="29"/>
      <c r="J27" s="29"/>
      <c r="K27" s="29"/>
      <c r="L27" s="29"/>
    </row>
    <row r="28" spans="1:12">
      <c r="A28" s="35" t="s">
        <v>488</v>
      </c>
      <c r="B28" s="34"/>
      <c r="C28" s="34"/>
      <c r="D28" s="34"/>
      <c r="E28" s="34"/>
      <c r="F28" s="34"/>
      <c r="G28" s="34"/>
      <c r="H28" s="29"/>
      <c r="I28" s="29"/>
      <c r="J28" s="29"/>
      <c r="K28" s="29"/>
      <c r="L28" s="29"/>
    </row>
    <row r="29" spans="1:12" ht="25.5">
      <c r="A29" s="36" t="s">
        <v>482</v>
      </c>
      <c r="B29" s="27">
        <v>3.5</v>
      </c>
      <c r="C29" s="27">
        <v>3</v>
      </c>
      <c r="D29" s="27">
        <v>3</v>
      </c>
      <c r="E29" s="27">
        <v>3</v>
      </c>
      <c r="F29" s="27">
        <v>3</v>
      </c>
      <c r="G29" s="27">
        <v>3</v>
      </c>
      <c r="H29" s="29"/>
      <c r="I29" s="29"/>
      <c r="J29" s="29"/>
      <c r="K29" s="29"/>
      <c r="L29" s="29"/>
    </row>
    <row r="30" spans="1:12">
      <c r="A30" s="36" t="s">
        <v>489</v>
      </c>
      <c r="B30" s="27">
        <v>3.5</v>
      </c>
      <c r="C30" s="27">
        <v>3</v>
      </c>
      <c r="D30" s="27">
        <v>3</v>
      </c>
      <c r="E30" s="27">
        <v>3</v>
      </c>
      <c r="F30" s="27">
        <v>3</v>
      </c>
      <c r="G30" s="27">
        <v>3</v>
      </c>
      <c r="H30" s="29"/>
      <c r="I30" s="29"/>
      <c r="J30" s="29"/>
      <c r="K30" s="29"/>
      <c r="L30" s="29"/>
    </row>
    <row r="31" spans="1:12" ht="25.5">
      <c r="A31" s="36" t="s">
        <v>490</v>
      </c>
      <c r="B31" s="27">
        <v>2.5</v>
      </c>
      <c r="C31" s="27">
        <v>2</v>
      </c>
      <c r="D31" s="27">
        <v>2</v>
      </c>
      <c r="E31" s="27">
        <v>2</v>
      </c>
      <c r="F31" s="27">
        <v>2</v>
      </c>
      <c r="G31" s="27">
        <v>2</v>
      </c>
      <c r="H31" s="29"/>
      <c r="I31" s="29"/>
      <c r="J31" s="29"/>
      <c r="K31" s="29"/>
      <c r="L31" s="29"/>
    </row>
    <row r="32" spans="1:12">
      <c r="A32" s="35" t="s">
        <v>491</v>
      </c>
      <c r="B32" s="34"/>
      <c r="C32" s="34"/>
      <c r="D32" s="34"/>
      <c r="E32" s="34"/>
      <c r="F32" s="34"/>
      <c r="G32" s="34"/>
      <c r="H32" s="29"/>
      <c r="I32" s="29"/>
      <c r="J32" s="29"/>
      <c r="K32" s="29"/>
      <c r="L32" s="29"/>
    </row>
    <row r="33" spans="1:12">
      <c r="A33" s="36" t="s">
        <v>492</v>
      </c>
      <c r="B33" s="27">
        <v>1.5</v>
      </c>
      <c r="C33" s="27">
        <v>1</v>
      </c>
      <c r="D33" s="27">
        <v>1</v>
      </c>
      <c r="E33" s="27">
        <v>1</v>
      </c>
      <c r="F33" s="27">
        <v>1</v>
      </c>
      <c r="G33" s="27">
        <v>1</v>
      </c>
      <c r="H33" s="29"/>
      <c r="I33" s="29"/>
      <c r="J33" s="29"/>
      <c r="K33" s="29"/>
      <c r="L33" s="29"/>
    </row>
    <row r="34" spans="1:12" ht="25.5">
      <c r="A34" s="36" t="s">
        <v>493</v>
      </c>
      <c r="B34" s="27">
        <v>1.5</v>
      </c>
      <c r="C34" s="27">
        <v>1</v>
      </c>
      <c r="D34" s="27">
        <v>1</v>
      </c>
      <c r="E34" s="27">
        <v>1</v>
      </c>
      <c r="F34" s="27">
        <v>1</v>
      </c>
      <c r="G34" s="27">
        <v>1</v>
      </c>
      <c r="H34" s="29"/>
      <c r="I34" s="29"/>
      <c r="J34" s="29"/>
      <c r="K34" s="29"/>
      <c r="L34" s="29"/>
    </row>
    <row r="35" spans="1:12" ht="25.5">
      <c r="A35" s="36" t="s">
        <v>494</v>
      </c>
      <c r="B35" s="27">
        <v>1.5</v>
      </c>
      <c r="C35" s="27">
        <v>1</v>
      </c>
      <c r="D35" s="27">
        <v>1</v>
      </c>
      <c r="E35" s="27">
        <v>1</v>
      </c>
      <c r="F35" s="27">
        <v>1</v>
      </c>
      <c r="G35" s="27">
        <v>1</v>
      </c>
      <c r="H35" s="29"/>
      <c r="I35" s="29"/>
      <c r="J35" s="29"/>
      <c r="K35" s="29"/>
      <c r="L35" s="29"/>
    </row>
    <row r="36" spans="1:12">
      <c r="A36" s="35" t="s">
        <v>495</v>
      </c>
      <c r="B36" s="27"/>
      <c r="C36" s="27"/>
      <c r="D36" s="27"/>
      <c r="E36" s="27"/>
      <c r="F36" s="27"/>
      <c r="G36" s="34"/>
      <c r="H36" s="29"/>
      <c r="I36" s="29"/>
      <c r="J36" s="29"/>
      <c r="K36" s="29"/>
      <c r="L36" s="29"/>
    </row>
    <row r="37" spans="1:12">
      <c r="A37" s="37" t="s">
        <v>496</v>
      </c>
      <c r="B37" s="27">
        <v>3</v>
      </c>
      <c r="C37" s="27">
        <v>3</v>
      </c>
      <c r="D37" s="27">
        <v>3</v>
      </c>
      <c r="E37" s="27">
        <v>3</v>
      </c>
      <c r="F37" s="27">
        <v>3</v>
      </c>
      <c r="G37" s="27">
        <v>3</v>
      </c>
      <c r="H37" s="29"/>
      <c r="I37" s="29"/>
      <c r="J37" s="29"/>
      <c r="K37" s="29"/>
      <c r="L37" s="29"/>
    </row>
    <row r="38" spans="1:12">
      <c r="A38" s="37" t="s">
        <v>497</v>
      </c>
      <c r="B38" s="27">
        <v>0.15</v>
      </c>
      <c r="C38" s="27">
        <v>0.15</v>
      </c>
      <c r="D38" s="27">
        <v>0.15</v>
      </c>
      <c r="E38" s="27">
        <v>0.15</v>
      </c>
      <c r="F38" s="27">
        <v>0.15</v>
      </c>
      <c r="G38" s="27">
        <v>0.15</v>
      </c>
      <c r="H38" s="29"/>
      <c r="I38" s="29"/>
      <c r="J38" s="29"/>
      <c r="K38" s="29"/>
      <c r="L38" s="29"/>
    </row>
    <row r="39" spans="1:12">
      <c r="A39" s="31" t="s">
        <v>498</v>
      </c>
      <c r="B39" s="27"/>
      <c r="C39" s="27"/>
      <c r="D39" s="27"/>
      <c r="E39" s="27"/>
      <c r="F39" s="27"/>
      <c r="G39" s="27"/>
      <c r="H39" s="29"/>
      <c r="I39" s="29"/>
      <c r="J39" s="29"/>
      <c r="K39" s="29"/>
      <c r="L39" s="29"/>
    </row>
    <row r="40" spans="1:12">
      <c r="A40" s="37" t="s">
        <v>499</v>
      </c>
      <c r="B40" s="27">
        <v>10</v>
      </c>
      <c r="C40" s="27">
        <v>10</v>
      </c>
      <c r="D40" s="27">
        <v>10</v>
      </c>
      <c r="E40" s="27">
        <v>10</v>
      </c>
      <c r="F40" s="27">
        <v>10</v>
      </c>
      <c r="G40" s="27">
        <v>10</v>
      </c>
      <c r="H40" s="29"/>
      <c r="I40" s="29"/>
      <c r="J40" s="29"/>
      <c r="K40" s="29"/>
      <c r="L40" s="29"/>
    </row>
    <row r="41" spans="1:12">
      <c r="A41" s="37" t="s">
        <v>500</v>
      </c>
      <c r="B41" s="27">
        <v>10</v>
      </c>
      <c r="C41" s="27">
        <v>10</v>
      </c>
      <c r="D41" s="27">
        <v>10</v>
      </c>
      <c r="E41" s="27">
        <v>10</v>
      </c>
      <c r="F41" s="27">
        <v>10</v>
      </c>
      <c r="G41" s="27">
        <v>10</v>
      </c>
      <c r="H41" s="29"/>
      <c r="I41" s="29"/>
      <c r="J41" s="29"/>
      <c r="K41" s="29"/>
      <c r="L41" s="29"/>
    </row>
    <row r="42" spans="1:12">
      <c r="A42" s="31" t="s">
        <v>501</v>
      </c>
      <c r="B42" s="27"/>
      <c r="C42" s="27"/>
      <c r="D42" s="27"/>
      <c r="E42" s="27"/>
      <c r="F42" s="27"/>
      <c r="G42" s="27"/>
      <c r="H42" s="29"/>
      <c r="I42" s="29"/>
      <c r="J42" s="29"/>
      <c r="K42" s="29"/>
      <c r="L42" s="29"/>
    </row>
    <row r="43" spans="1:12">
      <c r="A43" s="37" t="s">
        <v>502</v>
      </c>
      <c r="B43" s="27">
        <v>1</v>
      </c>
      <c r="C43" s="27">
        <v>1</v>
      </c>
      <c r="D43" s="27">
        <v>1</v>
      </c>
      <c r="E43" s="27">
        <v>1</v>
      </c>
      <c r="F43" s="27">
        <v>1</v>
      </c>
      <c r="G43" s="27">
        <v>1</v>
      </c>
      <c r="H43" s="29"/>
      <c r="I43" s="29"/>
      <c r="J43" s="29"/>
      <c r="K43" s="29"/>
      <c r="L43" s="29"/>
    </row>
    <row r="44" spans="1:12">
      <c r="A44" s="39"/>
      <c r="I44" s="29"/>
      <c r="J44" s="29"/>
      <c r="K44" s="29"/>
      <c r="L44" s="29"/>
    </row>
    <row r="45" spans="1:12">
      <c r="I45" s="29"/>
      <c r="J45" s="29"/>
      <c r="K45" s="29"/>
      <c r="L45" s="29"/>
    </row>
    <row r="46" spans="1:12">
      <c r="I46" s="29"/>
      <c r="J46" s="29"/>
      <c r="K46" s="29"/>
      <c r="L46" s="29"/>
    </row>
    <row r="47" spans="1:12">
      <c r="I47" s="29"/>
      <c r="J47" s="29"/>
      <c r="K47" s="29"/>
      <c r="L47" s="29"/>
    </row>
    <row r="48" spans="1:12">
      <c r="I48" s="29"/>
      <c r="J48" s="29"/>
      <c r="K48" s="29"/>
      <c r="L48" s="29"/>
    </row>
    <row r="49" spans="9:12">
      <c r="I49" s="29"/>
      <c r="J49" s="29"/>
      <c r="K49" s="29"/>
      <c r="L49" s="29"/>
    </row>
    <row r="50" spans="9:12">
      <c r="I50" s="29"/>
      <c r="J50" s="29"/>
      <c r="K50" s="29"/>
      <c r="L50" s="2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E8" sqref="E8"/>
    </sheetView>
  </sheetViews>
  <sheetFormatPr baseColWidth="10" defaultRowHeight="15"/>
  <cols>
    <col min="1" max="2" width="13.7109375" bestFit="1" customWidth="1"/>
    <col min="3" max="3" width="26.42578125" bestFit="1" customWidth="1"/>
    <col min="4" max="4" width="64.42578125" bestFit="1" customWidth="1"/>
    <col min="5" max="5" width="23.42578125" bestFit="1" customWidth="1"/>
  </cols>
  <sheetData>
    <row r="1" spans="1:5">
      <c r="A1" t="s">
        <v>530</v>
      </c>
      <c r="B1" t="s">
        <v>503</v>
      </c>
      <c r="C1" t="s">
        <v>531</v>
      </c>
      <c r="D1" t="s">
        <v>504</v>
      </c>
      <c r="E1" t="s">
        <v>505</v>
      </c>
    </row>
    <row r="2" spans="1:5">
      <c r="A2" t="s">
        <v>435</v>
      </c>
      <c r="B2" t="s">
        <v>506</v>
      </c>
      <c r="C2" t="s">
        <v>532</v>
      </c>
      <c r="D2" t="s">
        <v>507</v>
      </c>
      <c r="E2" t="s">
        <v>554</v>
      </c>
    </row>
    <row r="3" spans="1:5">
      <c r="A3" t="s">
        <v>435</v>
      </c>
      <c r="B3" t="s">
        <v>512</v>
      </c>
      <c r="C3" t="s">
        <v>533</v>
      </c>
      <c r="D3" t="s">
        <v>513</v>
      </c>
      <c r="E3" t="s">
        <v>555</v>
      </c>
    </row>
    <row r="4" spans="1:5">
      <c r="A4" t="s">
        <v>371</v>
      </c>
      <c r="B4" t="s">
        <v>506</v>
      </c>
      <c r="C4" t="s">
        <v>534</v>
      </c>
      <c r="D4" t="s">
        <v>509</v>
      </c>
      <c r="E4" t="s">
        <v>554</v>
      </c>
    </row>
    <row r="5" spans="1:5">
      <c r="A5" t="s">
        <v>269</v>
      </c>
      <c r="B5" t="s">
        <v>506</v>
      </c>
      <c r="C5" t="s">
        <v>534</v>
      </c>
      <c r="D5" t="s">
        <v>508</v>
      </c>
      <c r="E5" t="s">
        <v>554</v>
      </c>
    </row>
    <row r="6" spans="1:5">
      <c r="A6" t="s">
        <v>427</v>
      </c>
      <c r="B6" t="s">
        <v>506</v>
      </c>
      <c r="C6" t="s">
        <v>534</v>
      </c>
      <c r="D6" t="s">
        <v>509</v>
      </c>
      <c r="E6" t="s">
        <v>554</v>
      </c>
    </row>
    <row r="7" spans="1:5">
      <c r="A7" t="s">
        <v>233</v>
      </c>
      <c r="B7" t="s">
        <v>506</v>
      </c>
      <c r="C7" t="s">
        <v>534</v>
      </c>
      <c r="D7" t="s">
        <v>508</v>
      </c>
      <c r="E7" t="s">
        <v>554</v>
      </c>
    </row>
    <row r="8" spans="1:5">
      <c r="A8" t="s">
        <v>235</v>
      </c>
      <c r="B8" t="s">
        <v>506</v>
      </c>
      <c r="C8" t="s">
        <v>534</v>
      </c>
      <c r="D8" t="s">
        <v>508</v>
      </c>
      <c r="E8" t="s">
        <v>554</v>
      </c>
    </row>
    <row r="9" spans="1:5">
      <c r="A9" t="s">
        <v>377</v>
      </c>
      <c r="B9" t="s">
        <v>506</v>
      </c>
      <c r="C9" t="s">
        <v>534</v>
      </c>
      <c r="D9" t="s">
        <v>508</v>
      </c>
      <c r="E9" t="s">
        <v>554</v>
      </c>
    </row>
    <row r="10" spans="1:5">
      <c r="A10" t="s">
        <v>421</v>
      </c>
      <c r="B10" t="s">
        <v>506</v>
      </c>
      <c r="C10" t="s">
        <v>534</v>
      </c>
      <c r="D10" t="s">
        <v>508</v>
      </c>
      <c r="E10" t="s">
        <v>554</v>
      </c>
    </row>
    <row r="11" spans="1:5">
      <c r="A11" t="s">
        <v>245</v>
      </c>
      <c r="B11" t="s">
        <v>506</v>
      </c>
      <c r="C11" t="s">
        <v>534</v>
      </c>
      <c r="D11" t="s">
        <v>508</v>
      </c>
      <c r="E11" t="s">
        <v>554</v>
      </c>
    </row>
    <row r="12" spans="1:5">
      <c r="A12" t="s">
        <v>102</v>
      </c>
      <c r="B12" t="s">
        <v>506</v>
      </c>
      <c r="C12" t="s">
        <v>533</v>
      </c>
      <c r="D12" t="s">
        <v>510</v>
      </c>
      <c r="E12" t="s">
        <v>556</v>
      </c>
    </row>
    <row r="13" spans="1:5">
      <c r="A13" t="s">
        <v>118</v>
      </c>
      <c r="B13" t="s">
        <v>506</v>
      </c>
      <c r="C13" t="s">
        <v>535</v>
      </c>
      <c r="D13" t="s">
        <v>511</v>
      </c>
      <c r="E13" t="s">
        <v>557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8" sqref="K28"/>
    </sheetView>
  </sheetViews>
  <sheetFormatPr baseColWidth="10"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Obs IFP Estudio Nacional</vt:lpstr>
      <vt:lpstr>SSEE</vt:lpstr>
      <vt:lpstr>Lineas</vt:lpstr>
      <vt:lpstr>Rendimientos informe preliminar</vt:lpstr>
      <vt:lpstr>IdTipoVidaUtil</vt:lpstr>
      <vt:lpstr>Seguro de Transporte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Bustos</dc:creator>
  <cp:lastModifiedBy>Luis Felipe Parada Dinamarca</cp:lastModifiedBy>
  <dcterms:created xsi:type="dcterms:W3CDTF">2020-07-21T13:25:54Z</dcterms:created>
  <dcterms:modified xsi:type="dcterms:W3CDTF">2020-07-23T23:11:59Z</dcterms:modified>
</cp:coreProperties>
</file>