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sbradford\Documents\Documents\Valorizacion de Instalaciones\Nacional 2019\Informe-Final-Preliminar\"/>
    </mc:Choice>
  </mc:AlternateContent>
  <xr:revisionPtr revIDLastSave="0" documentId="13_ncr:1_{1FB7FC18-A454-4201-9174-4C0E2FC572E6}" xr6:coauthVersionLast="44" xr6:coauthVersionMax="44" xr10:uidLastSave="{00000000-0000-0000-0000-000000000000}"/>
  <bookViews>
    <workbookView xWindow="-93" yWindow="-93" windowWidth="21520" windowHeight="12186" xr2:uid="{C1B5E32C-28F3-469A-9001-F9D35FD7D13F}"/>
  </bookViews>
  <sheets>
    <sheet name="Observaciones" sheetId="1" r:id="rId1"/>
    <sheet name="Rendimientos informe preliminar" sheetId="2" r:id="rId2"/>
    <sheet name="SSEE" sheetId="3" r:id="rId3"/>
    <sheet name="Líneas" sheetId="4" r:id="rId4"/>
    <sheet name="Costo Materiales QueryIFP"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31" i="4" l="1"/>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 r="E4" i="4"/>
  <c r="E3" i="4"/>
  <c r="E2" i="4"/>
  <c r="F68" i="3"/>
  <c r="F67" i="3"/>
  <c r="F66" i="3"/>
  <c r="F65" i="3"/>
  <c r="F64" i="3"/>
  <c r="F63" i="3"/>
  <c r="F62"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 i="3"/>
  <c r="F5" i="3"/>
  <c r="F4" i="3"/>
  <c r="F3" i="3"/>
  <c r="F2" i="3"/>
</calcChain>
</file>

<file path=xl/sharedStrings.xml><?xml version="1.0" encoding="utf-8"?>
<sst xmlns="http://schemas.openxmlformats.org/spreadsheetml/2006/main" count="807" uniqueCount="527">
  <si>
    <t>N°</t>
  </si>
  <si>
    <t>Nombre de Empresa o Asociación</t>
  </si>
  <si>
    <t>Identificación del Título, Subtítulo y Número de página</t>
  </si>
  <si>
    <t>Observación</t>
  </si>
  <si>
    <t>Propuesta</t>
  </si>
  <si>
    <t>General</t>
  </si>
  <si>
    <t>5.  METODOLOGÍA PARA LA DETERMINACIÓN DE RECARGOS Y RESULTADOS DE SU 
APLICACIÓN; general para el capítulo 5</t>
  </si>
  <si>
    <t>Anexos COMA                                                                                             Anexo COMA_3_Modelos</t>
  </si>
  <si>
    <t>La estructura ejecutiva de la EM Nacional cuenta con dos cargos catalogados como Subgerentes, lo cual, para el tamaño de esta empresa y responsabilidad, es claramente insuficiente.</t>
  </si>
  <si>
    <t xml:space="preserve">Se solicita que los cargos de Subgerente de Recursos Humanos y Subgerente de Planificación y Control de Gestión se asignen como Gerentes de Área. </t>
  </si>
  <si>
    <t>Se observa que las Remuneraciones Promedio de este estudio son menores a las Remuneraciones Promedio del Tercer Estudio Troncal. Esto debido a que las remuneraciones asignadas a cada empleado son menores que las del estudio Troncal, a pesar de que inlcuso la Dotación de Personal en el Estudio Nacional es mayor que el Estudio Troncal.</t>
  </si>
  <si>
    <t>Se solicita tener en cuenta las remuneraciones promedio del tercer estudio troncal, ya que la muestra elegida del estudio PWC no parece ser la más cercana a la realidad.
Se solcita el respaldo de la selección de la submuestra de 17 empresas, ya que muestra una segmentación del mercado relevante utilizado en el Tercer Proceso Troncal y afecta la determinación de las remuneraciones.</t>
  </si>
  <si>
    <t xml:space="preserve">Se observa que en la composicion de la cuadrilla de "Trabajos de Inspección y Reparación de protecciones y telecomunicaciones y SCADA (CMREL)", CMREL presenta 1 operario y la cuadrilla C4 Cuadrilla de protecciones, comunicaciones y control del estudio troncal presenta 3 operarios. </t>
  </si>
  <si>
    <t>Se solicita aumentar en 3 operarios la dotación de la cuadrilla (CMREL), los cuales deben ser de calificación “Técnico de comunicaciones, control y protecciones”, ya que 1 operario es  insuficiente para atender estas labores en subestaciones de niveles de tensión de 220 kV hasta 500 kV. Se solicita, además, que estos operarios tengan una remuneracion acorde al percentil 75.</t>
  </si>
  <si>
    <t>Se observa que los cargos relacionados con Protecciones, Scada, Telecontrol y Telecomunicaciones tienen percentil 50, sin considerar su alta especializacion.</t>
  </si>
  <si>
    <t>Se solicita que los cargos siguientes: Jefe de Sección Mantenimiento Control y Protecciones, Ingeniero Analista en Mantenimiento de Control y Protecciones, Ingeniero Analista en Mantenimiento en SCADA, Jefe de Sección Mantenimiento Telecontrol y Comunicaciones e Ingeniero Analista en Mantenimiento de Telecontrol y Comunicaciones sean valorizaddos con percentil 75, ya que además, son sumamente inferiores a las del estudio troncal.</t>
  </si>
  <si>
    <t>Se observa que las composiciones de las cuadrillas para trabajos de mantenimiento de líneas CMTCT y CMELA  poseen diferencias de la dotación entre el estudio nacional y el troncal. En el estudio troncal cuadrillas similares tienen 5 y 7 operarios, con chofer también incluído.</t>
  </si>
  <si>
    <t xml:space="preserve">Se solicita aumentar en 1 operario ambas dotaciones de las cuadrillas CMTCT y CMELA, este operario debe tener a lo menos una calificación "Liniero principal".
</t>
  </si>
  <si>
    <t xml:space="preserve">Se observa que todas las remuneraciones de  los cargos de las Cuadrillas son más bajas que las del estudio troncal, lo cual redunda en una baja generalizada de la mano de obra utilizada para los servicios tercerizados de la EM. </t>
  </si>
  <si>
    <t>Se solicita revisar y actuaizar el dimensionamiento de las cuadrillas, los tiempos de ejecución y las frecuencias para las subestaciones del sistema de transmisión. Además, se solicita respaldar los rendimientos y frecuencias utilizadas en el estudio nacional, ya que se presentan valores solamente sin respaldos bibliográficos o de otra naturaleza.</t>
  </si>
  <si>
    <t>Anexos COMA
Anexo COMA_3_Modelos
ModeloV4.xlsm y ModeloV4_SE.xlsm</t>
  </si>
  <si>
    <t>Se observa en el estudio nacional que las frecuencias de ejecución de las actividades de operación y mantenimiento no presentan respaldos.</t>
  </si>
  <si>
    <t>Se solicita respaladar las fuentes de información utilizadas para los tiempos de ejeción de todas las actividades de operación y mantenimiento.</t>
  </si>
  <si>
    <t>Se observa en el estudio nacional que los tiempos de ejecución no presentan respaldos.</t>
  </si>
  <si>
    <t>Respaldar el valor de frecuencia de ejecución de cada tarea.</t>
  </si>
  <si>
    <t xml:space="preserve">Anexos COMA
Costo Cuadrillas Tercerizadas.xlsx
</t>
  </si>
  <si>
    <t xml:space="preserve">Se observan los siguientes parámetros de los cuales no hay respaldos:
Gastos Administración: 9,35 %
Utilidades: 4,4 %
Horas Utilización Vehiculos: 2* Horas trabajo anuales
</t>
  </si>
  <si>
    <t>Se solicita el respaldo de los parámetros de Gastos Administración, Utilidades y Horas Utilización Vehiculos (2* Horas trabajo anuales).</t>
  </si>
  <si>
    <t>Anexos COMA
Horas Extras y Guardia Pasiva.xls</t>
  </si>
  <si>
    <t>Se observan los siguientes parámetros que no tienen respaldos:
  Días ausentismo
  Dias capacitación
  Tiempo de preparacion Cuadrilla</t>
  </si>
  <si>
    <t>Se solicita el respaldo de los parámetros de Días ausentismo, Dias capacitación y Tiempo de preparacion Cuadrilla.</t>
  </si>
  <si>
    <t>Anexos COMA
Anexo COMA_3 Modelo_rev1/EC/Datos/Equipamientos SCADA
Tabla de Precios  Estimados para un Centro de Control de Transmisión para una Empresa Modelo .xlsx</t>
  </si>
  <si>
    <t>Los rendimientos asociados a cada tarea de las obras no cuentan con un respaldo o fuente, lo que implica que la valorizacion realizada por el consultor no es trazable.</t>
  </si>
  <si>
    <t xml:space="preserve">Se solicita entregar un mejor modelo, en el cual se pueda diferenciar en detalle el clima que afecta a cada una de las obras. </t>
  </si>
  <si>
    <t>En esta versión del informe aun se mantiene el problema de no mejorar los factores de clima para que su representatividad sea mas sólida respecto a la realidad climática existente en Chile. Definir 3 factores estándar para todas las obras se hace poco sustentable para la gran variabilidad climatológica existente en Chile.</t>
  </si>
  <si>
    <t>Se solicita justificar con datos sostenibles el rendimiento asociado a cada tarea. Dejar los valores de manera estándar puede conllevar a que el estudio no sea confiable para las empresas valorizadas.</t>
  </si>
  <si>
    <t>En esta version del informe aun existe el problema relacionado con las cuadrillas, en la cual el consultor define un grupo reducido de especialistas, los cuales deben ser capaces de construir absolutamente todo lo que existe en las obras analizadas. Esta logica no es correcta, ya que dependiendo del tipo de elemento a montar, el personal de la cuadrilla debe contar con ciertas especialidades que no estan siendo consideradas en el modelo actual.</t>
  </si>
  <si>
    <t>Se solicita ampliar y mejorar el personal de las cuadrillas, incluyendo especialistas especificos para instalar elementos de mayor complejidad, como pueden ser elementos de proteccion, control, o directamente tecnologias nuevas.</t>
  </si>
  <si>
    <t>Dentro de las observaciones anteriores, se mencionó que existían elementos sin montaje en la base de datos. Esto ocurre, principalmente, con los elementos sin precio, como son las excavaciones y los retiros de escombros. El consultor respondió que esto había sido solucionado, sin embargo, al momento de revisar la base de datos, se da cuenta que aun persiste el problema.</t>
  </si>
  <si>
    <t>Se solicita corregir el error donde se deja elementos sin montaje.</t>
  </si>
  <si>
    <t>En el anexo de montaje el consultor hace mención a unos archivos donde se calcula el costo de los caminos de acceso, o habilitación de acceso. Se revisó y estos archivos no se encuentran.</t>
  </si>
  <si>
    <t>En el anexo de montaje, donde se explica la metodología, se llama a varios archivos que no se encuentran o que tienen nombres distintos. Al parecer el consultor entregó una versión desactualizada del anexo de montaje.</t>
  </si>
  <si>
    <t>Se solicita compartir el anexo correspondiente, haciendo el llamado correspondientes a los archivos compartidos en el anexo de montaje.</t>
  </si>
  <si>
    <t>En el caso de las subestaciones, se determinó un modelo para cada subestación. Sin embargo, al momento de revisar los rendimientos, estos son iguales para todas las subestaciones sin importar el tipo de subestacion, su tamaño, su tensión o tipos de elementos instalados en estas. El rendimiento detallado para cada subestacion debería estar determinado por las diferentes caracteristicas de la misma.</t>
  </si>
  <si>
    <t>Se solicita determinar el rendimiento para cada subestación según sus diferentes carácterísticas.</t>
  </si>
  <si>
    <t>Se solicita entregar valores de rendimientos concordantes con las características de las líneas</t>
  </si>
  <si>
    <t>En el caso de las lineas, se determinó el uso de 6 tipos de familias de acuerdo al largo de éstas. Sin embargo, al momento de revisar los rendimientos asociados, se da cuenta de que no existe una gran variabilidad entre modelos. Se entiende que a mayor longitud de la linea, mayor tensión y, por tanto, mayor peso de estructuras. Esto implica que los rendimientos asociados a su montaje deberían ir siempre disminuyendo, por la dificultad que implica la construcción de una linea de mayores proporciones. En la Hoja "Rendimientos informe preliminar" adjunta se muestran los valores de rendimiento para las principales tareas de lineas.</t>
  </si>
  <si>
    <t>Entre 0 y 5 KM</t>
  </si>
  <si>
    <t>Entre 5 y 25 km</t>
  </si>
  <si>
    <t>Entre 25 y 50 Km</t>
  </si>
  <si>
    <t>Entre 50 y 100 km</t>
  </si>
  <si>
    <t>entre 100 y 250 km (se consideran solo lineas de 220 con doble circuito)</t>
  </si>
  <si>
    <t>mayor a 250 km SE consideran lineas de solo 500 kV)</t>
  </si>
  <si>
    <t>LÍNEA DE TRANSMISIÓN</t>
  </si>
  <si>
    <t>TRABAJOS PREVIOS</t>
  </si>
  <si>
    <t>Roce línea 220 kV centro - sur</t>
  </si>
  <si>
    <t>Replanteo línea 220 kV centro - sur</t>
  </si>
  <si>
    <t>FUNDACIONES</t>
  </si>
  <si>
    <t>Fundaciones estructuras 220 kV 
doble circuito</t>
  </si>
  <si>
    <t>Excavaciones a mano</t>
  </si>
  <si>
    <t>Excavación con retroexcavadora</t>
  </si>
  <si>
    <t>Enfierradura</t>
  </si>
  <si>
    <t>Moldaje</t>
  </si>
  <si>
    <t>Emplantillado</t>
  </si>
  <si>
    <t>Hormigón</t>
  </si>
  <si>
    <t>Relleno Compactado</t>
  </si>
  <si>
    <t>MONTAJE ESTRUCTURAS</t>
  </si>
  <si>
    <t>Estructura línea</t>
  </si>
  <si>
    <t>AISLACIÓN</t>
  </si>
  <si>
    <t>Cadenas suspensión línea 220 kV</t>
  </si>
  <si>
    <t>Cadenas anclaje línea 220 kV</t>
  </si>
  <si>
    <t>TENDIDO CONDUCTORES LÍNEA</t>
  </si>
  <si>
    <t>Colocación de cuerdas y poleas líneas 220 kV</t>
  </si>
  <si>
    <t>Tendido conductor 1 por fase 220 kV</t>
  </si>
  <si>
    <t>Tensado y engrampado línea 220 kV, 1 c/fase</t>
  </si>
  <si>
    <t>Verificación flecha línea 220 kV</t>
  </si>
  <si>
    <t>Montaje amortiguadores línea 200 kV</t>
  </si>
  <si>
    <t/>
  </si>
  <si>
    <t>TENDIDO CABLE DE GUARDIA</t>
  </si>
  <si>
    <t>Tendido cable de guardia línea 220 kV</t>
  </si>
  <si>
    <t>Tensado, engrampado y flechado  línea 220 kV</t>
  </si>
  <si>
    <t>PUESTA A TIERRA</t>
  </si>
  <si>
    <t>Excavación zanja, línea 220 kV</t>
  </si>
  <si>
    <t>Montaje y conexionado pletinas, línea 220 kV</t>
  </si>
  <si>
    <t>Medición resistencia de puesta a tierra, línea 220 kV</t>
  </si>
  <si>
    <t>BALIZAS</t>
  </si>
  <si>
    <t>Montaje balizas</t>
  </si>
  <si>
    <t>Pintado de estructura</t>
  </si>
  <si>
    <t>LETREROS Y REVISIÓN FINAL</t>
  </si>
  <si>
    <t>Instalación carteles</t>
  </si>
  <si>
    <t>Revisión Final</t>
  </si>
  <si>
    <t>PRUEBAS Y PUESTA EN SERVICIO</t>
  </si>
  <si>
    <t>Pruebas y puesta en servicio</t>
  </si>
  <si>
    <t>CÓDIGO</t>
  </si>
  <si>
    <t>ID SUBESTACIÓN</t>
  </si>
  <si>
    <t>NOMBRE</t>
  </si>
  <si>
    <t>TOTAL Planillas de resultados y base de datos</t>
  </si>
  <si>
    <t>TOTAL Modelo de Montaje</t>
  </si>
  <si>
    <t>Diferencia</t>
  </si>
  <si>
    <t>SE-N_15</t>
  </si>
  <si>
    <t xml:space="preserve">Ciruelos </t>
  </si>
  <si>
    <t>SE-N_22</t>
  </si>
  <si>
    <t xml:space="preserve">Don Goyo </t>
  </si>
  <si>
    <t>SE-N_25</t>
  </si>
  <si>
    <t xml:space="preserve">El Cobre </t>
  </si>
  <si>
    <t>SE-N_27</t>
  </si>
  <si>
    <t>ESPERANZA (MINERA CENTINELA)</t>
  </si>
  <si>
    <t>SE-N_3</t>
  </si>
  <si>
    <t xml:space="preserve">Atacama </t>
  </si>
  <si>
    <t>SE-N_31</t>
  </si>
  <si>
    <t>Central La Cebada</t>
  </si>
  <si>
    <t>SE-N_35</t>
  </si>
  <si>
    <t xml:space="preserve">Las Palmas </t>
  </si>
  <si>
    <t>SE-N_40</t>
  </si>
  <si>
    <t xml:space="preserve">Los Vilos </t>
  </si>
  <si>
    <t>SE-N_45</t>
  </si>
  <si>
    <t xml:space="preserve">Miraje </t>
  </si>
  <si>
    <t>SE-N_46</t>
  </si>
  <si>
    <t xml:space="preserve">Mulchen </t>
  </si>
  <si>
    <t>SE-N_47</t>
  </si>
  <si>
    <t xml:space="preserve">Neptuno </t>
  </si>
  <si>
    <t>SE-N_48</t>
  </si>
  <si>
    <t xml:space="preserve">Nogales </t>
  </si>
  <si>
    <t>SE-N_53</t>
  </si>
  <si>
    <t xml:space="preserve">O Higgins </t>
  </si>
  <si>
    <t>SE-N_6</t>
  </si>
  <si>
    <t>Candelaria</t>
  </si>
  <si>
    <t>SE-N_60</t>
  </si>
  <si>
    <t xml:space="preserve">Punta Colorada </t>
  </si>
  <si>
    <t>SE-N_62</t>
  </si>
  <si>
    <t>CENTRAL QUILAPILUN</t>
  </si>
  <si>
    <t>SE-N_63</t>
  </si>
  <si>
    <t>TAP OFF QUILLAGUA</t>
  </si>
  <si>
    <t>SE-N_65</t>
  </si>
  <si>
    <t xml:space="preserve">Rahue </t>
  </si>
  <si>
    <t>SE-N_66</t>
  </si>
  <si>
    <t xml:space="preserve">Rapel </t>
  </si>
  <si>
    <t>SE-N_67</t>
  </si>
  <si>
    <t>SAN ANDRES</t>
  </si>
  <si>
    <t>SE-N_69</t>
  </si>
  <si>
    <t xml:space="preserve">San Luis </t>
  </si>
  <si>
    <t>SE-N_78</t>
  </si>
  <si>
    <t xml:space="preserve">Tarapaca </t>
  </si>
  <si>
    <t>SE-N_8</t>
  </si>
  <si>
    <t xml:space="preserve">Carrera Pinto </t>
  </si>
  <si>
    <t>SE-N_33</t>
  </si>
  <si>
    <t xml:space="preserve">Lagunas </t>
  </si>
  <si>
    <t>SE-N_9</t>
  </si>
  <si>
    <t xml:space="preserve">Cautin </t>
  </si>
  <si>
    <t>SE-N_41</t>
  </si>
  <si>
    <t xml:space="preserve">Maipo </t>
  </si>
  <si>
    <t>SE-N_43</t>
  </si>
  <si>
    <t xml:space="preserve">Maria Elena </t>
  </si>
  <si>
    <t>SE-N_23</t>
  </si>
  <si>
    <t xml:space="preserve">Don Hector </t>
  </si>
  <si>
    <t>SE-N_51</t>
  </si>
  <si>
    <t xml:space="preserve">Nueva Pichirropulli </t>
  </si>
  <si>
    <t>SE-N_19</t>
  </si>
  <si>
    <t xml:space="preserve">Crucero </t>
  </si>
  <si>
    <t>SE-N_26</t>
  </si>
  <si>
    <t xml:space="preserve">Encuentro </t>
  </si>
  <si>
    <t>SE-N_32</t>
  </si>
  <si>
    <t xml:space="preserve">Laberinto </t>
  </si>
  <si>
    <t>SE-N_16</t>
  </si>
  <si>
    <t xml:space="preserve">Colbun </t>
  </si>
  <si>
    <t>SE-N_30</t>
  </si>
  <si>
    <t xml:space="preserve">Kapatur </t>
  </si>
  <si>
    <t>SE-N_64</t>
  </si>
  <si>
    <t xml:space="preserve">Quillota </t>
  </si>
  <si>
    <t>SE-N_81</t>
  </si>
  <si>
    <t xml:space="preserve">Valdivia </t>
  </si>
  <si>
    <t>SE-N_34</t>
  </si>
  <si>
    <t xml:space="preserve">Lagunillas </t>
  </si>
  <si>
    <t>SE-N_55</t>
  </si>
  <si>
    <t xml:space="preserve">Parinacota </t>
  </si>
  <si>
    <t>SE-N_12</t>
  </si>
  <si>
    <t xml:space="preserve">Chena </t>
  </si>
  <si>
    <t>SE-N_68</t>
  </si>
  <si>
    <t xml:space="preserve">Salar </t>
  </si>
  <si>
    <t>SE-N_79</t>
  </si>
  <si>
    <t xml:space="preserve">Temuco </t>
  </si>
  <si>
    <t>SE-N_14</t>
  </si>
  <si>
    <t xml:space="preserve">Chuquicamata </t>
  </si>
  <si>
    <t>SE-N_24</t>
  </si>
  <si>
    <t xml:space="preserve">Duqueco </t>
  </si>
  <si>
    <t>SE-N_28</t>
  </si>
  <si>
    <t xml:space="preserve">Hualpen </t>
  </si>
  <si>
    <t>SE-N_39</t>
  </si>
  <si>
    <t xml:space="preserve">Los Peumos </t>
  </si>
  <si>
    <t>SE-N_80</t>
  </si>
  <si>
    <t xml:space="preserve">Tinguiririca </t>
  </si>
  <si>
    <t>SE-N_13</t>
  </si>
  <si>
    <t xml:space="preserve">Chiloe </t>
  </si>
  <si>
    <t>SE-N_18</t>
  </si>
  <si>
    <t xml:space="preserve">Condores </t>
  </si>
  <si>
    <t>SE-N_38</t>
  </si>
  <si>
    <t xml:space="preserve">Los Maquis </t>
  </si>
  <si>
    <t>SE-N_5</t>
  </si>
  <si>
    <t>Calama Nueva</t>
  </si>
  <si>
    <t>SE-N_7</t>
  </si>
  <si>
    <t xml:space="preserve">Cardones </t>
  </si>
  <si>
    <t>SE-N_10</t>
  </si>
  <si>
    <t xml:space="preserve">Cerro Navia </t>
  </si>
  <si>
    <t>SE-N_54</t>
  </si>
  <si>
    <t xml:space="preserve">Pan de Azucar </t>
  </si>
  <si>
    <t>SE-N_42</t>
  </si>
  <si>
    <t xml:space="preserve">Maitencillo </t>
  </si>
  <si>
    <t>SE-N_20</t>
  </si>
  <si>
    <t>Cumbres</t>
  </si>
  <si>
    <t>SE-N_50</t>
  </si>
  <si>
    <t xml:space="preserve">Nueva Cardones </t>
  </si>
  <si>
    <t>SE-N_59</t>
  </si>
  <si>
    <t xml:space="preserve">Puerto Montt </t>
  </si>
  <si>
    <t>SE-N_21</t>
  </si>
  <si>
    <t xml:space="preserve">Diego de Almagro </t>
  </si>
  <si>
    <t>SE-N_57</t>
  </si>
  <si>
    <t xml:space="preserve">Pozo Almonte </t>
  </si>
  <si>
    <t>SE-N_44</t>
  </si>
  <si>
    <t xml:space="preserve">Melipulli </t>
  </si>
  <si>
    <t>SE-N_29</t>
  </si>
  <si>
    <t xml:space="preserve">Itahue </t>
  </si>
  <si>
    <t>SE-N_17</t>
  </si>
  <si>
    <t xml:space="preserve">Concepcion </t>
  </si>
  <si>
    <t>SE-N_1</t>
  </si>
  <si>
    <t xml:space="preserve">Alto Jahuel </t>
  </si>
  <si>
    <t>SE-N_11</t>
  </si>
  <si>
    <t xml:space="preserve">Charrua </t>
  </si>
  <si>
    <t>SE-N_2</t>
  </si>
  <si>
    <t xml:space="preserve">Ancoa </t>
  </si>
  <si>
    <t>SE-N_37</t>
  </si>
  <si>
    <t xml:space="preserve">Los Changos </t>
  </si>
  <si>
    <t>SE-N_56</t>
  </si>
  <si>
    <t xml:space="preserve">Polpaico </t>
  </si>
  <si>
    <t>Nombre</t>
  </si>
  <si>
    <t>N_1</t>
  </si>
  <si>
    <t>Alto Jahuel 220-&gt;Alto Jahuel 500</t>
  </si>
  <si>
    <t>N_2</t>
  </si>
  <si>
    <t>Alto Jahuel 220-&gt;Buin 220</t>
  </si>
  <si>
    <t>N_3</t>
  </si>
  <si>
    <t>Alto Jahuel 220-&gt;Chena 220</t>
  </si>
  <si>
    <t>N_4</t>
  </si>
  <si>
    <t>Alto Jahuel 220-&gt;Los Almendros 220</t>
  </si>
  <si>
    <t>N_5</t>
  </si>
  <si>
    <t>Alto Jahuel 220-&gt;Maipo 220</t>
  </si>
  <si>
    <t>N_6</t>
  </si>
  <si>
    <t>Alto Jahuel 220-&gt;Tap Central Santa Marta 220</t>
  </si>
  <si>
    <t>N_7</t>
  </si>
  <si>
    <t>Alto Jahuel 500-&gt;Ancoa 500</t>
  </si>
  <si>
    <t>N_8</t>
  </si>
  <si>
    <t>Ancoa 220-&gt;Ancoa 500</t>
  </si>
  <si>
    <t>N_9</t>
  </si>
  <si>
    <t>Ancoa 220-&gt;Colbun 220</t>
  </si>
  <si>
    <t>N_10</t>
  </si>
  <si>
    <t>Ancoa 220-&gt;Itahue 220</t>
  </si>
  <si>
    <t>N_11</t>
  </si>
  <si>
    <t>Ancoa 220-&gt;Tap Off Santa Isabel 220</t>
  </si>
  <si>
    <t>N_13</t>
  </si>
  <si>
    <t>Ancoa 500-&gt;Nueva Charrua 500</t>
  </si>
  <si>
    <t>N_14</t>
  </si>
  <si>
    <t>Atacama 220-&gt;Tap Enlace 220</t>
  </si>
  <si>
    <t>N_15</t>
  </si>
  <si>
    <t>Bureo 220-&gt;Los Peumos 220</t>
  </si>
  <si>
    <t>N_16</t>
  </si>
  <si>
    <t>Candelaria 220-&gt;Maipo 220</t>
  </si>
  <si>
    <t>N_17</t>
  </si>
  <si>
    <t>Candelaria 220-&gt;Puente Negro 220</t>
  </si>
  <si>
    <t>N_18</t>
  </si>
  <si>
    <t>Cardones 220-&gt;Algarrobal 220</t>
  </si>
  <si>
    <t>N_19</t>
  </si>
  <si>
    <t>Cardones 220-&gt;Nueva Cardones 220</t>
  </si>
  <si>
    <t>N_20</t>
  </si>
  <si>
    <t>Carrera Pinto 220-&gt;Nueva Diego de Almagro 220</t>
  </si>
  <si>
    <t>N_21</t>
  </si>
  <si>
    <t>Carrera Pinto 220-&gt;S. San Andres 220</t>
  </si>
  <si>
    <t>N_22</t>
  </si>
  <si>
    <t>Cautin 220-&gt;Metrenco 220</t>
  </si>
  <si>
    <t>N_23</t>
  </si>
  <si>
    <t>Cerro Navia 220-&gt;Cerro Navia Desf 220</t>
  </si>
  <si>
    <t>N_24</t>
  </si>
  <si>
    <t>Cerro Navia 220-&gt;Chena 220</t>
  </si>
  <si>
    <t>N_25</t>
  </si>
  <si>
    <t>Cerro Navia 220-&gt;Neptuno 220</t>
  </si>
  <si>
    <t>N_26</t>
  </si>
  <si>
    <t>Cerros de Huichahue 220-&gt;Nueva Pichirropulli 220</t>
  </si>
  <si>
    <t>N_27</t>
  </si>
  <si>
    <t>Charrua 220-&gt;Charrua 500</t>
  </si>
  <si>
    <t>N_28</t>
  </si>
  <si>
    <t>Charrua 220-&gt;Concepcion 220</t>
  </si>
  <si>
    <t>N_29</t>
  </si>
  <si>
    <t>Charrua 220-&gt;El Rosal 220</t>
  </si>
  <si>
    <t>N_30</t>
  </si>
  <si>
    <t>Charrua 220-&gt;Lagunillas 220</t>
  </si>
  <si>
    <t>N_31</t>
  </si>
  <si>
    <t>Charrua 200-&gt;Mulchen 220</t>
  </si>
  <si>
    <t>N_32</t>
  </si>
  <si>
    <t>Charrua 220-&gt;Trebol 220</t>
  </si>
  <si>
    <t>N_33</t>
  </si>
  <si>
    <t>Charrua 500-&gt;Nueva Charrua 500</t>
  </si>
  <si>
    <t>N_34</t>
  </si>
  <si>
    <t>Chena 220-&gt;Neptuno 220</t>
  </si>
  <si>
    <t>N_35</t>
  </si>
  <si>
    <t>Chena 220-&gt;Tap Central Santa Marta 220</t>
  </si>
  <si>
    <t>N_36</t>
  </si>
  <si>
    <t>Chiloe 220-&gt;Nueva Ancud 220</t>
  </si>
  <si>
    <t>N_37</t>
  </si>
  <si>
    <t>Chuquicamata 220-&gt;Nueva Chuquicamata 220</t>
  </si>
  <si>
    <t>N_38</t>
  </si>
  <si>
    <t>Ciruelos 220-&gt;Cerros de Huichahue 220</t>
  </si>
  <si>
    <t>N_39</t>
  </si>
  <si>
    <t>Ciruelos 220-&gt;Lastarria 220</t>
  </si>
  <si>
    <t>N_40</t>
  </si>
  <si>
    <t>Ciruelos 220-&gt;Valdivia 220</t>
  </si>
  <si>
    <t>N_41</t>
  </si>
  <si>
    <t>Condores 220-&gt;Parinacota 220</t>
  </si>
  <si>
    <t>N_42</t>
  </si>
  <si>
    <t>Crucero 220-&gt;Kimal 220</t>
  </si>
  <si>
    <t>N_43</t>
  </si>
  <si>
    <t>Cumbre 500-&gt;Nueva Cardones 500</t>
  </si>
  <si>
    <t>N_44</t>
  </si>
  <si>
    <t>Don Goyo 220-&gt;La Cebada 220</t>
  </si>
  <si>
    <t>N_45</t>
  </si>
  <si>
    <t>Don Hector 220-&gt;Punta Colorada 220</t>
  </si>
  <si>
    <t>N_46</t>
  </si>
  <si>
    <t>Duqueco 220-&gt;Bureo 220</t>
  </si>
  <si>
    <t>N_47</t>
  </si>
  <si>
    <t>Duqueco 220-&gt;Los Varones 220</t>
  </si>
  <si>
    <t>N_48</t>
  </si>
  <si>
    <t>El Cobre 220-&gt;Esperanza SING 220</t>
  </si>
  <si>
    <t>N_49</t>
  </si>
  <si>
    <t>El Rosal 220-&gt;Los Varones 220</t>
  </si>
  <si>
    <t>N_50</t>
  </si>
  <si>
    <t>El Salto 220-&gt;Tap Chicureo 220</t>
  </si>
  <si>
    <t>N_51</t>
  </si>
  <si>
    <t>Encuentro 220-&gt;Kimal 220</t>
  </si>
  <si>
    <t>N_52</t>
  </si>
  <si>
    <t>Encuentro 220-&gt;Miraje 220</t>
  </si>
  <si>
    <t>N_53</t>
  </si>
  <si>
    <t>Encuentro 220-&gt;Tap off Sierra Gorda Eolico 220</t>
  </si>
  <si>
    <t>N_54</t>
  </si>
  <si>
    <t>Esperanza SING 220-&gt;Centinela 220</t>
  </si>
  <si>
    <t>N_55</t>
  </si>
  <si>
    <t>Hualpen 220-&gt;Guindo 220</t>
  </si>
  <si>
    <t>N_56</t>
  </si>
  <si>
    <t>Hualpen 220-&gt;Trebol 220</t>
  </si>
  <si>
    <t>N_58</t>
  </si>
  <si>
    <t>Kimal 220-&gt;Nueva Chuquicamata 220</t>
  </si>
  <si>
    <t>N_59</t>
  </si>
  <si>
    <t>Laberinto 220-&gt;El Cobre 220</t>
  </si>
  <si>
    <t>N_60</t>
  </si>
  <si>
    <t>Laberinto 220-&gt;Kapatur 220</t>
  </si>
  <si>
    <t>N_61</t>
  </si>
  <si>
    <t>Laberinto 220-&gt;Kimal 220</t>
  </si>
  <si>
    <t>N_62</t>
  </si>
  <si>
    <t>Laberinto 220-&gt;Nueva Zaldivar 220</t>
  </si>
  <si>
    <t>N_63</t>
  </si>
  <si>
    <t>Lagunas 220-&gt;Encuentro 220</t>
  </si>
  <si>
    <t>N_64</t>
  </si>
  <si>
    <t>Lagunas 220-&gt;Nueva Pozo Almonte 220</t>
  </si>
  <si>
    <t>N_65</t>
  </si>
  <si>
    <t>Lagunas 220-&gt;Nueva Victoria 220</t>
  </si>
  <si>
    <t>N_66</t>
  </si>
  <si>
    <t>Lagunas 220-&gt;San Simon 220</t>
  </si>
  <si>
    <t>N_67</t>
  </si>
  <si>
    <t>Lagunillas 220-&gt;Guindo 220</t>
  </si>
  <si>
    <t>N_69</t>
  </si>
  <si>
    <t>Lo Aguirre 220-&gt;Nueva Alto Melipilla 220</t>
  </si>
  <si>
    <t>N_70</t>
  </si>
  <si>
    <t>Lo Aguirre 500-&gt;Alto Jahuel 500</t>
  </si>
  <si>
    <t>N_72</t>
  </si>
  <si>
    <t>Los Changos 500-&gt;Cumbre 500</t>
  </si>
  <si>
    <t>N_73</t>
  </si>
  <si>
    <t>Los Changos 500-&gt;Los Changos 220</t>
  </si>
  <si>
    <t>N_74</t>
  </si>
  <si>
    <t>Los Maquis 220-&gt;Quilapilun 220</t>
  </si>
  <si>
    <t>N_75</t>
  </si>
  <si>
    <t>Los Vilos 220-&gt;Las Palmas 220</t>
  </si>
  <si>
    <t>N_76</t>
  </si>
  <si>
    <t>Los Vilos 220-&gt;Nogales 220</t>
  </si>
  <si>
    <t>N_77</t>
  </si>
  <si>
    <t>Los Vilos 220-&gt;Tap Doña Carmen 220</t>
  </si>
  <si>
    <t>N_78</t>
  </si>
  <si>
    <t>Maitencillo 220-&gt;Algarrobal 220</t>
  </si>
  <si>
    <t>N_79</t>
  </si>
  <si>
    <t>Maitencillo 220-&gt;Don Hector 220</t>
  </si>
  <si>
    <t>N_80</t>
  </si>
  <si>
    <t>Maitencillo 220-&gt;Tap El Romero 220</t>
  </si>
  <si>
    <t>N_81</t>
  </si>
  <si>
    <t>Maria Elena 220-&gt;Kimal 220</t>
  </si>
  <si>
    <t>N_82</t>
  </si>
  <si>
    <t>Maria Elena 220-&gt;Quillagua 220</t>
  </si>
  <si>
    <t>N_83</t>
  </si>
  <si>
    <t>Melipulli 220-&gt;Pargua 220</t>
  </si>
  <si>
    <t>N_84</t>
  </si>
  <si>
    <t>Melipulli 220-&gt;Puerto Montt 220</t>
  </si>
  <si>
    <t>N_85</t>
  </si>
  <si>
    <t>Miraje 220-&gt;Atacama 220</t>
  </si>
  <si>
    <t>N_86</t>
  </si>
  <si>
    <t>Miraje 220-&gt;Tap Enlace 220</t>
  </si>
  <si>
    <t>N_87</t>
  </si>
  <si>
    <t>Mulchen 220-&gt;Rio Malleco 220</t>
  </si>
  <si>
    <t>N_88</t>
  </si>
  <si>
    <t>Nogales 220-&gt;Quillota 220</t>
  </si>
  <si>
    <t>N_90</t>
  </si>
  <si>
    <t>Nogales 220-&gt;Tap Doña Carmen 220</t>
  </si>
  <si>
    <t>N_91</t>
  </si>
  <si>
    <t>Nueva Alto Melipilla 220-&gt;Alto Melipilla 220</t>
  </si>
  <si>
    <t>N_92</t>
  </si>
  <si>
    <t>Nueva Alto Melipilla 220-&gt;Rapel 220</t>
  </si>
  <si>
    <t>N_94</t>
  </si>
  <si>
    <t>Nueva Diego de Almagro 220-&gt;Diego de Almagro 220</t>
  </si>
  <si>
    <t>N_95</t>
  </si>
  <si>
    <t>Nueva Lampa 220-&gt;Cerro Navia Desf 220</t>
  </si>
  <si>
    <t>N_96</t>
  </si>
  <si>
    <t>Nueva Lampa 220-&gt;Polpaico 220</t>
  </si>
  <si>
    <t>N_98</t>
  </si>
  <si>
    <t>Nueva Pichirropulli 220-&gt;Nueva Valdivia 220</t>
  </si>
  <si>
    <t>N_99</t>
  </si>
  <si>
    <t>Nueva Puerto Montt 220-&gt;Frutillar Norte 220</t>
  </si>
  <si>
    <t>N_100</t>
  </si>
  <si>
    <t>Nueva Puerto Montt 220-&gt;Llanquihue 220</t>
  </si>
  <si>
    <t>N_101</t>
  </si>
  <si>
    <t>Nueva Puerto Montt 220-&gt;Puerto Montt 220</t>
  </si>
  <si>
    <t>N_102</t>
  </si>
  <si>
    <t>O Higgins 220-&gt;Atacama 220</t>
  </si>
  <si>
    <t>N_103</t>
  </si>
  <si>
    <t>O Higgins 220-&gt;Kapatur 220</t>
  </si>
  <si>
    <t>N_104</t>
  </si>
  <si>
    <t>Pan de Azucar 220-&gt;Don Goyo 220</t>
  </si>
  <si>
    <t>N_105</t>
  </si>
  <si>
    <t>Pan de Azucar 220-&gt;Punta Colorada 220</t>
  </si>
  <si>
    <t>N_106</t>
  </si>
  <si>
    <t>Pargua 220-&gt;Nueva Ancud 220</t>
  </si>
  <si>
    <t>N_107</t>
  </si>
  <si>
    <t>Polpaico 220-&gt;Quilapilun 220</t>
  </si>
  <si>
    <t>N_109</t>
  </si>
  <si>
    <t>Polpaico 220-&gt;Tap El Manzano 220</t>
  </si>
  <si>
    <t>N_110</t>
  </si>
  <si>
    <t>Polpaico 500-&gt;Lo Aguirre 500</t>
  </si>
  <si>
    <t>N_111</t>
  </si>
  <si>
    <t>Polpaico 500-&gt;Polpaico 220</t>
  </si>
  <si>
    <t>N_112</t>
  </si>
  <si>
    <t>Pozo Almonte 220-&gt;Nueva Pozo Almonte 220</t>
  </si>
  <si>
    <t>N_113</t>
  </si>
  <si>
    <t>Puente Negro 220-&gt;Colbun 220</t>
  </si>
  <si>
    <t>N_114</t>
  </si>
  <si>
    <t>Puente Negro 220-&gt;Tinguiririca 220</t>
  </si>
  <si>
    <t>N_115</t>
  </si>
  <si>
    <t>Puerto Montt 220-&gt;Llanquihue 220</t>
  </si>
  <si>
    <t>N_116</t>
  </si>
  <si>
    <t>Punta Sierra 220-&gt;La Cebada 220</t>
  </si>
  <si>
    <t>N_117</t>
  </si>
  <si>
    <t>Punta Sierra 220-&gt;Las Palmas 220</t>
  </si>
  <si>
    <t>N_118</t>
  </si>
  <si>
    <t>Quillota 220-&gt;Polpaico 220</t>
  </si>
  <si>
    <t>N_119</t>
  </si>
  <si>
    <t>Quillota 220-&gt;San Luis 220</t>
  </si>
  <si>
    <t>N_120</t>
  </si>
  <si>
    <t>Rahue 220-&gt;Frutillar Norte 220</t>
  </si>
  <si>
    <t>N_121</t>
  </si>
  <si>
    <t>Rahue 220-&gt;Nueva Pichirropulli 220</t>
  </si>
  <si>
    <t>N_123</t>
  </si>
  <si>
    <t>Rio Tolten 220-&gt;Lastarria 220</t>
  </si>
  <si>
    <t>N_124</t>
  </si>
  <si>
    <t>Rio Tolten 220-&gt;Metrenco 220</t>
  </si>
  <si>
    <t>N_125</t>
  </si>
  <si>
    <t>S. San Andres 220-&gt;Cardones 220</t>
  </si>
  <si>
    <t>N_126</t>
  </si>
  <si>
    <t>Salar 220-&gt;Calama Nueva 220</t>
  </si>
  <si>
    <t>N_127</t>
  </si>
  <si>
    <t>Salar 220-&gt;Chuquicamata 220</t>
  </si>
  <si>
    <t>N_128</t>
  </si>
  <si>
    <t>Salar 220-&gt;Nueva Chuquicamata 220</t>
  </si>
  <si>
    <t>N_129</t>
  </si>
  <si>
    <t>San Luis 220-&gt;Agua Santa 220</t>
  </si>
  <si>
    <t>N_130</t>
  </si>
  <si>
    <t>San Simon 220-&gt;Nueva Victoria 220</t>
  </si>
  <si>
    <t>N_131</t>
  </si>
  <si>
    <t>San Simon 220-&gt;Quillagua 220</t>
  </si>
  <si>
    <t>N_132</t>
  </si>
  <si>
    <t>Tap El Manzano 220-&gt;Tap Chicureo 220</t>
  </si>
  <si>
    <t>N_133</t>
  </si>
  <si>
    <t>Tap El Romero 220-&gt;Don Hector 220</t>
  </si>
  <si>
    <t>N_134</t>
  </si>
  <si>
    <t>Tap Off Santa Isabel 220-&gt;Itahue 220</t>
  </si>
  <si>
    <t>N_136</t>
  </si>
  <si>
    <t>Tarapaca 220-&gt;Condores 220</t>
  </si>
  <si>
    <t>N_137</t>
  </si>
  <si>
    <t>Tarapaca 220-&gt;Lagunas 220</t>
  </si>
  <si>
    <t>N_138</t>
  </si>
  <si>
    <t>Temuco 220-&gt;Cautin 220</t>
  </si>
  <si>
    <t>N_139</t>
  </si>
  <si>
    <t>Temuco 220-&gt;Los Peumos 220</t>
  </si>
  <si>
    <t>N_140</t>
  </si>
  <si>
    <t>Valdivia 220-&gt;Nueva Valdivia 220</t>
  </si>
  <si>
    <t>Se solicita actualizar los valores de la base de datos con los valores presentados en el modelo de montaje.</t>
  </si>
  <si>
    <t xml:space="preserve">Se soliita específicamente  que el cargo Operador de vehículos especiales Estaciones pase de Operador II a Operador I. </t>
  </si>
  <si>
    <t>Anexos COMA
Anexo COMA_3_Modelo_rev1
ModeloV4.xlsm y ModeloV4_SE.xlsm</t>
  </si>
  <si>
    <t>Se observa en el estudio nacional que las frecuencias de ejecución de las actividades de operación y mantenimiento presentan respaldo del origen del valor de frecuencia para algunas tareas (Corte y Despeje en Tramos de Línea, y de Lavado y Limpieza en Tramos de Línea y SE). Para el resto de las tareas no se cuenta con respaldo del valor asignado.</t>
  </si>
  <si>
    <t>Se solicita respaladar las fuentes de información utilizadas para las frecuencias de ejeción de todas las actividades de operación y mantenimiento.</t>
  </si>
  <si>
    <t>Anexos VI
07-Anexo VI_7-Costos de Montaje
2-Planillas Base</t>
  </si>
  <si>
    <t>Anexos VI
07-Anexo VI_7-Costos de Montaje</t>
  </si>
  <si>
    <t>Anexos VI
07-Anexo VI_7-Costos de Montaje
Anexo VI_7_IFP</t>
  </si>
  <si>
    <t>Anexos VI
07-Anexo VI_7-Costos de Montaje
2-Planillas Base
Montaje_planilla Base Tramo Transporte-IFP</t>
  </si>
  <si>
    <t>Anexos VI
07-Anexo VI_7-Costos de Montaje
2-Planillas Base
Montaje_planilla Base SSEE-IFP_Tipo</t>
  </si>
  <si>
    <t xml:space="preserve">Se observa que el total de cuadrillas de subestaciones del estudio nacional modelada es de 24 cuadrillas con 80 operarios. En el estudio troncal son 45 cuadrillas con 180 operarios. Esto demuestra que los rendimientos estimados son muy bajos en el estudio nacional, ya que la diferencia es de casi un 100% entre ambos estudios. 
</t>
  </si>
  <si>
    <t xml:space="preserve">Se observa un valor de inversión en SCADA de 4,31 MM USD, siendo que en el Tercer Estudio Troncal este valor alcanza a 5,14 MM USD. Tampoco se observa en el dimensionamiento un sistema SCADA de Respaldo, ubicado en otro lugar diferente al SCADA central, para ser utilizado en casos de contingencia mayor. El Consultor indica que se encuentra esto en la valorización, pero al revisar el Informe y las memorias de cálculo no se observa este ítem. En el Informe Preliminar sólo hay un capítulo de Respaldo de Datos. Además, no queda claro en el informe el dimensionamiento de los elementos de campo del SCADA tales como UTR, EDAC, PRS, etc. El Consultor presenta </t>
  </si>
  <si>
    <t>Se solicita compartir estos archivos y generar un detalle y una explicacion del funcionamiento y cálculo presente en éstos. Además, se solicita incorporar el costo de los caminos de acceso, o habilitación de acceso, a los costos de montaje y aplicarle la misma metodología que a las demás actividades de montaje. Es decir, el consultor debe estimar la cantidad que corresponde aplicar.</t>
  </si>
  <si>
    <t>En la Bases del Estudio se indica explícitamente que para la determinación de recargos de obras tipos se deben incorporar las “diferentes  condiciones geográficas en las que se emplaza” . No obstante lo anterior, en el Informe del Consultor no se hace referencia a dicha condición, la cual permitirá reflejar los atributos que afectan a líneas de transmisión y subestaciones.</t>
  </si>
  <si>
    <t>Se solicita que el Consultor indique explícitamente en su metodología que el cálculo de los recargos internalizará la diferentes condiciones geográficas en las cuales se emplazan las instalaciones y que deje explícito dónde se consideran (si en recargos o montaje), haciendo referencia al menos a las siguientes condiciones:
•	Instalaciones de transmisión ubicadas en zona de montaña
•	Instalaciones de transmisión ubicadas en zona de valle
•	Instalaciones de transmisión ubicadas en zona costera
•	Instalaciones de transmisión ubicadas en zona desierto
•	Instalaciones de transmisión ubicadas en zona de lluvias 
•	Otras</t>
  </si>
  <si>
    <t>Archivo "Costo Materiales.xlsx"</t>
  </si>
  <si>
    <t>Las columnas 'P_Cantidad' y 'CostoMateriales' no vienen actualizadas, por lo que al abrir los archivos "Base de Recargos" y apretar "Actualizar", resultan otros valores distintos a los porcentajes cargados en la base de datos. En la Hoja "Costo Materiales QueryIFP" se adjuntan los valores que debiera tener la planilla y que resultan de las querys adjuntas en la carpeta ''4-Codigos sql Costo materiales".</t>
  </si>
  <si>
    <t>Se solicita corregir el error de los valores de P_Cantidad y CostoMateriales.</t>
  </si>
  <si>
    <t>IdCalificacionCodigo</t>
  </si>
  <si>
    <t>NombreTramoTransporte</t>
  </si>
  <si>
    <t>P_Cantidad</t>
  </si>
  <si>
    <t>CostoMateriales</t>
  </si>
  <si>
    <t>Al momento de revisar el modelo de montaje y revisar los valores obtenidos, se levantó la alerta de que los valores eran distintos a los presentados en las planillas de resultados y en la base de datos final, siendo mucho más bajos en el modelo que en la base de datos, afectando la valorizacion global. Este problema no permite hacer una revision en detalle de los valores obtenidos en montaje. Se adjuntan las Hojas "SSEE" y "Líneas" donde se ven las diferencias de valores.</t>
  </si>
  <si>
    <t>Se solicita revisar la valorización del SCADA central, ya que los valores presentados no están dentro de los promedios observados en otros procesos tarifarios.
Se solicita indicar con detalle dónde se valoriza el sistema de Respaldo del SCADA y, de no ser así, agregar ese valor.
Se solicta detallar el modelo de dimensionamiento de las RTU de cada subestación y la forma en que se llega a su dimensionamiento.
Se solicita incorporar sistemas EDCA y PRS en la valorización para cumplir con la NtSyCS.</t>
  </si>
  <si>
    <t>En el anexo de montaje el consultor hace mención a unos archivos donde se calcula el costo de los caminos de acceso, o habilitación de acceso. En el caso de las empresas que no hayan incorporado en la Base de Datos  los caminos de acceso el consultor como ya lo ha hecho con otros items debiera calcular este costo por fuera.</t>
  </si>
  <si>
    <t>Se solicita incorporar el costo de los caminos de acceso, o habilitación de acceso, a los costos de montaje por fuera de la Base de Datos y aplicarle la misma metodología que a las demás actividades de montaje. Es decir, el consultor debe estimar la cantidad que corresponde aplicar, o solicitar la información a las empresas.</t>
  </si>
  <si>
    <t>TRANSQUILLOTA LTDA.</t>
  </si>
  <si>
    <t>Todos los elementos de la línea San Luis - Quillota 220 kV aparecen como propiedad de Colbún Transmisión y sólo los paños de llegada a la S/E San Luis y S/E Quillota aparecen como propiedad de Transquillota Ltda. Todos los elementos del Tramo de Transporte San Luis - Quillota son propiedad de Transquillota Ltda.</t>
  </si>
  <si>
    <t>Asignar todos los elementos del Tramo de Transporte San Luis - Quillota a Transquillota Ltda.</t>
  </si>
  <si>
    <t>En todo el Informe en la S/E San Luis aparece Transelec y Colbún Transmisión como propietario de instalaciones. Ni Transelec ni Colbún Transmisión poseen instalaciones en S/E San Luis.</t>
  </si>
  <si>
    <t>Asignar todas las instalaciones de S/E San Luis a Transquillota Ltda. exeptuando las que aparece como propietario Chilquinta Energía.</t>
  </si>
  <si>
    <t>Se aprecia que en el Informe se valorizan por fuera elementos que no fueron incluidos en la BD por diferentes motivos. Transquillota Ltda. no tiene incluidos en esta valorización los costos de Servidumbres, los que se pueden valorizar por fuera solicitando la información a Transquillota a través de la CNE, así como ya se ha solicitado información a otras empresas.</t>
  </si>
  <si>
    <t>Se solicita valorizar por fuera también las servidumbres de Transquillota Ltda. solicitando la información a través de la CNE.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</si>
</sst>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 #,##0_ ;_ * \-#,##0_ ;_ * &quot;-&quot;_ ;_ @_ "/>
    <numFmt numFmtId="164" formatCode="_-* #,##0_-;\-* #,##0_-;_-* &quot;-&quot;_-;_-@_-"/>
    <numFmt numFmtId="165" formatCode="_-* #,##0.00_-;\-* #,##0.00_-;_-* &quot;-&quot;??_-;_-@_-"/>
    <numFmt numFmtId="166" formatCode="_-* #,##0_-;\-* #,##0_-;_-* &quot;-&quot;??_-;_-@_-"/>
    <numFmt numFmtId="167" formatCode="_-* #,##0.00\ _€_-;\-* #,##0.00\ _€_-;_-* &quot;-&quot;??\ _€_-;_-@_-"/>
    <numFmt numFmtId="168" formatCode="_ * #,##0.0000_ ;_ * \-#,##0.0000_ ;_ * &quot;-&quot;_ ;_ @_ "/>
  </numFmts>
  <fonts count="9" x14ac:knownFonts="1">
    <font>
      <sz val="11"/>
      <color theme="1"/>
      <name val="Calibri"/>
      <family val="2"/>
      <scheme val="minor"/>
    </font>
    <font>
      <b/>
      <sz val="11"/>
      <color theme="1"/>
      <name val="Calibri"/>
      <family val="2"/>
      <scheme val="minor"/>
    </font>
    <font>
      <sz val="11"/>
      <color theme="1"/>
      <name val="Calibri"/>
      <family val="2"/>
      <scheme val="minor"/>
    </font>
    <font>
      <b/>
      <sz val="9"/>
      <color theme="1"/>
      <name val="Arial Nova Cond Light"/>
      <family val="2"/>
    </font>
    <font>
      <sz val="10"/>
      <name val="Arial Nova Cond"/>
      <family val="2"/>
    </font>
    <font>
      <sz val="10"/>
      <color theme="1"/>
      <name val="Arial Nova Cond Light"/>
      <family val="2"/>
    </font>
    <font>
      <b/>
      <sz val="10"/>
      <color theme="1"/>
      <name val="Arial Nova Cond Light"/>
      <family val="2"/>
    </font>
    <font>
      <b/>
      <sz val="12"/>
      <color theme="1"/>
      <name val="Arial Nova Cond Light"/>
      <family val="2"/>
    </font>
    <font>
      <sz val="8"/>
      <name val="Calibri"/>
      <family val="2"/>
      <scheme val="minor"/>
    </font>
  </fonts>
  <fills count="6">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s>
  <cellStyleXfs count="6">
    <xf numFmtId="0" fontId="0" fillId="0" borderId="0"/>
    <xf numFmtId="165" fontId="2" fillId="0" borderId="0" applyFont="0" applyFill="0" applyBorder="0" applyAlignment="0" applyProtection="0"/>
    <xf numFmtId="164" fontId="2" fillId="0" borderId="0" applyFont="0" applyFill="0" applyBorder="0" applyAlignment="0" applyProtection="0"/>
    <xf numFmtId="0" fontId="2" fillId="0" borderId="0"/>
    <xf numFmtId="0" fontId="5" fillId="0" borderId="0">
      <alignment vertical="center"/>
    </xf>
    <xf numFmtId="41" fontId="2" fillId="0" borderId="0" applyFont="0" applyFill="0" applyBorder="0" applyAlignment="0" applyProtection="0"/>
  </cellStyleXfs>
  <cellXfs count="43">
    <xf numFmtId="0" fontId="0" fillId="0" borderId="0" xfId="0"/>
    <xf numFmtId="0" fontId="1" fillId="2" borderId="1" xfId="0" applyFont="1" applyFill="1" applyBorder="1" applyAlignment="1">
      <alignment horizontal="center" vertical="center" wrapText="1"/>
    </xf>
    <xf numFmtId="0" fontId="0" fillId="3" borderId="0" xfId="0" applyFill="1" applyAlignment="1">
      <alignment horizontal="center" vertical="center" wrapText="1"/>
    </xf>
    <xf numFmtId="0" fontId="0" fillId="3" borderId="0" xfId="0" applyFill="1" applyAlignment="1">
      <alignment vertical="center" wrapText="1"/>
    </xf>
    <xf numFmtId="0" fontId="0" fillId="3" borderId="1" xfId="0" applyFill="1" applyBorder="1" applyAlignment="1">
      <alignment vertical="top" wrapText="1"/>
    </xf>
    <xf numFmtId="0" fontId="0" fillId="0" borderId="0" xfId="0"/>
    <xf numFmtId="0" fontId="0" fillId="3" borderId="1" xfId="0" applyFill="1" applyBorder="1" applyAlignment="1">
      <alignment vertical="center" wrapText="1"/>
    </xf>
    <xf numFmtId="0" fontId="0" fillId="0" borderId="0" xfId="0" applyAlignment="1">
      <alignment vertical="center"/>
    </xf>
    <xf numFmtId="0" fontId="3" fillId="4" borderId="1" xfId="0" applyFont="1" applyFill="1" applyBorder="1" applyAlignment="1">
      <alignment vertical="center" wrapText="1"/>
    </xf>
    <xf numFmtId="4" fontId="3" fillId="4" borderId="3" xfId="0" applyNumberFormat="1" applyFont="1" applyFill="1" applyBorder="1" applyAlignment="1">
      <alignment vertical="center" wrapText="1"/>
    </xf>
    <xf numFmtId="4" fontId="3" fillId="4" borderId="1" xfId="0" applyNumberFormat="1" applyFont="1" applyFill="1" applyBorder="1" applyAlignment="1">
      <alignment vertical="center" wrapText="1"/>
    </xf>
    <xf numFmtId="4" fontId="3" fillId="4" borderId="1" xfId="0" applyNumberFormat="1" applyFont="1" applyFill="1" applyBorder="1" applyAlignment="1">
      <alignment horizontal="center" vertical="center" wrapText="1"/>
    </xf>
    <xf numFmtId="0" fontId="0" fillId="0" borderId="0" xfId="0" applyAlignment="1">
      <alignment horizontal="center"/>
    </xf>
    <xf numFmtId="4" fontId="0" fillId="0" borderId="0" xfId="0" applyNumberFormat="1"/>
    <xf numFmtId="166" fontId="0" fillId="0" borderId="0" xfId="1" applyNumberFormat="1" applyFont="1"/>
    <xf numFmtId="167" fontId="0" fillId="0" borderId="0" xfId="0" applyNumberFormat="1"/>
    <xf numFmtId="4" fontId="0" fillId="0" borderId="0" xfId="0" applyNumberFormat="1" applyAlignment="1">
      <alignment vertical="center"/>
    </xf>
    <xf numFmtId="0" fontId="0" fillId="0" borderId="0" xfId="0" applyAlignment="1">
      <alignment horizontal="center" vertical="center"/>
    </xf>
    <xf numFmtId="0" fontId="3" fillId="4" borderId="1" xfId="0" applyFont="1" applyFill="1" applyBorder="1" applyAlignment="1">
      <alignment horizontal="center" vertical="center" wrapText="1"/>
    </xf>
    <xf numFmtId="0" fontId="2" fillId="0" borderId="0" xfId="3" applyAlignment="1">
      <alignment horizontal="center" vertical="center"/>
    </xf>
    <xf numFmtId="0" fontId="2" fillId="0" borderId="0" xfId="3" applyAlignment="1">
      <alignment vertical="center"/>
    </xf>
    <xf numFmtId="4" fontId="0" fillId="0" borderId="0" xfId="2" applyNumberFormat="1" applyFont="1" applyAlignment="1">
      <alignment vertical="center"/>
    </xf>
    <xf numFmtId="0" fontId="4" fillId="0" borderId="0" xfId="3" applyFont="1" applyAlignment="1">
      <alignment horizontal="center" vertical="center"/>
    </xf>
    <xf numFmtId="0" fontId="5" fillId="0" borderId="1" xfId="4" applyBorder="1">
      <alignment vertical="center"/>
    </xf>
    <xf numFmtId="0" fontId="5" fillId="0" borderId="1" xfId="4" applyBorder="1" applyAlignment="1">
      <alignment vertical="center" wrapText="1"/>
    </xf>
    <xf numFmtId="0" fontId="5" fillId="0" borderId="0" xfId="4" applyAlignment="1">
      <alignment horizontal="center" vertical="center" wrapText="1"/>
    </xf>
    <xf numFmtId="0" fontId="6" fillId="5" borderId="1" xfId="4" applyFont="1" applyFill="1" applyBorder="1">
      <alignment vertical="center"/>
    </xf>
    <xf numFmtId="0" fontId="6" fillId="5" borderId="1" xfId="4" applyFont="1" applyFill="1" applyBorder="1" applyAlignment="1">
      <alignment vertical="center" wrapText="1"/>
    </xf>
    <xf numFmtId="0" fontId="7" fillId="5" borderId="1" xfId="4" applyFont="1" applyFill="1" applyBorder="1" applyAlignment="1">
      <alignment horizontal="left" vertical="center" wrapText="1"/>
    </xf>
    <xf numFmtId="0" fontId="5" fillId="0" borderId="1" xfId="4" applyBorder="1" applyAlignment="1">
      <alignment horizontal="center" vertical="center" wrapText="1"/>
    </xf>
    <xf numFmtId="0" fontId="6" fillId="5" borderId="1" xfId="4" applyFont="1" applyFill="1" applyBorder="1" applyAlignment="1">
      <alignment horizontal="left" vertical="center" wrapText="1"/>
    </xf>
    <xf numFmtId="0" fontId="5" fillId="5" borderId="1" xfId="4" applyFill="1" applyBorder="1" applyAlignment="1">
      <alignment horizontal="left" vertical="center" wrapText="1"/>
    </xf>
    <xf numFmtId="0" fontId="5" fillId="5" borderId="1" xfId="4" applyFill="1" applyBorder="1">
      <alignment vertical="center"/>
    </xf>
    <xf numFmtId="0" fontId="5" fillId="5" borderId="1" xfId="4" applyFill="1" applyBorder="1" applyAlignment="1">
      <alignment horizontal="left" vertical="center" indent="2"/>
    </xf>
    <xf numFmtId="0" fontId="6" fillId="0" borderId="0" xfId="4" applyFont="1" applyAlignment="1">
      <alignment horizontal="left" vertical="center" wrapText="1"/>
    </xf>
    <xf numFmtId="41" fontId="0" fillId="0" borderId="0" xfId="2" applyNumberFormat="1" applyFont="1" applyAlignment="1">
      <alignment vertical="center"/>
    </xf>
    <xf numFmtId="0" fontId="0" fillId="0" borderId="1" xfId="0" applyFill="1" applyBorder="1" applyAlignment="1">
      <alignment vertical="top" wrapText="1"/>
    </xf>
    <xf numFmtId="0" fontId="0" fillId="3" borderId="2" xfId="0" applyFill="1" applyBorder="1" applyAlignment="1">
      <alignment vertical="top" wrapText="1"/>
    </xf>
    <xf numFmtId="0" fontId="0" fillId="3" borderId="4" xfId="0" applyFill="1" applyBorder="1" applyAlignment="1">
      <alignment vertical="top" wrapText="1"/>
    </xf>
    <xf numFmtId="0" fontId="0" fillId="3" borderId="0" xfId="0" applyFill="1" applyBorder="1" applyAlignment="1">
      <alignment vertical="top" wrapText="1"/>
    </xf>
    <xf numFmtId="0" fontId="0" fillId="0" borderId="0" xfId="0"/>
    <xf numFmtId="168" fontId="0" fillId="0" borderId="0" xfId="5" applyNumberFormat="1" applyFont="1"/>
    <xf numFmtId="0" fontId="0" fillId="3" borderId="0" xfId="0" applyFill="1" applyBorder="1" applyAlignment="1">
      <alignment vertical="center" wrapText="1"/>
    </xf>
  </cellXfs>
  <cellStyles count="6">
    <cellStyle name="Millares [0] 2" xfId="2" xr:uid="{01914D8F-6792-475A-AAF6-818831FD84FA}"/>
    <cellStyle name="Millares [0] 3" xfId="5" xr:uid="{DC50EA80-3E18-4E4C-A148-C71EC26BCCD9}"/>
    <cellStyle name="Millares 2" xfId="1" xr:uid="{E5D0CF6A-011E-4FDD-B407-4F20658EA3FD}"/>
    <cellStyle name="Normal" xfId="0" builtinId="0"/>
    <cellStyle name="Normal 2" xfId="4" xr:uid="{3E74CF8C-5425-4CA6-93C0-1C78CA4E2CF0}"/>
    <cellStyle name="Normal 34" xfId="3" xr:uid="{C51F3EC9-176B-4F23-BA05-9C1E02DEEBB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C544A-E6A4-4EE0-B82D-31FFC1630E06}">
  <dimension ref="A2:F30"/>
  <sheetViews>
    <sheetView tabSelected="1" zoomScale="84" zoomScaleNormal="84" workbookViewId="0">
      <selection activeCell="C37" sqref="C37"/>
    </sheetView>
  </sheetViews>
  <sheetFormatPr baseColWidth="10" defaultColWidth="11" defaultRowHeight="14.35" x14ac:dyDescent="0.5"/>
  <cols>
    <col min="1" max="1" width="3" style="3" customWidth="1"/>
    <col min="2" max="2" width="4.234375" style="3" customWidth="1"/>
    <col min="3" max="3" width="20.703125" style="3" bestFit="1" customWidth="1"/>
    <col min="4" max="4" width="30.41015625" style="3" customWidth="1"/>
    <col min="5" max="5" width="103.5859375" style="3" customWidth="1"/>
    <col min="6" max="6" width="110.87890625" style="3" customWidth="1"/>
    <col min="7" max="7" width="97" style="3" customWidth="1"/>
    <col min="8" max="16384" width="11" style="3"/>
  </cols>
  <sheetData>
    <row r="2" spans="1:6" s="2" customFormat="1" ht="28.7" x14ac:dyDescent="0.5">
      <c r="B2" s="1" t="s">
        <v>0</v>
      </c>
      <c r="C2" s="1" t="s">
        <v>1</v>
      </c>
      <c r="D2" s="1" t="s">
        <v>2</v>
      </c>
      <c r="E2" s="1" t="s">
        <v>3</v>
      </c>
      <c r="F2" s="1" t="s">
        <v>4</v>
      </c>
    </row>
    <row r="3" spans="1:6" s="2" customFormat="1" ht="53" customHeight="1" x14ac:dyDescent="0.5">
      <c r="B3" s="6">
        <v>1</v>
      </c>
      <c r="C3" s="6" t="s">
        <v>520</v>
      </c>
      <c r="D3" s="4" t="s">
        <v>5</v>
      </c>
      <c r="E3" s="36" t="s">
        <v>525</v>
      </c>
      <c r="F3" s="36" t="s">
        <v>526</v>
      </c>
    </row>
    <row r="4" spans="1:6" s="2" customFormat="1" ht="28.7" x14ac:dyDescent="0.5">
      <c r="B4" s="6">
        <v>2</v>
      </c>
      <c r="C4" s="6" t="s">
        <v>520</v>
      </c>
      <c r="D4" s="6" t="s">
        <v>5</v>
      </c>
      <c r="E4" s="6" t="s">
        <v>523</v>
      </c>
      <c r="F4" s="6" t="s">
        <v>524</v>
      </c>
    </row>
    <row r="5" spans="1:6" s="2" customFormat="1" ht="43" x14ac:dyDescent="0.5">
      <c r="B5" s="6">
        <v>3</v>
      </c>
      <c r="C5" s="6" t="s">
        <v>520</v>
      </c>
      <c r="D5" s="6" t="s">
        <v>5</v>
      </c>
      <c r="E5" s="6" t="s">
        <v>521</v>
      </c>
      <c r="F5" s="6" t="s">
        <v>522</v>
      </c>
    </row>
    <row r="6" spans="1:6" ht="43" x14ac:dyDescent="0.5">
      <c r="A6" s="42"/>
      <c r="B6" s="6">
        <v>4</v>
      </c>
      <c r="C6" s="6" t="s">
        <v>520</v>
      </c>
      <c r="D6" s="4" t="s">
        <v>499</v>
      </c>
      <c r="E6" s="4" t="s">
        <v>34</v>
      </c>
      <c r="F6" s="4" t="s">
        <v>33</v>
      </c>
    </row>
    <row r="7" spans="1:6" ht="43" x14ac:dyDescent="0.5">
      <c r="A7" s="42"/>
      <c r="B7" s="6">
        <v>5</v>
      </c>
      <c r="C7" s="6" t="s">
        <v>520</v>
      </c>
      <c r="D7" s="4" t="s">
        <v>499</v>
      </c>
      <c r="E7" s="4" t="s">
        <v>32</v>
      </c>
      <c r="F7" s="4" t="s">
        <v>35</v>
      </c>
    </row>
    <row r="8" spans="1:6" ht="57.35" x14ac:dyDescent="0.5">
      <c r="A8" s="42"/>
      <c r="B8" s="6">
        <v>6</v>
      </c>
      <c r="C8" s="6" t="s">
        <v>520</v>
      </c>
      <c r="D8" s="4" t="s">
        <v>499</v>
      </c>
      <c r="E8" s="4" t="s">
        <v>36</v>
      </c>
      <c r="F8" s="4" t="s">
        <v>37</v>
      </c>
    </row>
    <row r="9" spans="1:6" ht="43" x14ac:dyDescent="0.5">
      <c r="A9" s="42"/>
      <c r="B9" s="6">
        <v>7</v>
      </c>
      <c r="C9" s="6" t="s">
        <v>520</v>
      </c>
      <c r="D9" s="4" t="s">
        <v>499</v>
      </c>
      <c r="E9" s="4" t="s">
        <v>38</v>
      </c>
      <c r="F9" s="4" t="s">
        <v>39</v>
      </c>
    </row>
    <row r="10" spans="1:6" ht="57.35" x14ac:dyDescent="0.5">
      <c r="A10" s="42"/>
      <c r="B10" s="6">
        <v>8</v>
      </c>
      <c r="C10" s="6" t="s">
        <v>520</v>
      </c>
      <c r="D10" s="4" t="s">
        <v>500</v>
      </c>
      <c r="E10" s="4" t="s">
        <v>516</v>
      </c>
      <c r="F10" s="4" t="s">
        <v>494</v>
      </c>
    </row>
    <row r="11" spans="1:6" ht="43" x14ac:dyDescent="0.5">
      <c r="A11" s="42"/>
      <c r="B11" s="6">
        <v>9</v>
      </c>
      <c r="C11" s="6" t="s">
        <v>520</v>
      </c>
      <c r="D11" s="4" t="s">
        <v>501</v>
      </c>
      <c r="E11" s="4" t="s">
        <v>40</v>
      </c>
      <c r="F11" s="4" t="s">
        <v>506</v>
      </c>
    </row>
    <row r="12" spans="1:6" ht="43" x14ac:dyDescent="0.5">
      <c r="A12" s="42"/>
      <c r="B12" s="6">
        <v>10</v>
      </c>
      <c r="C12" s="6" t="s">
        <v>520</v>
      </c>
      <c r="D12" s="4" t="s">
        <v>501</v>
      </c>
      <c r="E12" s="4" t="s">
        <v>518</v>
      </c>
      <c r="F12" s="4" t="s">
        <v>519</v>
      </c>
    </row>
    <row r="13" spans="1:6" ht="43" x14ac:dyDescent="0.5">
      <c r="A13" s="42"/>
      <c r="B13" s="6">
        <v>11</v>
      </c>
      <c r="C13" s="6" t="s">
        <v>520</v>
      </c>
      <c r="D13" s="4" t="s">
        <v>501</v>
      </c>
      <c r="E13" s="4" t="s">
        <v>41</v>
      </c>
      <c r="F13" s="4" t="s">
        <v>42</v>
      </c>
    </row>
    <row r="14" spans="1:6" ht="86.45" customHeight="1" x14ac:dyDescent="0.5">
      <c r="A14" s="39"/>
      <c r="B14" s="6">
        <v>12</v>
      </c>
      <c r="C14" s="6" t="s">
        <v>520</v>
      </c>
      <c r="D14" s="4" t="s">
        <v>502</v>
      </c>
      <c r="E14" s="36" t="s">
        <v>46</v>
      </c>
      <c r="F14" s="36" t="s">
        <v>45</v>
      </c>
    </row>
    <row r="15" spans="1:6" ht="57.7" thickBot="1" x14ac:dyDescent="0.55000000000000004">
      <c r="A15" s="39"/>
      <c r="B15" s="6">
        <v>13</v>
      </c>
      <c r="C15" s="6" t="s">
        <v>520</v>
      </c>
      <c r="D15" s="38" t="s">
        <v>503</v>
      </c>
      <c r="E15" s="38" t="s">
        <v>43</v>
      </c>
      <c r="F15" s="38" t="s">
        <v>44</v>
      </c>
    </row>
    <row r="16" spans="1:6" ht="143.35" x14ac:dyDescent="0.5">
      <c r="A16" s="39"/>
      <c r="B16" s="6">
        <v>14</v>
      </c>
      <c r="C16" s="6" t="s">
        <v>520</v>
      </c>
      <c r="D16" s="37" t="s">
        <v>6</v>
      </c>
      <c r="E16" s="37" t="s">
        <v>507</v>
      </c>
      <c r="F16" s="37" t="s">
        <v>508</v>
      </c>
    </row>
    <row r="17" spans="1:6" ht="57.7" thickBot="1" x14ac:dyDescent="0.55000000000000004">
      <c r="A17" s="39"/>
      <c r="B17" s="6">
        <v>15</v>
      </c>
      <c r="C17" s="6" t="s">
        <v>520</v>
      </c>
      <c r="D17" s="38" t="s">
        <v>509</v>
      </c>
      <c r="E17" s="38" t="s">
        <v>510</v>
      </c>
      <c r="F17" s="38" t="s">
        <v>511</v>
      </c>
    </row>
    <row r="18" spans="1:6" ht="28.7" x14ac:dyDescent="0.5">
      <c r="B18" s="6">
        <v>16</v>
      </c>
      <c r="C18" s="6" t="s">
        <v>520</v>
      </c>
      <c r="D18" s="37" t="s">
        <v>7</v>
      </c>
      <c r="E18" s="37" t="s">
        <v>8</v>
      </c>
      <c r="F18" s="37" t="s">
        <v>9</v>
      </c>
    </row>
    <row r="19" spans="1:6" ht="57.35" x14ac:dyDescent="0.5">
      <c r="B19" s="6">
        <v>17</v>
      </c>
      <c r="C19" s="6" t="s">
        <v>520</v>
      </c>
      <c r="D19" s="4" t="s">
        <v>7</v>
      </c>
      <c r="E19" s="4" t="s">
        <v>10</v>
      </c>
      <c r="F19" s="4" t="s">
        <v>11</v>
      </c>
    </row>
    <row r="20" spans="1:6" ht="43" x14ac:dyDescent="0.5">
      <c r="B20" s="6">
        <v>18</v>
      </c>
      <c r="C20" s="6" t="s">
        <v>520</v>
      </c>
      <c r="D20" s="4" t="s">
        <v>7</v>
      </c>
      <c r="E20" s="4" t="s">
        <v>12</v>
      </c>
      <c r="F20" s="4" t="s">
        <v>13</v>
      </c>
    </row>
    <row r="21" spans="1:6" ht="57.35" x14ac:dyDescent="0.5">
      <c r="B21" s="6">
        <v>19</v>
      </c>
      <c r="C21" s="6" t="s">
        <v>520</v>
      </c>
      <c r="D21" s="4" t="s">
        <v>7</v>
      </c>
      <c r="E21" s="4" t="s">
        <v>14</v>
      </c>
      <c r="F21" s="4" t="s">
        <v>15</v>
      </c>
    </row>
    <row r="22" spans="1:6" ht="43" x14ac:dyDescent="0.5">
      <c r="B22" s="6">
        <v>20</v>
      </c>
      <c r="C22" s="6" t="s">
        <v>520</v>
      </c>
      <c r="D22" s="4" t="s">
        <v>7</v>
      </c>
      <c r="E22" s="4" t="s">
        <v>16</v>
      </c>
      <c r="F22" s="4" t="s">
        <v>17</v>
      </c>
    </row>
    <row r="23" spans="1:6" ht="28.7" x14ac:dyDescent="0.5">
      <c r="B23" s="6">
        <v>21</v>
      </c>
      <c r="C23" s="6" t="s">
        <v>520</v>
      </c>
      <c r="D23" s="4" t="s">
        <v>7</v>
      </c>
      <c r="E23" s="4" t="s">
        <v>18</v>
      </c>
      <c r="F23" s="4" t="s">
        <v>495</v>
      </c>
    </row>
    <row r="24" spans="1:6" ht="57.35" x14ac:dyDescent="0.5">
      <c r="B24" s="6">
        <v>22</v>
      </c>
      <c r="C24" s="6" t="s">
        <v>520</v>
      </c>
      <c r="D24" s="4" t="s">
        <v>7</v>
      </c>
      <c r="E24" s="4" t="s">
        <v>504</v>
      </c>
      <c r="F24" s="4" t="s">
        <v>19</v>
      </c>
    </row>
    <row r="25" spans="1:6" ht="43" x14ac:dyDescent="0.5">
      <c r="B25" s="6">
        <v>23</v>
      </c>
      <c r="C25" s="6" t="s">
        <v>520</v>
      </c>
      <c r="D25" s="4" t="s">
        <v>20</v>
      </c>
      <c r="E25" s="4" t="s">
        <v>21</v>
      </c>
      <c r="F25" s="4" t="s">
        <v>22</v>
      </c>
    </row>
    <row r="26" spans="1:6" ht="43" x14ac:dyDescent="0.5">
      <c r="B26" s="6">
        <v>24</v>
      </c>
      <c r="C26" s="6" t="s">
        <v>520</v>
      </c>
      <c r="D26" s="4" t="s">
        <v>20</v>
      </c>
      <c r="E26" s="4" t="s">
        <v>23</v>
      </c>
      <c r="F26" s="4" t="s">
        <v>24</v>
      </c>
    </row>
    <row r="27" spans="1:6" ht="71.7" x14ac:dyDescent="0.5">
      <c r="B27" s="6">
        <v>25</v>
      </c>
      <c r="C27" s="6" t="s">
        <v>520</v>
      </c>
      <c r="D27" s="4" t="s">
        <v>25</v>
      </c>
      <c r="E27" s="4" t="s">
        <v>26</v>
      </c>
      <c r="F27" s="4" t="s">
        <v>27</v>
      </c>
    </row>
    <row r="28" spans="1:6" ht="57.35" x14ac:dyDescent="0.5">
      <c r="B28" s="6">
        <v>26</v>
      </c>
      <c r="C28" s="6" t="s">
        <v>520</v>
      </c>
      <c r="D28" s="4" t="s">
        <v>28</v>
      </c>
      <c r="E28" s="4" t="s">
        <v>29</v>
      </c>
      <c r="F28" s="4" t="s">
        <v>30</v>
      </c>
    </row>
    <row r="29" spans="1:6" ht="114.7" x14ac:dyDescent="0.5">
      <c r="B29" s="6">
        <v>27</v>
      </c>
      <c r="C29" s="6" t="s">
        <v>520</v>
      </c>
      <c r="D29" s="4" t="s">
        <v>31</v>
      </c>
      <c r="E29" s="4" t="s">
        <v>505</v>
      </c>
      <c r="F29" s="4" t="s">
        <v>517</v>
      </c>
    </row>
    <row r="30" spans="1:6" ht="54" customHeight="1" x14ac:dyDescent="0.5">
      <c r="B30" s="6">
        <v>28</v>
      </c>
      <c r="C30" s="6" t="s">
        <v>520</v>
      </c>
      <c r="D30" s="4" t="s">
        <v>496</v>
      </c>
      <c r="E30" s="4" t="s">
        <v>497</v>
      </c>
      <c r="F30" s="4" t="s">
        <v>498</v>
      </c>
    </row>
  </sheetData>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92650-D169-4DFA-A267-2CDE0AB933F7}">
  <dimension ref="A1:L50"/>
  <sheetViews>
    <sheetView workbookViewId="0">
      <selection activeCell="C19" sqref="C19"/>
    </sheetView>
  </sheetViews>
  <sheetFormatPr baseColWidth="10" defaultRowHeight="14.35" x14ac:dyDescent="0.5"/>
  <sheetData>
    <row r="1" spans="1:12" x14ac:dyDescent="0.5">
      <c r="A1" s="23"/>
      <c r="B1" s="24"/>
      <c r="C1" s="24"/>
      <c r="D1" s="24"/>
      <c r="E1" s="24"/>
      <c r="F1" s="24"/>
      <c r="G1" s="24"/>
      <c r="H1" s="25"/>
      <c r="I1" s="25"/>
      <c r="J1" s="25"/>
      <c r="K1" s="25"/>
      <c r="L1" s="25"/>
    </row>
    <row r="2" spans="1:12" ht="76" x14ac:dyDescent="0.5">
      <c r="A2" s="26"/>
      <c r="B2" s="27" t="s">
        <v>47</v>
      </c>
      <c r="C2" s="27" t="s">
        <v>48</v>
      </c>
      <c r="D2" s="27" t="s">
        <v>49</v>
      </c>
      <c r="E2" s="27" t="s">
        <v>50</v>
      </c>
      <c r="F2" s="27" t="s">
        <v>51</v>
      </c>
      <c r="G2" s="27" t="s">
        <v>52</v>
      </c>
      <c r="H2" s="25"/>
      <c r="I2" s="25"/>
      <c r="J2" s="25"/>
      <c r="K2" s="25"/>
      <c r="L2" s="25"/>
    </row>
    <row r="3" spans="1:12" ht="45" x14ac:dyDescent="0.5">
      <c r="A3" s="28" t="s">
        <v>53</v>
      </c>
      <c r="B3" s="29"/>
      <c r="C3" s="29"/>
      <c r="D3" s="29"/>
      <c r="E3" s="29"/>
      <c r="F3" s="29"/>
      <c r="G3" s="29"/>
      <c r="H3" s="25"/>
      <c r="I3" s="25"/>
      <c r="J3" s="25"/>
      <c r="K3" s="25"/>
      <c r="L3" s="25"/>
    </row>
    <row r="4" spans="1:12" ht="25.35" x14ac:dyDescent="0.5">
      <c r="A4" s="30" t="s">
        <v>54</v>
      </c>
      <c r="B4" s="29"/>
      <c r="C4" s="29"/>
      <c r="D4" s="29"/>
      <c r="E4" s="29"/>
      <c r="F4" s="29"/>
      <c r="G4" s="29"/>
      <c r="H4" s="25"/>
      <c r="I4" s="25"/>
      <c r="J4" s="25"/>
      <c r="K4" s="25"/>
      <c r="L4" s="25"/>
    </row>
    <row r="5" spans="1:12" ht="25.35" x14ac:dyDescent="0.5">
      <c r="A5" s="31" t="s">
        <v>55</v>
      </c>
      <c r="B5" s="23">
        <v>1.25</v>
      </c>
      <c r="C5" s="23">
        <v>0.75</v>
      </c>
      <c r="D5" s="23">
        <v>0.75</v>
      </c>
      <c r="E5" s="23">
        <v>0.75</v>
      </c>
      <c r="F5" s="23">
        <v>0.75</v>
      </c>
      <c r="G5" s="23">
        <v>0.75</v>
      </c>
      <c r="H5" s="25"/>
      <c r="I5" s="25"/>
      <c r="J5" s="25"/>
      <c r="K5" s="25"/>
      <c r="L5" s="25"/>
    </row>
    <row r="6" spans="1:12" ht="38" x14ac:dyDescent="0.5">
      <c r="A6" s="31" t="s">
        <v>56</v>
      </c>
      <c r="B6" s="23">
        <v>0.75</v>
      </c>
      <c r="C6" s="23">
        <v>0.75</v>
      </c>
      <c r="D6" s="23">
        <v>0.75</v>
      </c>
      <c r="E6" s="23">
        <v>0.75</v>
      </c>
      <c r="F6" s="23">
        <v>0.75</v>
      </c>
      <c r="G6" s="23">
        <v>0.75</v>
      </c>
      <c r="H6" s="25"/>
      <c r="I6" s="25"/>
      <c r="J6" s="25"/>
      <c r="K6" s="25"/>
      <c r="L6" s="25"/>
    </row>
    <row r="7" spans="1:12" ht="25.35" x14ac:dyDescent="0.5">
      <c r="A7" s="30" t="s">
        <v>57</v>
      </c>
      <c r="B7" s="29"/>
      <c r="C7" s="29"/>
      <c r="D7" s="29"/>
      <c r="E7" s="29"/>
      <c r="F7" s="29"/>
      <c r="G7" s="29"/>
      <c r="H7" s="25"/>
      <c r="I7" s="25"/>
      <c r="J7" s="25"/>
      <c r="K7" s="25"/>
      <c r="L7" s="25"/>
    </row>
    <row r="8" spans="1:12" x14ac:dyDescent="0.5">
      <c r="A8" s="32" t="s">
        <v>58</v>
      </c>
      <c r="B8" s="23"/>
      <c r="C8" s="23"/>
      <c r="D8" s="23"/>
      <c r="E8" s="23"/>
      <c r="F8" s="23"/>
      <c r="G8" s="23"/>
      <c r="H8" s="25"/>
      <c r="I8" s="25"/>
      <c r="J8" s="25"/>
      <c r="K8" s="25"/>
      <c r="L8" s="25"/>
    </row>
    <row r="9" spans="1:12" x14ac:dyDescent="0.5">
      <c r="A9" s="33" t="s">
        <v>59</v>
      </c>
      <c r="B9" s="23">
        <v>8</v>
      </c>
      <c r="C9" s="23">
        <v>8</v>
      </c>
      <c r="D9" s="23">
        <v>8</v>
      </c>
      <c r="E9" s="23">
        <v>8</v>
      </c>
      <c r="F9" s="23">
        <v>8</v>
      </c>
      <c r="G9" s="23">
        <v>8</v>
      </c>
      <c r="H9" s="25"/>
      <c r="I9" s="25"/>
      <c r="J9" s="25"/>
      <c r="K9" s="25"/>
      <c r="L9" s="25"/>
    </row>
    <row r="10" spans="1:12" x14ac:dyDescent="0.5">
      <c r="A10" s="33" t="s">
        <v>60</v>
      </c>
      <c r="B10" s="23">
        <v>10</v>
      </c>
      <c r="C10" s="23">
        <v>10</v>
      </c>
      <c r="D10" s="23">
        <v>10</v>
      </c>
      <c r="E10" s="23">
        <v>10</v>
      </c>
      <c r="F10" s="23">
        <v>10</v>
      </c>
      <c r="G10" s="23">
        <v>10</v>
      </c>
      <c r="H10" s="25"/>
      <c r="I10" s="25"/>
      <c r="J10" s="25"/>
      <c r="K10" s="25"/>
      <c r="L10" s="25"/>
    </row>
    <row r="11" spans="1:12" x14ac:dyDescent="0.5">
      <c r="A11" s="33" t="s">
        <v>61</v>
      </c>
      <c r="B11" s="23">
        <v>250</v>
      </c>
      <c r="C11" s="23">
        <v>250</v>
      </c>
      <c r="D11" s="23">
        <v>250</v>
      </c>
      <c r="E11" s="23">
        <v>250</v>
      </c>
      <c r="F11" s="23">
        <v>250</v>
      </c>
      <c r="G11" s="23">
        <v>250</v>
      </c>
      <c r="H11" s="25"/>
      <c r="I11" s="25"/>
      <c r="J11" s="25"/>
      <c r="K11" s="25"/>
      <c r="L11" s="25"/>
    </row>
    <row r="12" spans="1:12" x14ac:dyDescent="0.5">
      <c r="A12" s="33" t="s">
        <v>62</v>
      </c>
      <c r="B12" s="23">
        <v>8</v>
      </c>
      <c r="C12" s="23">
        <v>8</v>
      </c>
      <c r="D12" s="23">
        <v>8</v>
      </c>
      <c r="E12" s="23">
        <v>8</v>
      </c>
      <c r="F12" s="23">
        <v>8</v>
      </c>
      <c r="G12" s="23">
        <v>8</v>
      </c>
      <c r="H12" s="25"/>
      <c r="I12" s="25"/>
      <c r="J12" s="25"/>
      <c r="K12" s="25"/>
      <c r="L12" s="25"/>
    </row>
    <row r="13" spans="1:12" x14ac:dyDescent="0.5">
      <c r="A13" s="33" t="s">
        <v>63</v>
      </c>
      <c r="B13" s="23">
        <v>12</v>
      </c>
      <c r="C13" s="23">
        <v>12</v>
      </c>
      <c r="D13" s="23">
        <v>12</v>
      </c>
      <c r="E13" s="23">
        <v>12</v>
      </c>
      <c r="F13" s="23">
        <v>12</v>
      </c>
      <c r="G13" s="23">
        <v>12</v>
      </c>
      <c r="H13" s="25"/>
      <c r="I13" s="25"/>
      <c r="J13" s="25"/>
      <c r="K13" s="25"/>
      <c r="L13" s="25"/>
    </row>
    <row r="14" spans="1:12" x14ac:dyDescent="0.5">
      <c r="A14" s="33" t="s">
        <v>64</v>
      </c>
      <c r="B14" s="23">
        <v>15</v>
      </c>
      <c r="C14" s="23">
        <v>15</v>
      </c>
      <c r="D14" s="23">
        <v>15</v>
      </c>
      <c r="E14" s="23">
        <v>15</v>
      </c>
      <c r="F14" s="23">
        <v>15</v>
      </c>
      <c r="G14" s="23">
        <v>15</v>
      </c>
      <c r="H14" s="25"/>
      <c r="I14" s="25"/>
      <c r="J14" s="25"/>
      <c r="K14" s="25"/>
      <c r="L14" s="25"/>
    </row>
    <row r="15" spans="1:12" x14ac:dyDescent="0.5">
      <c r="A15" s="33" t="s">
        <v>65</v>
      </c>
      <c r="B15" s="23">
        <v>15</v>
      </c>
      <c r="C15" s="23">
        <v>15</v>
      </c>
      <c r="D15" s="23">
        <v>15</v>
      </c>
      <c r="E15" s="23">
        <v>15</v>
      </c>
      <c r="F15" s="23">
        <v>15</v>
      </c>
      <c r="G15" s="23">
        <v>15</v>
      </c>
      <c r="H15" s="25"/>
      <c r="I15" s="25"/>
      <c r="J15" s="25"/>
      <c r="K15" s="25"/>
      <c r="L15" s="25"/>
    </row>
    <row r="16" spans="1:12" ht="38" x14ac:dyDescent="0.5">
      <c r="A16" s="30" t="s">
        <v>66</v>
      </c>
      <c r="B16" s="23"/>
      <c r="C16" s="23"/>
      <c r="D16" s="23"/>
      <c r="E16" s="23"/>
      <c r="F16" s="23"/>
      <c r="G16" s="29"/>
      <c r="H16" s="25"/>
      <c r="I16" s="25"/>
      <c r="J16" s="25"/>
      <c r="K16" s="25"/>
      <c r="L16" s="25"/>
    </row>
    <row r="17" spans="1:12" x14ac:dyDescent="0.5">
      <c r="A17" s="31" t="s">
        <v>67</v>
      </c>
      <c r="B17" s="23">
        <v>1000</v>
      </c>
      <c r="C17" s="23">
        <v>1000</v>
      </c>
      <c r="D17" s="23">
        <v>1000</v>
      </c>
      <c r="E17" s="23">
        <v>1000</v>
      </c>
      <c r="F17" s="23">
        <v>1000</v>
      </c>
      <c r="G17" s="23">
        <v>1000</v>
      </c>
      <c r="H17" s="25"/>
      <c r="I17" s="25"/>
      <c r="J17" s="25"/>
      <c r="K17" s="25"/>
      <c r="L17" s="25"/>
    </row>
    <row r="18" spans="1:12" x14ac:dyDescent="0.5">
      <c r="A18" s="30" t="s">
        <v>68</v>
      </c>
      <c r="B18" s="23"/>
      <c r="C18" s="23"/>
      <c r="D18" s="23"/>
      <c r="E18" s="23"/>
      <c r="F18" s="23"/>
      <c r="G18" s="29"/>
      <c r="H18" s="25"/>
      <c r="I18" s="25"/>
      <c r="J18" s="25"/>
      <c r="K18" s="25"/>
      <c r="L18" s="25"/>
    </row>
    <row r="19" spans="1:12" ht="38" x14ac:dyDescent="0.5">
      <c r="A19" s="31" t="s">
        <v>69</v>
      </c>
      <c r="B19" s="23">
        <v>20</v>
      </c>
      <c r="C19" s="23">
        <v>10</v>
      </c>
      <c r="D19" s="23">
        <v>10</v>
      </c>
      <c r="E19" s="23">
        <v>10</v>
      </c>
      <c r="F19" s="23">
        <v>10</v>
      </c>
      <c r="G19" s="23">
        <v>10</v>
      </c>
      <c r="H19" s="25"/>
      <c r="I19" s="25"/>
      <c r="J19" s="25"/>
      <c r="K19" s="25"/>
      <c r="L19" s="25"/>
    </row>
    <row r="20" spans="1:12" ht="25.35" x14ac:dyDescent="0.5">
      <c r="A20" s="31" t="s">
        <v>70</v>
      </c>
      <c r="B20" s="23">
        <v>16</v>
      </c>
      <c r="C20" s="23">
        <v>8</v>
      </c>
      <c r="D20" s="23">
        <v>8</v>
      </c>
      <c r="E20" s="23">
        <v>8</v>
      </c>
      <c r="F20" s="23">
        <v>8</v>
      </c>
      <c r="G20" s="23">
        <v>8</v>
      </c>
      <c r="H20" s="25"/>
      <c r="I20" s="25"/>
      <c r="J20" s="25"/>
      <c r="K20" s="25"/>
      <c r="L20" s="25"/>
    </row>
    <row r="21" spans="1:12" ht="38" x14ac:dyDescent="0.5">
      <c r="A21" s="30" t="s">
        <v>71</v>
      </c>
      <c r="B21" s="29"/>
      <c r="C21" s="29"/>
      <c r="D21" s="29"/>
      <c r="E21" s="29"/>
      <c r="F21" s="29"/>
      <c r="G21" s="29"/>
      <c r="H21" s="25"/>
      <c r="I21" s="25"/>
      <c r="J21" s="25"/>
      <c r="K21" s="25"/>
      <c r="L21" s="25"/>
    </row>
    <row r="22" spans="1:12" ht="50.7" x14ac:dyDescent="0.5">
      <c r="A22" s="31" t="s">
        <v>72</v>
      </c>
      <c r="B22" s="23">
        <v>1.5</v>
      </c>
      <c r="C22" s="23">
        <v>1.25</v>
      </c>
      <c r="D22" s="23">
        <v>1.25</v>
      </c>
      <c r="E22" s="23">
        <v>1.25</v>
      </c>
      <c r="F22" s="23">
        <v>1.25</v>
      </c>
      <c r="G22" s="23">
        <v>1.25</v>
      </c>
      <c r="H22" s="25"/>
      <c r="I22" s="25"/>
      <c r="J22" s="25"/>
      <c r="K22" s="25"/>
      <c r="L22" s="25"/>
    </row>
    <row r="23" spans="1:12" ht="38" x14ac:dyDescent="0.5">
      <c r="A23" s="31" t="s">
        <v>73</v>
      </c>
      <c r="B23" s="23">
        <v>1.5</v>
      </c>
      <c r="C23" s="23">
        <v>1.5</v>
      </c>
      <c r="D23" s="23">
        <v>1.5</v>
      </c>
      <c r="E23" s="23">
        <v>1.5</v>
      </c>
      <c r="F23" s="23">
        <v>1.25</v>
      </c>
      <c r="G23" s="23">
        <v>0.75</v>
      </c>
      <c r="H23" s="25"/>
      <c r="I23" s="25"/>
      <c r="J23" s="25"/>
      <c r="K23" s="25"/>
      <c r="L23" s="25"/>
    </row>
    <row r="24" spans="1:12" ht="50.7" x14ac:dyDescent="0.5">
      <c r="A24" s="31" t="s">
        <v>74</v>
      </c>
      <c r="B24" s="23">
        <v>2.5</v>
      </c>
      <c r="C24" s="23">
        <v>2.5</v>
      </c>
      <c r="D24" s="23">
        <v>2.5</v>
      </c>
      <c r="E24" s="23">
        <v>2.5</v>
      </c>
      <c r="F24" s="23">
        <v>2</v>
      </c>
      <c r="G24" s="23">
        <v>1.5</v>
      </c>
      <c r="H24" s="25"/>
      <c r="I24" s="25"/>
      <c r="J24" s="25"/>
      <c r="K24" s="25"/>
      <c r="L24" s="25"/>
    </row>
    <row r="25" spans="1:12" ht="38" x14ac:dyDescent="0.5">
      <c r="A25" s="31" t="s">
        <v>75</v>
      </c>
      <c r="B25" s="23">
        <v>2</v>
      </c>
      <c r="C25" s="23">
        <v>2.5</v>
      </c>
      <c r="D25" s="23">
        <v>2.5</v>
      </c>
      <c r="E25" s="23">
        <v>2.5</v>
      </c>
      <c r="F25" s="23">
        <v>2.5</v>
      </c>
      <c r="G25" s="23">
        <v>2.5</v>
      </c>
      <c r="H25" s="25"/>
      <c r="I25" s="25"/>
      <c r="J25" s="25"/>
      <c r="K25" s="25"/>
      <c r="L25" s="25"/>
    </row>
    <row r="26" spans="1:12" ht="38" x14ac:dyDescent="0.5">
      <c r="A26" s="31" t="s">
        <v>76</v>
      </c>
      <c r="B26" s="23">
        <v>5</v>
      </c>
      <c r="C26" s="23">
        <v>4</v>
      </c>
      <c r="D26" s="23">
        <v>4</v>
      </c>
      <c r="E26" s="23">
        <v>4</v>
      </c>
      <c r="F26" s="23">
        <v>4</v>
      </c>
      <c r="G26" s="23">
        <v>4</v>
      </c>
      <c r="H26" s="25"/>
      <c r="I26" s="25"/>
      <c r="J26" s="25"/>
      <c r="K26" s="25"/>
      <c r="L26" s="25"/>
    </row>
    <row r="27" spans="1:12" x14ac:dyDescent="0.5">
      <c r="A27" s="31" t="s">
        <v>77</v>
      </c>
      <c r="B27" s="23">
        <v>0</v>
      </c>
      <c r="C27" s="23">
        <v>0</v>
      </c>
      <c r="D27" s="23">
        <v>0</v>
      </c>
      <c r="E27" s="23">
        <v>0</v>
      </c>
      <c r="F27" s="23">
        <v>2</v>
      </c>
      <c r="G27" s="23">
        <v>1.5</v>
      </c>
      <c r="H27" s="25"/>
      <c r="I27" s="25"/>
      <c r="J27" s="25"/>
      <c r="K27" s="25"/>
      <c r="L27" s="25"/>
    </row>
    <row r="28" spans="1:12" ht="38" x14ac:dyDescent="0.5">
      <c r="A28" s="30" t="s">
        <v>78</v>
      </c>
      <c r="B28" s="29"/>
      <c r="C28" s="29"/>
      <c r="D28" s="29"/>
      <c r="E28" s="29"/>
      <c r="F28" s="29"/>
      <c r="G28" s="29"/>
      <c r="H28" s="25"/>
      <c r="I28" s="25"/>
      <c r="J28" s="25"/>
      <c r="K28" s="25"/>
      <c r="L28" s="25"/>
    </row>
    <row r="29" spans="1:12" ht="50.7" x14ac:dyDescent="0.5">
      <c r="A29" s="31" t="s">
        <v>72</v>
      </c>
      <c r="B29" s="23">
        <v>3.5</v>
      </c>
      <c r="C29" s="23">
        <v>3</v>
      </c>
      <c r="D29" s="23">
        <v>3</v>
      </c>
      <c r="E29" s="23">
        <v>3</v>
      </c>
      <c r="F29" s="23">
        <v>3</v>
      </c>
      <c r="G29" s="23">
        <v>3</v>
      </c>
      <c r="H29" s="25"/>
      <c r="I29" s="25"/>
      <c r="J29" s="25"/>
      <c r="K29" s="25"/>
      <c r="L29" s="25"/>
    </row>
    <row r="30" spans="1:12" ht="38" x14ac:dyDescent="0.5">
      <c r="A30" s="31" t="s">
        <v>79</v>
      </c>
      <c r="B30" s="23">
        <v>3.5</v>
      </c>
      <c r="C30" s="23">
        <v>3</v>
      </c>
      <c r="D30" s="23">
        <v>3</v>
      </c>
      <c r="E30" s="23">
        <v>3</v>
      </c>
      <c r="F30" s="23">
        <v>3</v>
      </c>
      <c r="G30" s="23">
        <v>3</v>
      </c>
      <c r="H30" s="25"/>
      <c r="I30" s="25"/>
      <c r="J30" s="25"/>
      <c r="K30" s="25"/>
      <c r="L30" s="25"/>
    </row>
    <row r="31" spans="1:12" ht="50.7" x14ac:dyDescent="0.5">
      <c r="A31" s="31" t="s">
        <v>80</v>
      </c>
      <c r="B31" s="23">
        <v>2.5</v>
      </c>
      <c r="C31" s="23">
        <v>2</v>
      </c>
      <c r="D31" s="23">
        <v>2</v>
      </c>
      <c r="E31" s="23">
        <v>2</v>
      </c>
      <c r="F31" s="23">
        <v>2</v>
      </c>
      <c r="G31" s="23">
        <v>2</v>
      </c>
      <c r="H31" s="25"/>
      <c r="I31" s="25"/>
      <c r="J31" s="25"/>
      <c r="K31" s="25"/>
      <c r="L31" s="25"/>
    </row>
    <row r="32" spans="1:12" ht="25.35" x14ac:dyDescent="0.5">
      <c r="A32" s="30" t="s">
        <v>81</v>
      </c>
      <c r="B32" s="29"/>
      <c r="C32" s="29"/>
      <c r="D32" s="29"/>
      <c r="E32" s="29"/>
      <c r="F32" s="29"/>
      <c r="G32" s="29"/>
      <c r="H32" s="25"/>
      <c r="I32" s="25"/>
      <c r="J32" s="25"/>
      <c r="K32" s="25"/>
      <c r="L32" s="25"/>
    </row>
    <row r="33" spans="1:12" ht="38" x14ac:dyDescent="0.5">
      <c r="A33" s="31" t="s">
        <v>82</v>
      </c>
      <c r="B33" s="23">
        <v>1.5</v>
      </c>
      <c r="C33" s="23">
        <v>1</v>
      </c>
      <c r="D33" s="23">
        <v>1</v>
      </c>
      <c r="E33" s="23">
        <v>1</v>
      </c>
      <c r="F33" s="23">
        <v>1</v>
      </c>
      <c r="G33" s="23">
        <v>1</v>
      </c>
      <c r="H33" s="25"/>
      <c r="I33" s="25"/>
      <c r="J33" s="25"/>
      <c r="K33" s="25"/>
      <c r="L33" s="25"/>
    </row>
    <row r="34" spans="1:12" ht="50.7" x14ac:dyDescent="0.5">
      <c r="A34" s="31" t="s">
        <v>83</v>
      </c>
      <c r="B34" s="23">
        <v>1.5</v>
      </c>
      <c r="C34" s="23">
        <v>1</v>
      </c>
      <c r="D34" s="23">
        <v>1</v>
      </c>
      <c r="E34" s="23">
        <v>1</v>
      </c>
      <c r="F34" s="23">
        <v>1</v>
      </c>
      <c r="G34" s="23">
        <v>1</v>
      </c>
      <c r="H34" s="25"/>
      <c r="I34" s="25"/>
      <c r="J34" s="25"/>
      <c r="K34" s="25"/>
      <c r="L34" s="25"/>
    </row>
    <row r="35" spans="1:12" ht="50.7" x14ac:dyDescent="0.5">
      <c r="A35" s="31" t="s">
        <v>84</v>
      </c>
      <c r="B35" s="23">
        <v>1.5</v>
      </c>
      <c r="C35" s="23">
        <v>1</v>
      </c>
      <c r="D35" s="23">
        <v>1</v>
      </c>
      <c r="E35" s="23">
        <v>1</v>
      </c>
      <c r="F35" s="23">
        <v>1</v>
      </c>
      <c r="G35" s="23">
        <v>1</v>
      </c>
      <c r="H35" s="25"/>
      <c r="I35" s="25"/>
      <c r="J35" s="25"/>
      <c r="K35" s="25"/>
      <c r="L35" s="25"/>
    </row>
    <row r="36" spans="1:12" x14ac:dyDescent="0.5">
      <c r="A36" s="30" t="s">
        <v>85</v>
      </c>
      <c r="B36" s="23"/>
      <c r="C36" s="23"/>
      <c r="D36" s="23"/>
      <c r="E36" s="23"/>
      <c r="F36" s="23"/>
      <c r="G36" s="29"/>
      <c r="H36" s="25"/>
      <c r="I36" s="25"/>
      <c r="J36" s="25"/>
      <c r="K36" s="25"/>
      <c r="L36" s="25"/>
    </row>
    <row r="37" spans="1:12" x14ac:dyDescent="0.5">
      <c r="A37" s="32" t="s">
        <v>86</v>
      </c>
      <c r="B37" s="23">
        <v>3</v>
      </c>
      <c r="C37" s="23">
        <v>3</v>
      </c>
      <c r="D37" s="23">
        <v>3</v>
      </c>
      <c r="E37" s="23">
        <v>3</v>
      </c>
      <c r="F37" s="23">
        <v>3</v>
      </c>
      <c r="G37" s="23">
        <v>3</v>
      </c>
      <c r="H37" s="25"/>
      <c r="I37" s="25"/>
      <c r="J37" s="25"/>
      <c r="K37" s="25"/>
      <c r="L37" s="25"/>
    </row>
    <row r="38" spans="1:12" x14ac:dyDescent="0.5">
      <c r="A38" s="32" t="s">
        <v>87</v>
      </c>
      <c r="B38" s="23">
        <v>0.15</v>
      </c>
      <c r="C38" s="23">
        <v>0.15</v>
      </c>
      <c r="D38" s="23">
        <v>0.15</v>
      </c>
      <c r="E38" s="23">
        <v>0.15</v>
      </c>
      <c r="F38" s="23">
        <v>0.15</v>
      </c>
      <c r="G38" s="23">
        <v>0.15</v>
      </c>
      <c r="H38" s="25"/>
      <c r="I38" s="25"/>
      <c r="J38" s="25"/>
      <c r="K38" s="25"/>
      <c r="L38" s="25"/>
    </row>
    <row r="39" spans="1:12" x14ac:dyDescent="0.5">
      <c r="A39" s="26" t="s">
        <v>88</v>
      </c>
      <c r="B39" s="23"/>
      <c r="C39" s="23"/>
      <c r="D39" s="23"/>
      <c r="E39" s="23"/>
      <c r="F39" s="23"/>
      <c r="G39" s="23"/>
      <c r="H39" s="25"/>
      <c r="I39" s="25"/>
      <c r="J39" s="25"/>
      <c r="K39" s="25"/>
      <c r="L39" s="25"/>
    </row>
    <row r="40" spans="1:12" x14ac:dyDescent="0.5">
      <c r="A40" s="32" t="s">
        <v>89</v>
      </c>
      <c r="B40" s="23">
        <v>10</v>
      </c>
      <c r="C40" s="23">
        <v>10</v>
      </c>
      <c r="D40" s="23">
        <v>10</v>
      </c>
      <c r="E40" s="23">
        <v>10</v>
      </c>
      <c r="F40" s="23">
        <v>10</v>
      </c>
      <c r="G40" s="23">
        <v>10</v>
      </c>
      <c r="H40" s="25"/>
      <c r="I40" s="25"/>
      <c r="J40" s="25"/>
      <c r="K40" s="25"/>
      <c r="L40" s="25"/>
    </row>
    <row r="41" spans="1:12" x14ac:dyDescent="0.5">
      <c r="A41" s="32" t="s">
        <v>90</v>
      </c>
      <c r="B41" s="23">
        <v>10</v>
      </c>
      <c r="C41" s="23">
        <v>10</v>
      </c>
      <c r="D41" s="23">
        <v>10</v>
      </c>
      <c r="E41" s="23">
        <v>10</v>
      </c>
      <c r="F41" s="23">
        <v>10</v>
      </c>
      <c r="G41" s="23">
        <v>10</v>
      </c>
      <c r="H41" s="25"/>
      <c r="I41" s="25"/>
      <c r="J41" s="25"/>
      <c r="K41" s="25"/>
      <c r="L41" s="25"/>
    </row>
    <row r="42" spans="1:12" x14ac:dyDescent="0.5">
      <c r="A42" s="26" t="s">
        <v>91</v>
      </c>
      <c r="B42" s="23"/>
      <c r="C42" s="23"/>
      <c r="D42" s="23"/>
      <c r="E42" s="23"/>
      <c r="F42" s="23"/>
      <c r="G42" s="23"/>
      <c r="H42" s="25"/>
      <c r="I42" s="25"/>
      <c r="J42" s="25"/>
      <c r="K42" s="25"/>
      <c r="L42" s="25"/>
    </row>
    <row r="43" spans="1:12" x14ac:dyDescent="0.5">
      <c r="A43" s="32" t="s">
        <v>92</v>
      </c>
      <c r="B43" s="23">
        <v>1</v>
      </c>
      <c r="C43" s="23">
        <v>1</v>
      </c>
      <c r="D43" s="23">
        <v>1</v>
      </c>
      <c r="E43" s="23">
        <v>1</v>
      </c>
      <c r="F43" s="23">
        <v>1</v>
      </c>
      <c r="G43" s="23">
        <v>1</v>
      </c>
      <c r="H43" s="25"/>
      <c r="I43" s="25"/>
      <c r="J43" s="25"/>
      <c r="K43" s="25"/>
      <c r="L43" s="25"/>
    </row>
    <row r="44" spans="1:12" x14ac:dyDescent="0.5">
      <c r="A44" s="34"/>
      <c r="B44" s="5"/>
      <c r="C44" s="5"/>
      <c r="D44" s="5"/>
      <c r="E44" s="5"/>
      <c r="F44" s="5"/>
      <c r="G44" s="5"/>
      <c r="H44" s="5"/>
      <c r="I44" s="25"/>
      <c r="J44" s="25"/>
      <c r="K44" s="25"/>
      <c r="L44" s="25"/>
    </row>
    <row r="45" spans="1:12" x14ac:dyDescent="0.5">
      <c r="A45" s="5"/>
      <c r="B45" s="5"/>
      <c r="C45" s="5"/>
      <c r="D45" s="5"/>
      <c r="E45" s="5"/>
      <c r="F45" s="5"/>
      <c r="G45" s="5"/>
      <c r="H45" s="5"/>
      <c r="I45" s="25"/>
      <c r="J45" s="25"/>
      <c r="K45" s="25"/>
      <c r="L45" s="25"/>
    </row>
    <row r="46" spans="1:12" x14ac:dyDescent="0.5">
      <c r="A46" s="5"/>
      <c r="B46" s="5"/>
      <c r="C46" s="5"/>
      <c r="D46" s="5"/>
      <c r="E46" s="5"/>
      <c r="F46" s="5"/>
      <c r="G46" s="5"/>
      <c r="H46" s="5"/>
      <c r="I46" s="25"/>
      <c r="J46" s="25"/>
      <c r="K46" s="25"/>
      <c r="L46" s="25"/>
    </row>
    <row r="47" spans="1:12" x14ac:dyDescent="0.5">
      <c r="A47" s="5"/>
      <c r="B47" s="5"/>
      <c r="C47" s="5"/>
      <c r="D47" s="5"/>
      <c r="E47" s="5"/>
      <c r="F47" s="5"/>
      <c r="G47" s="5"/>
      <c r="H47" s="5"/>
      <c r="I47" s="25"/>
      <c r="J47" s="25"/>
      <c r="K47" s="25"/>
      <c r="L47" s="25"/>
    </row>
    <row r="48" spans="1:12" x14ac:dyDescent="0.5">
      <c r="A48" s="5"/>
      <c r="B48" s="5"/>
      <c r="C48" s="5"/>
      <c r="D48" s="5"/>
      <c r="E48" s="5"/>
      <c r="F48" s="5"/>
      <c r="G48" s="5"/>
      <c r="H48" s="5"/>
      <c r="I48" s="25"/>
      <c r="J48" s="25"/>
      <c r="K48" s="25"/>
      <c r="L48" s="25"/>
    </row>
    <row r="49" spans="9:12" x14ac:dyDescent="0.5">
      <c r="I49" s="25"/>
      <c r="J49" s="25"/>
      <c r="K49" s="25"/>
      <c r="L49" s="25"/>
    </row>
    <row r="50" spans="9:12" x14ac:dyDescent="0.5">
      <c r="I50" s="25"/>
      <c r="J50" s="25"/>
      <c r="K50" s="25"/>
      <c r="L50" s="2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6C795-2AB6-4B3A-A92B-F49BA773F90B}">
  <dimension ref="A1:F68"/>
  <sheetViews>
    <sheetView workbookViewId="0">
      <selection sqref="A1:XFD1048576"/>
    </sheetView>
  </sheetViews>
  <sheetFormatPr baseColWidth="10" defaultColWidth="10.9375" defaultRowHeight="14.35" x14ac:dyDescent="0.5"/>
  <cols>
    <col min="1" max="1" width="10.9375" style="5"/>
    <col min="2" max="2" width="14.17578125" style="5" bestFit="1" customWidth="1"/>
    <col min="3" max="3" width="30.8203125" style="5" bestFit="1" customWidth="1"/>
    <col min="4" max="4" width="35.703125" style="5" bestFit="1" customWidth="1"/>
    <col min="5" max="5" width="20.5859375" style="5" bestFit="1" customWidth="1"/>
    <col min="6" max="6" width="13" style="5" bestFit="1" customWidth="1"/>
    <col min="7" max="16384" width="10.9375" style="5"/>
  </cols>
  <sheetData>
    <row r="1" spans="1:6" ht="15" customHeight="1" x14ac:dyDescent="0.5">
      <c r="A1" s="8" t="s">
        <v>93</v>
      </c>
      <c r="B1" s="8" t="s">
        <v>94</v>
      </c>
      <c r="C1" s="8" t="s">
        <v>95</v>
      </c>
      <c r="D1" s="9" t="s">
        <v>96</v>
      </c>
      <c r="E1" s="10" t="s">
        <v>97</v>
      </c>
      <c r="F1" s="11" t="s">
        <v>98</v>
      </c>
    </row>
    <row r="2" spans="1:6" x14ac:dyDescent="0.5">
      <c r="A2" s="5" t="s">
        <v>99</v>
      </c>
      <c r="B2" s="12">
        <v>1123782</v>
      </c>
      <c r="C2" s="5" t="s">
        <v>100</v>
      </c>
      <c r="D2" s="13">
        <v>1110811.0899999999</v>
      </c>
      <c r="E2" s="14">
        <v>1110811.07</v>
      </c>
      <c r="F2" s="15">
        <f>E2-D2</f>
        <v>-1.9999999785795808E-2</v>
      </c>
    </row>
    <row r="3" spans="1:6" x14ac:dyDescent="0.5">
      <c r="A3" s="5" t="s">
        <v>101</v>
      </c>
      <c r="B3" s="12">
        <v>1123795</v>
      </c>
      <c r="C3" s="5" t="s">
        <v>102</v>
      </c>
      <c r="D3" s="13">
        <v>1090295.48</v>
      </c>
      <c r="E3" s="14">
        <v>1090295.47</v>
      </c>
      <c r="F3" s="15">
        <f t="shared" ref="F3:F66" si="0">E3-D3</f>
        <v>-1.0000000009313226E-2</v>
      </c>
    </row>
    <row r="4" spans="1:6" x14ac:dyDescent="0.5">
      <c r="A4" s="5" t="s">
        <v>103</v>
      </c>
      <c r="B4" s="12">
        <v>445130</v>
      </c>
      <c r="C4" s="5" t="s">
        <v>104</v>
      </c>
      <c r="D4" s="13">
        <v>1219990.25</v>
      </c>
      <c r="E4" s="14">
        <v>1464365.5799999998</v>
      </c>
      <c r="F4" s="15">
        <f t="shared" si="0"/>
        <v>244375.32999999984</v>
      </c>
    </row>
    <row r="5" spans="1:6" x14ac:dyDescent="0.5">
      <c r="A5" s="5" t="s">
        <v>105</v>
      </c>
      <c r="B5" s="12">
        <v>445173</v>
      </c>
      <c r="C5" s="5" t="s">
        <v>106</v>
      </c>
      <c r="D5" s="16">
        <v>1266903.8800000001</v>
      </c>
      <c r="E5" s="14">
        <v>1400230.29</v>
      </c>
      <c r="F5" s="15">
        <f t="shared" si="0"/>
        <v>133326.40999999992</v>
      </c>
    </row>
    <row r="6" spans="1:6" x14ac:dyDescent="0.5">
      <c r="A6" s="5" t="s">
        <v>107</v>
      </c>
      <c r="B6" s="12">
        <v>1123770</v>
      </c>
      <c r="C6" s="5" t="s">
        <v>108</v>
      </c>
      <c r="D6" s="13">
        <v>1671888.78</v>
      </c>
      <c r="E6" s="14">
        <v>1671888.71</v>
      </c>
      <c r="F6" s="15">
        <f t="shared" si="0"/>
        <v>-7.000000006519258E-2</v>
      </c>
    </row>
    <row r="7" spans="1:6" x14ac:dyDescent="0.5">
      <c r="A7" s="5" t="s">
        <v>109</v>
      </c>
      <c r="B7" s="12">
        <v>1123812</v>
      </c>
      <c r="C7" s="5" t="s">
        <v>110</v>
      </c>
      <c r="D7" s="16">
        <v>1237941.7699999998</v>
      </c>
      <c r="E7" s="14">
        <v>1237941.7699999998</v>
      </c>
      <c r="F7" s="15">
        <f t="shared" si="0"/>
        <v>0</v>
      </c>
    </row>
    <row r="8" spans="1:6" x14ac:dyDescent="0.5">
      <c r="A8" s="5" t="s">
        <v>111</v>
      </c>
      <c r="B8" s="12">
        <v>1123818</v>
      </c>
      <c r="C8" s="5" t="s">
        <v>112</v>
      </c>
      <c r="D8" s="13">
        <v>1464366</v>
      </c>
      <c r="E8" s="14">
        <v>1464365.5799999998</v>
      </c>
      <c r="F8" s="15">
        <f t="shared" si="0"/>
        <v>-0.42000000015832484</v>
      </c>
    </row>
    <row r="9" spans="1:6" x14ac:dyDescent="0.5">
      <c r="A9" s="5" t="s">
        <v>113</v>
      </c>
      <c r="B9" s="12">
        <v>1123819</v>
      </c>
      <c r="C9" s="5" t="s">
        <v>114</v>
      </c>
      <c r="D9" s="13">
        <v>1244380.06</v>
      </c>
      <c r="E9" s="14">
        <v>1244380.8</v>
      </c>
      <c r="F9" s="15">
        <f t="shared" si="0"/>
        <v>0.73999999999068677</v>
      </c>
    </row>
    <row r="10" spans="1:6" x14ac:dyDescent="0.5">
      <c r="A10" s="5" t="s">
        <v>115</v>
      </c>
      <c r="B10" s="12">
        <v>1123821</v>
      </c>
      <c r="C10" s="5" t="s">
        <v>116</v>
      </c>
      <c r="D10" s="13">
        <v>1091749.8500000001</v>
      </c>
      <c r="E10" s="14">
        <v>1091749.8699999999</v>
      </c>
      <c r="F10" s="15">
        <f t="shared" si="0"/>
        <v>1.9999999785795808E-2</v>
      </c>
    </row>
    <row r="11" spans="1:6" x14ac:dyDescent="0.5">
      <c r="A11" s="5" t="s">
        <v>117</v>
      </c>
      <c r="B11" s="12">
        <v>445530</v>
      </c>
      <c r="C11" s="5" t="s">
        <v>118</v>
      </c>
      <c r="D11" s="13">
        <v>1485302.4200000002</v>
      </c>
      <c r="E11" s="14">
        <v>1485302.41</v>
      </c>
      <c r="F11" s="15">
        <f t="shared" si="0"/>
        <v>-1.0000000242143869E-2</v>
      </c>
    </row>
    <row r="12" spans="1:6" x14ac:dyDescent="0.5">
      <c r="A12" s="5" t="s">
        <v>119</v>
      </c>
      <c r="B12" s="12">
        <v>1707556</v>
      </c>
      <c r="C12" s="5" t="s">
        <v>120</v>
      </c>
      <c r="D12" s="16">
        <v>1117725.26</v>
      </c>
      <c r="E12" s="14">
        <v>1261199.1399999999</v>
      </c>
      <c r="F12" s="15">
        <f t="shared" si="0"/>
        <v>143473.87999999989</v>
      </c>
    </row>
    <row r="13" spans="1:6" x14ac:dyDescent="0.5">
      <c r="A13" s="5" t="s">
        <v>121</v>
      </c>
      <c r="B13" s="12">
        <v>1123823</v>
      </c>
      <c r="C13" s="5" t="s">
        <v>122</v>
      </c>
      <c r="D13" s="13">
        <v>1188978.3999999999</v>
      </c>
      <c r="E13" s="14">
        <v>1188978.3899999999</v>
      </c>
      <c r="F13" s="15">
        <f t="shared" si="0"/>
        <v>-1.0000000009313226E-2</v>
      </c>
    </row>
    <row r="14" spans="1:6" x14ac:dyDescent="0.5">
      <c r="A14" s="5" t="s">
        <v>123</v>
      </c>
      <c r="B14" s="12">
        <v>445165</v>
      </c>
      <c r="C14" s="5" t="s">
        <v>124</v>
      </c>
      <c r="D14" s="16">
        <v>1282112.3999999999</v>
      </c>
      <c r="E14" s="14">
        <v>1440936.44</v>
      </c>
      <c r="F14" s="15">
        <f t="shared" si="0"/>
        <v>158824.04000000004</v>
      </c>
    </row>
    <row r="15" spans="1:6" x14ac:dyDescent="0.5">
      <c r="A15" s="5" t="s">
        <v>125</v>
      </c>
      <c r="B15" s="12">
        <v>445550</v>
      </c>
      <c r="C15" s="5" t="s">
        <v>126</v>
      </c>
      <c r="D15" s="13">
        <v>1228480.03</v>
      </c>
      <c r="E15" s="14">
        <v>1228480.03</v>
      </c>
      <c r="F15" s="15">
        <f t="shared" si="0"/>
        <v>0</v>
      </c>
    </row>
    <row r="16" spans="1:6" x14ac:dyDescent="0.5">
      <c r="A16" s="5" t="s">
        <v>127</v>
      </c>
      <c r="B16" s="12">
        <v>1123835</v>
      </c>
      <c r="C16" s="5" t="s">
        <v>128</v>
      </c>
      <c r="D16" s="13">
        <v>1267364.01</v>
      </c>
      <c r="E16" s="14">
        <v>1267364.0000000007</v>
      </c>
      <c r="F16" s="15">
        <f t="shared" si="0"/>
        <v>-9.9999993108212948E-3</v>
      </c>
    </row>
    <row r="17" spans="1:6" x14ac:dyDescent="0.5">
      <c r="A17" s="5" t="s">
        <v>129</v>
      </c>
      <c r="B17" s="12">
        <v>1298904</v>
      </c>
      <c r="C17" s="5" t="s">
        <v>130</v>
      </c>
      <c r="D17" s="13">
        <v>1048535.8200000001</v>
      </c>
      <c r="E17" s="14">
        <v>1048535.8200000001</v>
      </c>
      <c r="F17" s="15">
        <f t="shared" si="0"/>
        <v>0</v>
      </c>
    </row>
    <row r="18" spans="1:6" x14ac:dyDescent="0.5">
      <c r="A18" s="5" t="s">
        <v>131</v>
      </c>
      <c r="B18" s="12">
        <v>1299072</v>
      </c>
      <c r="C18" s="5" t="s">
        <v>132</v>
      </c>
      <c r="D18" s="13">
        <v>1106768.06</v>
      </c>
      <c r="E18" s="14">
        <v>1106768.0600000005</v>
      </c>
      <c r="F18" s="15">
        <f t="shared" si="0"/>
        <v>0</v>
      </c>
    </row>
    <row r="19" spans="1:6" x14ac:dyDescent="0.5">
      <c r="A19" s="5" t="s">
        <v>133</v>
      </c>
      <c r="B19" s="12">
        <v>1707559</v>
      </c>
      <c r="C19" s="5" t="s">
        <v>134</v>
      </c>
      <c r="D19" s="13">
        <v>1130169.98</v>
      </c>
      <c r="E19" s="14">
        <v>1130169.9800000004</v>
      </c>
      <c r="F19" s="15">
        <f t="shared" si="0"/>
        <v>0</v>
      </c>
    </row>
    <row r="20" spans="1:6" x14ac:dyDescent="0.5">
      <c r="A20" s="5" t="s">
        <v>135</v>
      </c>
      <c r="B20" s="12">
        <v>1123840</v>
      </c>
      <c r="C20" s="5" t="s">
        <v>136</v>
      </c>
      <c r="D20" s="13">
        <v>1219342.71</v>
      </c>
      <c r="E20" s="14">
        <v>1219342.7100000004</v>
      </c>
      <c r="F20" s="15">
        <f t="shared" si="0"/>
        <v>0</v>
      </c>
    </row>
    <row r="21" spans="1:6" x14ac:dyDescent="0.5">
      <c r="A21" s="5" t="s">
        <v>137</v>
      </c>
      <c r="B21" s="12">
        <v>1123843</v>
      </c>
      <c r="C21" s="5" t="s">
        <v>138</v>
      </c>
      <c r="D21" s="13">
        <v>1090797.0900000001</v>
      </c>
      <c r="E21" s="14">
        <v>1090797.0900000005</v>
      </c>
      <c r="F21" s="15">
        <f t="shared" si="0"/>
        <v>0</v>
      </c>
    </row>
    <row r="22" spans="1:6" x14ac:dyDescent="0.5">
      <c r="A22" s="5" t="s">
        <v>139</v>
      </c>
      <c r="B22" s="12">
        <v>1123847</v>
      </c>
      <c r="C22" s="5" t="s">
        <v>140</v>
      </c>
      <c r="D22" s="13">
        <v>1144273.78</v>
      </c>
      <c r="E22" s="14">
        <v>1144273.7800000005</v>
      </c>
      <c r="F22" s="15">
        <f t="shared" si="0"/>
        <v>0</v>
      </c>
    </row>
    <row r="23" spans="1:6" x14ac:dyDescent="0.5">
      <c r="A23" s="5" t="s">
        <v>141</v>
      </c>
      <c r="B23" s="12">
        <v>1123850</v>
      </c>
      <c r="C23" s="5" t="s">
        <v>142</v>
      </c>
      <c r="D23" s="13">
        <v>1108032.72</v>
      </c>
      <c r="E23" s="14">
        <v>1108032.7200000007</v>
      </c>
      <c r="F23" s="15">
        <f t="shared" si="0"/>
        <v>0</v>
      </c>
    </row>
    <row r="24" spans="1:6" x14ac:dyDescent="0.5">
      <c r="A24" s="5" t="s">
        <v>143</v>
      </c>
      <c r="B24" s="12">
        <v>1123788</v>
      </c>
      <c r="C24" s="5" t="s">
        <v>144</v>
      </c>
      <c r="D24" s="13">
        <v>1172180.99</v>
      </c>
      <c r="E24" s="14">
        <v>1172180.9900000007</v>
      </c>
      <c r="F24" s="15">
        <f t="shared" si="0"/>
        <v>0</v>
      </c>
    </row>
    <row r="25" spans="1:6" x14ac:dyDescent="0.5">
      <c r="A25" s="5" t="s">
        <v>145</v>
      </c>
      <c r="B25" s="12">
        <v>1123808</v>
      </c>
      <c r="C25" s="5" t="s">
        <v>146</v>
      </c>
      <c r="D25" s="13">
        <v>3528681.84</v>
      </c>
      <c r="E25" s="14">
        <v>3528681.84</v>
      </c>
      <c r="F25" s="15">
        <f t="shared" si="0"/>
        <v>0</v>
      </c>
    </row>
    <row r="26" spans="1:6" x14ac:dyDescent="0.5">
      <c r="A26" s="5" t="s">
        <v>147</v>
      </c>
      <c r="B26" s="12">
        <v>1123776</v>
      </c>
      <c r="C26" s="5" t="s">
        <v>148</v>
      </c>
      <c r="D26" s="13">
        <v>2589560.92</v>
      </c>
      <c r="E26" s="14">
        <v>2589560.9200000013</v>
      </c>
      <c r="F26" s="15">
        <f t="shared" si="0"/>
        <v>0</v>
      </c>
    </row>
    <row r="27" spans="1:6" x14ac:dyDescent="0.5">
      <c r="A27" s="5" t="s">
        <v>149</v>
      </c>
      <c r="B27" s="12">
        <v>445321</v>
      </c>
      <c r="C27" s="5" t="s">
        <v>150</v>
      </c>
      <c r="D27" s="13">
        <v>2035756.91</v>
      </c>
      <c r="E27" s="14">
        <v>2035756.9099999997</v>
      </c>
      <c r="F27" s="15">
        <f t="shared" si="0"/>
        <v>0</v>
      </c>
    </row>
    <row r="28" spans="1:6" x14ac:dyDescent="0.5">
      <c r="A28" s="5" t="s">
        <v>151</v>
      </c>
      <c r="B28" s="12">
        <v>445185</v>
      </c>
      <c r="C28" s="5" t="s">
        <v>152</v>
      </c>
      <c r="D28" s="13">
        <v>2075287.74</v>
      </c>
      <c r="E28" s="14">
        <v>2075287.7399999998</v>
      </c>
      <c r="F28" s="15">
        <f t="shared" si="0"/>
        <v>0</v>
      </c>
    </row>
    <row r="29" spans="1:6" x14ac:dyDescent="0.5">
      <c r="A29" s="5" t="s">
        <v>153</v>
      </c>
      <c r="B29" s="12">
        <v>3460118</v>
      </c>
      <c r="C29" s="5" t="s">
        <v>154</v>
      </c>
      <c r="D29" s="13">
        <v>1687534.94</v>
      </c>
      <c r="E29" s="14">
        <v>1687534.94</v>
      </c>
      <c r="F29" s="15">
        <f t="shared" si="0"/>
        <v>0</v>
      </c>
    </row>
    <row r="30" spans="1:6" x14ac:dyDescent="0.5">
      <c r="A30" s="5" t="s">
        <v>155</v>
      </c>
      <c r="B30" s="12">
        <v>2356349</v>
      </c>
      <c r="C30" s="5" t="s">
        <v>156</v>
      </c>
      <c r="D30" s="13">
        <v>1847529.9100000001</v>
      </c>
      <c r="E30" s="14">
        <v>1847620.21</v>
      </c>
      <c r="F30" s="15">
        <f t="shared" si="0"/>
        <v>90.299999999813735</v>
      </c>
    </row>
    <row r="31" spans="1:6" x14ac:dyDescent="0.5">
      <c r="A31" s="5" t="s">
        <v>157</v>
      </c>
      <c r="B31" s="12">
        <v>1123789</v>
      </c>
      <c r="C31" s="5" t="s">
        <v>158</v>
      </c>
      <c r="D31" s="13">
        <v>3097024.9</v>
      </c>
      <c r="E31" s="14">
        <v>3097024.8999999994</v>
      </c>
      <c r="F31" s="15">
        <f t="shared" si="0"/>
        <v>0</v>
      </c>
    </row>
    <row r="32" spans="1:6" x14ac:dyDescent="0.5">
      <c r="A32" s="7" t="s">
        <v>159</v>
      </c>
      <c r="B32" s="17">
        <v>1123798</v>
      </c>
      <c r="C32" s="7" t="s">
        <v>160</v>
      </c>
      <c r="D32" s="16">
        <v>2923896.9299999997</v>
      </c>
      <c r="E32" s="14">
        <v>2923896.93</v>
      </c>
      <c r="F32" s="15">
        <f t="shared" si="0"/>
        <v>0</v>
      </c>
    </row>
    <row r="33" spans="1:6" x14ac:dyDescent="0.5">
      <c r="A33" s="7" t="s">
        <v>161</v>
      </c>
      <c r="B33" s="17">
        <v>445114</v>
      </c>
      <c r="C33" s="7" t="s">
        <v>162</v>
      </c>
      <c r="D33" s="16">
        <v>2093927.15</v>
      </c>
      <c r="E33" s="14">
        <v>2093927.15</v>
      </c>
      <c r="F33" s="15">
        <f t="shared" si="0"/>
        <v>0</v>
      </c>
    </row>
    <row r="34" spans="1:6" x14ac:dyDescent="0.5">
      <c r="A34" s="7" t="s">
        <v>163</v>
      </c>
      <c r="B34" s="17">
        <v>445551</v>
      </c>
      <c r="C34" s="7" t="s">
        <v>164</v>
      </c>
      <c r="D34" s="16">
        <v>1672239.4500000002</v>
      </c>
      <c r="E34" s="14">
        <v>1672239.4300000002</v>
      </c>
      <c r="F34" s="15">
        <f t="shared" si="0"/>
        <v>-2.0000000018626451E-2</v>
      </c>
    </row>
    <row r="35" spans="1:6" x14ac:dyDescent="0.5">
      <c r="A35" s="7" t="s">
        <v>165</v>
      </c>
      <c r="B35" s="17">
        <v>445109</v>
      </c>
      <c r="C35" s="7" t="s">
        <v>166</v>
      </c>
      <c r="D35" s="16">
        <v>1577901.82</v>
      </c>
      <c r="E35" s="14">
        <v>1729151.1100000003</v>
      </c>
      <c r="F35" s="15">
        <f t="shared" si="0"/>
        <v>151249.29000000027</v>
      </c>
    </row>
    <row r="36" spans="1:6" x14ac:dyDescent="0.5">
      <c r="A36" s="7" t="s">
        <v>167</v>
      </c>
      <c r="B36" s="17">
        <v>1123837</v>
      </c>
      <c r="C36" s="7" t="s">
        <v>168</v>
      </c>
      <c r="D36" s="16">
        <v>2824315.06</v>
      </c>
      <c r="E36" s="14">
        <v>2824315.06</v>
      </c>
      <c r="F36" s="15">
        <f t="shared" si="0"/>
        <v>0</v>
      </c>
    </row>
    <row r="37" spans="1:6" x14ac:dyDescent="0.5">
      <c r="A37" s="7" t="s">
        <v>169</v>
      </c>
      <c r="B37" s="17">
        <v>1123855</v>
      </c>
      <c r="C37" s="7" t="s">
        <v>170</v>
      </c>
      <c r="D37" s="16">
        <v>2271055.92</v>
      </c>
      <c r="E37" s="14">
        <v>2271055.88</v>
      </c>
      <c r="F37" s="15">
        <f t="shared" si="0"/>
        <v>-4.0000000037252903E-2</v>
      </c>
    </row>
    <row r="38" spans="1:6" x14ac:dyDescent="0.5">
      <c r="A38" s="7" t="s">
        <v>171</v>
      </c>
      <c r="B38" s="17">
        <v>1123811</v>
      </c>
      <c r="C38" s="7" t="s">
        <v>172</v>
      </c>
      <c r="D38" s="16">
        <v>2212287.6800000002</v>
      </c>
      <c r="E38" s="14">
        <v>2212287.6800000002</v>
      </c>
      <c r="F38" s="15">
        <f t="shared" si="0"/>
        <v>0</v>
      </c>
    </row>
    <row r="39" spans="1:6" x14ac:dyDescent="0.5">
      <c r="A39" s="7" t="s">
        <v>173</v>
      </c>
      <c r="B39" s="17">
        <v>1123826</v>
      </c>
      <c r="C39" s="7" t="s">
        <v>174</v>
      </c>
      <c r="D39" s="16">
        <v>1265162.6499999999</v>
      </c>
      <c r="E39" s="14">
        <v>1265162.6499999999</v>
      </c>
      <c r="F39" s="15">
        <f t="shared" si="0"/>
        <v>0</v>
      </c>
    </row>
    <row r="40" spans="1:6" x14ac:dyDescent="0.5">
      <c r="A40" s="7" t="s">
        <v>175</v>
      </c>
      <c r="B40" s="17">
        <v>856812</v>
      </c>
      <c r="C40" s="7" t="s">
        <v>176</v>
      </c>
      <c r="D40" s="16">
        <v>2403837.09</v>
      </c>
      <c r="E40" s="14">
        <v>2403837.0569999996</v>
      </c>
      <c r="F40" s="15">
        <f t="shared" si="0"/>
        <v>-3.3000000286847353E-2</v>
      </c>
    </row>
    <row r="41" spans="1:6" x14ac:dyDescent="0.5">
      <c r="A41" s="7" t="s">
        <v>177</v>
      </c>
      <c r="B41" s="17">
        <v>445141</v>
      </c>
      <c r="C41" s="7" t="s">
        <v>178</v>
      </c>
      <c r="D41" s="16">
        <v>1744224.49</v>
      </c>
      <c r="E41" s="14">
        <v>1744224.49</v>
      </c>
      <c r="F41" s="15">
        <f t="shared" si="0"/>
        <v>0</v>
      </c>
    </row>
    <row r="42" spans="1:6" x14ac:dyDescent="0.5">
      <c r="A42" s="7" t="s">
        <v>179</v>
      </c>
      <c r="B42" s="17">
        <v>1123852</v>
      </c>
      <c r="C42" s="7" t="s">
        <v>180</v>
      </c>
      <c r="D42" s="16">
        <v>2155874.79</v>
      </c>
      <c r="E42" s="14">
        <v>2463047.96</v>
      </c>
      <c r="F42" s="15">
        <f t="shared" si="0"/>
        <v>307173.16999999993</v>
      </c>
    </row>
    <row r="43" spans="1:6" x14ac:dyDescent="0.5">
      <c r="A43" s="7" t="s">
        <v>181</v>
      </c>
      <c r="B43" s="17">
        <v>445137</v>
      </c>
      <c r="C43" s="7" t="s">
        <v>182</v>
      </c>
      <c r="D43" s="16">
        <v>1609474.6300000001</v>
      </c>
      <c r="E43" s="14">
        <v>1609474.6300000004</v>
      </c>
      <c r="F43" s="15">
        <f t="shared" si="0"/>
        <v>0</v>
      </c>
    </row>
    <row r="44" spans="1:6" x14ac:dyDescent="0.5">
      <c r="A44" s="7" t="s">
        <v>183</v>
      </c>
      <c r="B44" s="17">
        <v>1123797</v>
      </c>
      <c r="C44" s="7" t="s">
        <v>184</v>
      </c>
      <c r="D44" s="16">
        <v>1761182.6</v>
      </c>
      <c r="E44" s="14">
        <v>1761182.6000000003</v>
      </c>
      <c r="F44" s="15">
        <f t="shared" si="0"/>
        <v>0</v>
      </c>
    </row>
    <row r="45" spans="1:6" x14ac:dyDescent="0.5">
      <c r="A45" s="7" t="s">
        <v>185</v>
      </c>
      <c r="B45" s="17">
        <v>1123803</v>
      </c>
      <c r="C45" s="7" t="s">
        <v>186</v>
      </c>
      <c r="D45" s="16">
        <v>2098766.33</v>
      </c>
      <c r="E45" s="14">
        <v>2098766.33</v>
      </c>
      <c r="F45" s="15">
        <f t="shared" si="0"/>
        <v>0</v>
      </c>
    </row>
    <row r="46" spans="1:6" x14ac:dyDescent="0.5">
      <c r="A46" s="7" t="s">
        <v>187</v>
      </c>
      <c r="B46" s="17">
        <v>1971443</v>
      </c>
      <c r="C46" s="7" t="s">
        <v>188</v>
      </c>
      <c r="D46" s="16">
        <v>1430925.494403</v>
      </c>
      <c r="E46" s="14">
        <v>1215781.43</v>
      </c>
      <c r="F46" s="15">
        <f t="shared" si="0"/>
        <v>-215144.06440300005</v>
      </c>
    </row>
    <row r="47" spans="1:6" x14ac:dyDescent="0.5">
      <c r="A47" s="7" t="s">
        <v>189</v>
      </c>
      <c r="B47" s="17">
        <v>1123854</v>
      </c>
      <c r="C47" s="7" t="s">
        <v>190</v>
      </c>
      <c r="D47" s="16">
        <v>2187332.62</v>
      </c>
      <c r="E47" s="14">
        <v>2187332.62</v>
      </c>
      <c r="F47" s="15">
        <f t="shared" si="0"/>
        <v>0</v>
      </c>
    </row>
    <row r="48" spans="1:6" x14ac:dyDescent="0.5">
      <c r="A48" s="7" t="s">
        <v>191</v>
      </c>
      <c r="B48" s="17">
        <v>445590</v>
      </c>
      <c r="C48" s="7" t="s">
        <v>192</v>
      </c>
      <c r="D48" s="16">
        <v>1806267.3300000003</v>
      </c>
      <c r="E48" s="14">
        <v>1806267.3299999996</v>
      </c>
      <c r="F48" s="15">
        <f t="shared" si="0"/>
        <v>0</v>
      </c>
    </row>
    <row r="49" spans="1:6" x14ac:dyDescent="0.5">
      <c r="A49" s="7" t="s">
        <v>193</v>
      </c>
      <c r="B49" s="17">
        <v>1123785</v>
      </c>
      <c r="C49" s="7" t="s">
        <v>194</v>
      </c>
      <c r="D49" s="16">
        <v>2273374.84</v>
      </c>
      <c r="E49" s="14">
        <v>2273374.84</v>
      </c>
      <c r="F49" s="15">
        <f t="shared" si="0"/>
        <v>0</v>
      </c>
    </row>
    <row r="50" spans="1:6" x14ac:dyDescent="0.5">
      <c r="A50" s="7" t="s">
        <v>195</v>
      </c>
      <c r="B50" s="17">
        <v>1364236</v>
      </c>
      <c r="C50" s="7" t="s">
        <v>196</v>
      </c>
      <c r="D50" s="16">
        <v>1861428.42</v>
      </c>
      <c r="E50" s="14">
        <v>1884371.48</v>
      </c>
      <c r="F50" s="15">
        <f t="shared" si="0"/>
        <v>22943.060000000056</v>
      </c>
    </row>
    <row r="51" spans="1:6" x14ac:dyDescent="0.5">
      <c r="A51" s="7" t="s">
        <v>197</v>
      </c>
      <c r="B51" s="17">
        <v>4450801</v>
      </c>
      <c r="C51" s="7" t="s">
        <v>198</v>
      </c>
      <c r="D51" s="16">
        <v>1944285.0999999999</v>
      </c>
      <c r="E51" s="14">
        <v>1944285.1</v>
      </c>
      <c r="F51" s="15">
        <f t="shared" si="0"/>
        <v>0</v>
      </c>
    </row>
    <row r="52" spans="1:6" x14ac:dyDescent="0.5">
      <c r="A52" s="7" t="s">
        <v>199</v>
      </c>
      <c r="B52" s="17">
        <v>1123774</v>
      </c>
      <c r="C52" s="7" t="s">
        <v>200</v>
      </c>
      <c r="D52" s="16">
        <v>3349862.8899999997</v>
      </c>
      <c r="E52" s="14">
        <v>3349862.8711901996</v>
      </c>
      <c r="F52" s="15">
        <f t="shared" si="0"/>
        <v>-1.8809800036251545E-2</v>
      </c>
    </row>
    <row r="53" spans="1:6" x14ac:dyDescent="0.5">
      <c r="A53" s="7" t="s">
        <v>201</v>
      </c>
      <c r="B53" s="17">
        <v>1123784</v>
      </c>
      <c r="C53" s="7" t="s">
        <v>202</v>
      </c>
      <c r="D53" s="16">
        <v>3254987.94</v>
      </c>
      <c r="E53" s="14">
        <v>3254987.9200000004</v>
      </c>
      <c r="F53" s="15">
        <f t="shared" si="0"/>
        <v>-1.9999999552965164E-2</v>
      </c>
    </row>
    <row r="54" spans="1:6" x14ac:dyDescent="0.5">
      <c r="A54" s="7" t="s">
        <v>203</v>
      </c>
      <c r="B54" s="17">
        <v>1123830</v>
      </c>
      <c r="C54" s="7" t="s">
        <v>204</v>
      </c>
      <c r="D54" s="16">
        <v>3967799.9199999995</v>
      </c>
      <c r="E54" s="14">
        <v>3967799.8999999994</v>
      </c>
      <c r="F54" s="15">
        <f t="shared" si="0"/>
        <v>-2.0000000018626451E-2</v>
      </c>
    </row>
    <row r="55" spans="1:6" x14ac:dyDescent="0.5">
      <c r="A55" s="7" t="s">
        <v>205</v>
      </c>
      <c r="B55" s="17">
        <v>1123820</v>
      </c>
      <c r="C55" s="7" t="s">
        <v>206</v>
      </c>
      <c r="D55" s="16">
        <v>3161041.07</v>
      </c>
      <c r="E55" s="14">
        <v>3161041.0369999995</v>
      </c>
      <c r="F55" s="15">
        <f t="shared" si="0"/>
        <v>-3.3000000286847353E-2</v>
      </c>
    </row>
    <row r="56" spans="1:6" x14ac:dyDescent="0.5">
      <c r="A56" s="7" t="s">
        <v>207</v>
      </c>
      <c r="B56" s="17">
        <v>2165010</v>
      </c>
      <c r="C56" s="7" t="s">
        <v>208</v>
      </c>
      <c r="D56" s="16">
        <v>3628328.8600000003</v>
      </c>
      <c r="E56" s="14">
        <v>3628328.87</v>
      </c>
      <c r="F56" s="15">
        <f t="shared" si="0"/>
        <v>9.9999997764825821E-3</v>
      </c>
    </row>
    <row r="57" spans="1:6" x14ac:dyDescent="0.5">
      <c r="A57" s="7" t="s">
        <v>209</v>
      </c>
      <c r="B57" s="17">
        <v>2165011</v>
      </c>
      <c r="C57" s="7" t="s">
        <v>210</v>
      </c>
      <c r="D57" s="16">
        <v>4497273.24</v>
      </c>
      <c r="E57" s="14">
        <v>4497273.2299999995</v>
      </c>
      <c r="F57" s="15">
        <f t="shared" si="0"/>
        <v>-1.0000000707805157E-2</v>
      </c>
    </row>
    <row r="58" spans="1:6" x14ac:dyDescent="0.5">
      <c r="A58" s="7" t="s">
        <v>211</v>
      </c>
      <c r="B58" s="17">
        <v>1123833</v>
      </c>
      <c r="C58" s="7" t="s">
        <v>212</v>
      </c>
      <c r="D58" s="16">
        <v>2498058.85</v>
      </c>
      <c r="E58" s="14">
        <v>2497058.8299999991</v>
      </c>
      <c r="F58" s="15">
        <f t="shared" si="0"/>
        <v>-1000.0200000009499</v>
      </c>
    </row>
    <row r="59" spans="1:6" x14ac:dyDescent="0.5">
      <c r="A59" s="7" t="s">
        <v>213</v>
      </c>
      <c r="B59" s="17">
        <v>1123794</v>
      </c>
      <c r="C59" s="7" t="s">
        <v>214</v>
      </c>
      <c r="D59" s="16">
        <v>3256149.45</v>
      </c>
      <c r="E59" s="14">
        <v>3256150.4400000004</v>
      </c>
      <c r="F59" s="15">
        <f t="shared" si="0"/>
        <v>0.99000000022351742</v>
      </c>
    </row>
    <row r="60" spans="1:6" x14ac:dyDescent="0.5">
      <c r="A60" s="5" t="s">
        <v>215</v>
      </c>
      <c r="B60" s="12">
        <v>445095</v>
      </c>
      <c r="C60" s="5" t="s">
        <v>216</v>
      </c>
      <c r="D60" s="13">
        <v>2597795.2600000002</v>
      </c>
      <c r="E60" s="14">
        <v>2597795.2269999995</v>
      </c>
      <c r="F60" s="15">
        <f t="shared" si="0"/>
        <v>-3.300000075250864E-2</v>
      </c>
    </row>
    <row r="61" spans="1:6" x14ac:dyDescent="0.5">
      <c r="A61" s="5" t="s">
        <v>217</v>
      </c>
      <c r="B61" s="12">
        <v>445602</v>
      </c>
      <c r="C61" s="5" t="s">
        <v>218</v>
      </c>
      <c r="D61" s="13">
        <v>1743829.3900000001</v>
      </c>
      <c r="E61" s="14">
        <v>1743829.3900000001</v>
      </c>
      <c r="F61" s="15">
        <f t="shared" si="0"/>
        <v>0</v>
      </c>
    </row>
    <row r="62" spans="1:6" x14ac:dyDescent="0.5">
      <c r="A62" s="5" t="s">
        <v>219</v>
      </c>
      <c r="B62" s="12">
        <v>1123807</v>
      </c>
      <c r="C62" s="5" t="s">
        <v>220</v>
      </c>
      <c r="D62" s="13">
        <v>2244295.0499999998</v>
      </c>
      <c r="E62" s="14">
        <v>2244295.0999999996</v>
      </c>
      <c r="F62" s="15">
        <f t="shared" si="0"/>
        <v>4.9999999813735485E-2</v>
      </c>
    </row>
    <row r="63" spans="1:6" x14ac:dyDescent="0.5">
      <c r="A63" s="5" t="s">
        <v>221</v>
      </c>
      <c r="B63" s="12">
        <v>1123786</v>
      </c>
      <c r="C63" s="5" t="s">
        <v>222</v>
      </c>
      <c r="D63" s="13">
        <v>2266996.94</v>
      </c>
      <c r="E63" s="14">
        <v>2268996.9700000002</v>
      </c>
      <c r="F63" s="15">
        <f t="shared" si="0"/>
        <v>2000.0300000002608</v>
      </c>
    </row>
    <row r="64" spans="1:6" x14ac:dyDescent="0.5">
      <c r="A64" s="5" t="s">
        <v>223</v>
      </c>
      <c r="B64" s="12">
        <v>1123766</v>
      </c>
      <c r="C64" s="5" t="s">
        <v>224</v>
      </c>
      <c r="D64" s="13">
        <v>7767290.0300000003</v>
      </c>
      <c r="E64" s="14">
        <v>7767290.2399999993</v>
      </c>
      <c r="F64" s="15">
        <f t="shared" si="0"/>
        <v>0.20999999903142452</v>
      </c>
    </row>
    <row r="65" spans="1:6" x14ac:dyDescent="0.5">
      <c r="A65" s="5" t="s">
        <v>225</v>
      </c>
      <c r="B65" s="12">
        <v>1123777</v>
      </c>
      <c r="C65" s="5" t="s">
        <v>226</v>
      </c>
      <c r="D65" s="13">
        <v>6872646.2799999993</v>
      </c>
      <c r="E65" s="14">
        <v>6872645.5241201995</v>
      </c>
      <c r="F65" s="15">
        <f t="shared" si="0"/>
        <v>-0.75587979983538389</v>
      </c>
    </row>
    <row r="66" spans="1:6" x14ac:dyDescent="0.5">
      <c r="A66" s="5" t="s">
        <v>227</v>
      </c>
      <c r="B66" s="12">
        <v>1123768</v>
      </c>
      <c r="C66" s="5" t="s">
        <v>228</v>
      </c>
      <c r="D66" s="13">
        <v>5608227.3399999999</v>
      </c>
      <c r="E66" s="14">
        <v>5608832.8934000004</v>
      </c>
      <c r="F66" s="15">
        <f t="shared" si="0"/>
        <v>605.5534000005573</v>
      </c>
    </row>
    <row r="67" spans="1:6" x14ac:dyDescent="0.5">
      <c r="A67" s="5" t="s">
        <v>229</v>
      </c>
      <c r="B67" s="12">
        <v>2165009</v>
      </c>
      <c r="C67" s="5" t="s">
        <v>230</v>
      </c>
      <c r="D67" s="13">
        <v>5584677.5300000003</v>
      </c>
      <c r="E67" s="14">
        <v>5690414.3134000003</v>
      </c>
      <c r="F67" s="15">
        <f t="shared" ref="F67:F68" si="1">E67-D67</f>
        <v>105736.78340000007</v>
      </c>
    </row>
    <row r="68" spans="1:6" x14ac:dyDescent="0.5">
      <c r="A68" s="5" t="s">
        <v>231</v>
      </c>
      <c r="B68" s="12">
        <v>1123834</v>
      </c>
      <c r="C68" s="5" t="s">
        <v>232</v>
      </c>
      <c r="D68" s="13">
        <v>5133159.34</v>
      </c>
      <c r="E68" s="14">
        <v>5360325.7094999989</v>
      </c>
      <c r="F68" s="15">
        <f t="shared" si="1"/>
        <v>227166.3694999991</v>
      </c>
    </row>
  </sheetData>
  <conditionalFormatting sqref="F2:F68">
    <cfRule type="cellIs" dxfId="1" priority="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9F05E-CB8F-42BA-9CEC-7B8A07166DB1}">
  <dimension ref="A1:E131"/>
  <sheetViews>
    <sheetView workbookViewId="0">
      <selection activeCell="B9" sqref="B9"/>
    </sheetView>
  </sheetViews>
  <sheetFormatPr baseColWidth="10" defaultColWidth="10.9375" defaultRowHeight="14.35" x14ac:dyDescent="0.5"/>
  <cols>
    <col min="1" max="1" width="10.9375" style="5"/>
    <col min="2" max="2" width="48.17578125" style="5" bestFit="1" customWidth="1"/>
    <col min="3" max="3" width="35.703125" style="5" bestFit="1" customWidth="1"/>
    <col min="4" max="4" width="20.5859375" style="5" bestFit="1" customWidth="1"/>
    <col min="5" max="5" width="16.703125" style="5" bestFit="1" customWidth="1"/>
    <col min="6" max="16384" width="10.9375" style="5"/>
  </cols>
  <sheetData>
    <row r="1" spans="1:5" ht="15" customHeight="1" x14ac:dyDescent="0.5">
      <c r="A1" s="18" t="s">
        <v>93</v>
      </c>
      <c r="B1" s="18" t="s">
        <v>233</v>
      </c>
      <c r="C1" s="11" t="s">
        <v>96</v>
      </c>
      <c r="D1" s="11" t="s">
        <v>97</v>
      </c>
      <c r="E1" s="11" t="s">
        <v>98</v>
      </c>
    </row>
    <row r="2" spans="1:5" x14ac:dyDescent="0.5">
      <c r="A2" s="19" t="s">
        <v>234</v>
      </c>
      <c r="B2" s="20" t="s">
        <v>235</v>
      </c>
      <c r="C2" s="21">
        <v>3018296.29</v>
      </c>
      <c r="D2" s="35">
        <v>2566415.8319999999</v>
      </c>
      <c r="E2" s="15">
        <f>D2-C2</f>
        <v>-451880.4580000001</v>
      </c>
    </row>
    <row r="3" spans="1:5" x14ac:dyDescent="0.5">
      <c r="A3" s="19" t="s">
        <v>236</v>
      </c>
      <c r="B3" s="20" t="s">
        <v>237</v>
      </c>
      <c r="C3" s="21">
        <v>507914</v>
      </c>
      <c r="D3" s="35" t="e">
        <v>#VALUE!</v>
      </c>
      <c r="E3" s="15" t="e">
        <f t="shared" ref="E3:E66" si="0">D3-C3</f>
        <v>#VALUE!</v>
      </c>
    </row>
    <row r="4" spans="1:5" x14ac:dyDescent="0.5">
      <c r="A4" s="19" t="s">
        <v>238</v>
      </c>
      <c r="B4" s="20" t="s">
        <v>239</v>
      </c>
      <c r="C4" s="21">
        <v>7528603</v>
      </c>
      <c r="D4" s="35">
        <v>6345909.9997530002</v>
      </c>
      <c r="E4" s="15">
        <f t="shared" si="0"/>
        <v>-1182693.0002469998</v>
      </c>
    </row>
    <row r="5" spans="1:5" x14ac:dyDescent="0.5">
      <c r="A5" s="19" t="s">
        <v>240</v>
      </c>
      <c r="B5" s="20" t="s">
        <v>241</v>
      </c>
      <c r="C5" s="21">
        <v>5643037.29</v>
      </c>
      <c r="D5" s="35">
        <v>8131974.5450000009</v>
      </c>
      <c r="E5" s="15">
        <f t="shared" si="0"/>
        <v>2488937.2550000008</v>
      </c>
    </row>
    <row r="6" spans="1:5" x14ac:dyDescent="0.5">
      <c r="A6" s="19" t="s">
        <v>242</v>
      </c>
      <c r="B6" s="20" t="s">
        <v>243</v>
      </c>
      <c r="C6" s="21">
        <v>991348.48</v>
      </c>
      <c r="D6" s="35">
        <v>790975.26161999989</v>
      </c>
      <c r="E6" s="15">
        <f t="shared" si="0"/>
        <v>-200373.21838000009</v>
      </c>
    </row>
    <row r="7" spans="1:5" x14ac:dyDescent="0.5">
      <c r="A7" s="22" t="s">
        <v>244</v>
      </c>
      <c r="B7" s="20" t="s">
        <v>245</v>
      </c>
      <c r="C7" s="21">
        <v>1769805.19</v>
      </c>
      <c r="D7" s="35">
        <v>1502848.0498700002</v>
      </c>
      <c r="E7" s="15">
        <f t="shared" si="0"/>
        <v>-266957.14012999972</v>
      </c>
    </row>
    <row r="8" spans="1:5" x14ac:dyDescent="0.5">
      <c r="A8" s="22" t="s">
        <v>246</v>
      </c>
      <c r="B8" s="20" t="s">
        <v>247</v>
      </c>
      <c r="C8" s="21">
        <v>214425304.97</v>
      </c>
      <c r="D8" s="35">
        <v>99039713.812619999</v>
      </c>
      <c r="E8" s="15">
        <f t="shared" si="0"/>
        <v>-115385591.15738</v>
      </c>
    </row>
    <row r="9" spans="1:5" x14ac:dyDescent="0.5">
      <c r="A9" s="22" t="s">
        <v>248</v>
      </c>
      <c r="B9" s="20" t="s">
        <v>249</v>
      </c>
      <c r="C9" s="21">
        <v>1652007.52</v>
      </c>
      <c r="D9" s="35">
        <v>1394884.074</v>
      </c>
      <c r="E9" s="15">
        <f t="shared" si="0"/>
        <v>-257123.446</v>
      </c>
    </row>
    <row r="10" spans="1:5" x14ac:dyDescent="0.5">
      <c r="A10" s="19" t="s">
        <v>250</v>
      </c>
      <c r="B10" s="20" t="s">
        <v>251</v>
      </c>
      <c r="C10" s="21">
        <v>508266.27</v>
      </c>
      <c r="D10" s="35">
        <v>239972.07199999999</v>
      </c>
      <c r="E10" s="15">
        <f t="shared" si="0"/>
        <v>-268294.19800000003</v>
      </c>
    </row>
    <row r="11" spans="1:5" x14ac:dyDescent="0.5">
      <c r="A11" s="22" t="s">
        <v>252</v>
      </c>
      <c r="B11" s="20" t="s">
        <v>253</v>
      </c>
      <c r="C11" s="21">
        <v>9389381.5399999991</v>
      </c>
      <c r="D11" s="35">
        <v>6884655.2671299996</v>
      </c>
      <c r="E11" s="15">
        <f t="shared" si="0"/>
        <v>-2504726.2728699995</v>
      </c>
    </row>
    <row r="12" spans="1:5" x14ac:dyDescent="0.5">
      <c r="A12" s="22" t="s">
        <v>254</v>
      </c>
      <c r="B12" s="20" t="s">
        <v>255</v>
      </c>
      <c r="C12" s="21">
        <v>4058924.91</v>
      </c>
      <c r="D12" s="35">
        <v>2941388.0416000001</v>
      </c>
      <c r="E12" s="15">
        <f t="shared" si="0"/>
        <v>-1117536.8684</v>
      </c>
    </row>
    <row r="13" spans="1:5" x14ac:dyDescent="0.5">
      <c r="A13" s="22" t="s">
        <v>256</v>
      </c>
      <c r="B13" s="20" t="s">
        <v>257</v>
      </c>
      <c r="C13" s="21">
        <v>51000880.469999999</v>
      </c>
      <c r="D13" s="35">
        <v>57599084.241440013</v>
      </c>
      <c r="E13" s="15">
        <f t="shared" si="0"/>
        <v>6598203.7714400142</v>
      </c>
    </row>
    <row r="14" spans="1:5" x14ac:dyDescent="0.5">
      <c r="A14" s="22" t="s">
        <v>258</v>
      </c>
      <c r="B14" s="20" t="s">
        <v>259</v>
      </c>
      <c r="C14" s="21">
        <v>13689398.75</v>
      </c>
      <c r="D14" s="35">
        <v>13962831.897949003</v>
      </c>
      <c r="E14" s="15">
        <f t="shared" si="0"/>
        <v>273433.14794900268</v>
      </c>
    </row>
    <row r="15" spans="1:5" x14ac:dyDescent="0.5">
      <c r="A15" s="22" t="s">
        <v>260</v>
      </c>
      <c r="B15" s="20" t="s">
        <v>261</v>
      </c>
      <c r="C15" s="21">
        <v>9049473.6600000001</v>
      </c>
      <c r="D15" s="35">
        <v>8096075.2361950018</v>
      </c>
      <c r="E15" s="15">
        <f t="shared" si="0"/>
        <v>-953398.4238049984</v>
      </c>
    </row>
    <row r="16" spans="1:5" x14ac:dyDescent="0.5">
      <c r="A16" s="19" t="s">
        <v>262</v>
      </c>
      <c r="B16" s="20" t="s">
        <v>263</v>
      </c>
      <c r="C16" s="21">
        <v>6521767.7999999998</v>
      </c>
      <c r="D16" s="35">
        <v>9400819.9096899983</v>
      </c>
      <c r="E16" s="15">
        <f t="shared" si="0"/>
        <v>2879052.1096899984</v>
      </c>
    </row>
    <row r="17" spans="1:5" x14ac:dyDescent="0.5">
      <c r="A17" s="22" t="s">
        <v>264</v>
      </c>
      <c r="B17" s="20" t="s">
        <v>265</v>
      </c>
      <c r="C17" s="21">
        <v>11740829.93</v>
      </c>
      <c r="D17" s="35">
        <v>16610080.143449999</v>
      </c>
      <c r="E17" s="15">
        <f t="shared" si="0"/>
        <v>4869250.2134499997</v>
      </c>
    </row>
    <row r="18" spans="1:5" x14ac:dyDescent="0.5">
      <c r="A18" s="22" t="s">
        <v>266</v>
      </c>
      <c r="B18" s="20" t="s">
        <v>267</v>
      </c>
      <c r="C18" s="21">
        <v>19096925.68</v>
      </c>
      <c r="D18" s="35">
        <v>18104378.996796001</v>
      </c>
      <c r="E18" s="15">
        <f t="shared" si="0"/>
        <v>-992546.68320399895</v>
      </c>
    </row>
    <row r="19" spans="1:5" x14ac:dyDescent="0.5">
      <c r="A19" s="22" t="s">
        <v>268</v>
      </c>
      <c r="B19" s="20" t="s">
        <v>269</v>
      </c>
      <c r="C19" s="21">
        <v>0</v>
      </c>
      <c r="D19" s="35">
        <v>0</v>
      </c>
      <c r="E19" s="15">
        <f t="shared" si="0"/>
        <v>0</v>
      </c>
    </row>
    <row r="20" spans="1:5" x14ac:dyDescent="0.5">
      <c r="A20" s="22" t="s">
        <v>270</v>
      </c>
      <c r="B20" s="20" t="s">
        <v>271</v>
      </c>
      <c r="C20" s="21">
        <v>6797857.8700000001</v>
      </c>
      <c r="D20" s="35">
        <v>4628196.6222800007</v>
      </c>
      <c r="E20" s="15">
        <f t="shared" si="0"/>
        <v>-2169661.2477199994</v>
      </c>
    </row>
    <row r="21" spans="1:5" x14ac:dyDescent="0.5">
      <c r="A21" s="22" t="s">
        <v>272</v>
      </c>
      <c r="B21" s="20" t="s">
        <v>273</v>
      </c>
      <c r="C21" s="21">
        <v>6495489.0800000001</v>
      </c>
      <c r="D21" s="35">
        <v>4146810.1927500004</v>
      </c>
      <c r="E21" s="15">
        <f t="shared" si="0"/>
        <v>-2348678.8872499997</v>
      </c>
    </row>
    <row r="22" spans="1:5" x14ac:dyDescent="0.5">
      <c r="A22" s="22" t="s">
        <v>274</v>
      </c>
      <c r="B22" s="20" t="s">
        <v>275</v>
      </c>
      <c r="C22" s="21">
        <v>3225039.69</v>
      </c>
      <c r="D22" s="35">
        <v>3135040.3635849995</v>
      </c>
      <c r="E22" s="15">
        <f t="shared" si="0"/>
        <v>-89999.326415000483</v>
      </c>
    </row>
    <row r="23" spans="1:5" x14ac:dyDescent="0.5">
      <c r="A23" s="22" t="s">
        <v>276</v>
      </c>
      <c r="B23" s="20" t="s">
        <v>277</v>
      </c>
      <c r="C23" s="21">
        <v>2007250.52</v>
      </c>
      <c r="D23" s="35">
        <v>1369766.4639999999</v>
      </c>
      <c r="E23" s="15">
        <f t="shared" si="0"/>
        <v>-637484.0560000001</v>
      </c>
    </row>
    <row r="24" spans="1:5" x14ac:dyDescent="0.5">
      <c r="A24" s="19" t="s">
        <v>278</v>
      </c>
      <c r="B24" s="20" t="s">
        <v>279</v>
      </c>
      <c r="C24" s="21">
        <v>2230327.4900000002</v>
      </c>
      <c r="D24" s="35">
        <v>1606322.3790995004</v>
      </c>
      <c r="E24" s="15">
        <f t="shared" si="0"/>
        <v>-624005.11090049986</v>
      </c>
    </row>
    <row r="25" spans="1:5" x14ac:dyDescent="0.5">
      <c r="A25" s="19" t="s">
        <v>280</v>
      </c>
      <c r="B25" s="20" t="s">
        <v>281</v>
      </c>
      <c r="C25" s="21">
        <v>1230955.96</v>
      </c>
      <c r="D25" s="35">
        <v>767283.57129250001</v>
      </c>
      <c r="E25" s="15">
        <f t="shared" si="0"/>
        <v>-463672.38870749995</v>
      </c>
    </row>
    <row r="26" spans="1:5" x14ac:dyDescent="0.5">
      <c r="A26" s="22" t="s">
        <v>282</v>
      </c>
      <c r="B26" s="20" t="s">
        <v>283</v>
      </c>
      <c r="C26" s="21">
        <v>1184653.21</v>
      </c>
      <c r="D26" s="35">
        <v>848180.57147919992</v>
      </c>
      <c r="E26" s="15">
        <f t="shared" si="0"/>
        <v>-336472.63852080004</v>
      </c>
    </row>
    <row r="27" spans="1:5" x14ac:dyDescent="0.5">
      <c r="A27" s="22" t="s">
        <v>284</v>
      </c>
      <c r="B27" s="20" t="s">
        <v>285</v>
      </c>
      <c r="C27" s="21">
        <v>4670303.8</v>
      </c>
      <c r="D27" s="35">
        <v>3961299.9059999995</v>
      </c>
      <c r="E27" s="15">
        <f t="shared" si="0"/>
        <v>-709003.89400000032</v>
      </c>
    </row>
    <row r="28" spans="1:5" x14ac:dyDescent="0.5">
      <c r="A28" s="19" t="s">
        <v>286</v>
      </c>
      <c r="B28" s="20" t="s">
        <v>287</v>
      </c>
      <c r="C28" s="21">
        <v>8689504.7200000007</v>
      </c>
      <c r="D28" s="35">
        <v>5441079.6153699998</v>
      </c>
      <c r="E28" s="15">
        <f t="shared" si="0"/>
        <v>-3248425.1046300009</v>
      </c>
    </row>
    <row r="29" spans="1:5" x14ac:dyDescent="0.5">
      <c r="A29" s="22" t="s">
        <v>288</v>
      </c>
      <c r="B29" s="20" t="s">
        <v>289</v>
      </c>
      <c r="C29" s="21">
        <v>2566716.34</v>
      </c>
      <c r="D29" s="35">
        <v>2513606.9886420001</v>
      </c>
      <c r="E29" s="15">
        <f t="shared" si="0"/>
        <v>-53109.351357999723</v>
      </c>
    </row>
    <row r="30" spans="1:5" x14ac:dyDescent="0.5">
      <c r="A30" s="19" t="s">
        <v>290</v>
      </c>
      <c r="B30" s="20" t="s">
        <v>291</v>
      </c>
      <c r="C30" s="21">
        <v>8229368.8600000003</v>
      </c>
      <c r="D30" s="35">
        <v>11512401.873180002</v>
      </c>
      <c r="E30" s="15">
        <f t="shared" si="0"/>
        <v>3283033.0131800016</v>
      </c>
    </row>
    <row r="31" spans="1:5" x14ac:dyDescent="0.5">
      <c r="A31" s="19" t="s">
        <v>292</v>
      </c>
      <c r="B31" s="20" t="s">
        <v>293</v>
      </c>
      <c r="C31" s="21">
        <v>418942.64</v>
      </c>
      <c r="D31" s="35">
        <v>238178.59999999998</v>
      </c>
      <c r="E31" s="15">
        <f t="shared" si="0"/>
        <v>-180764.04000000004</v>
      </c>
    </row>
    <row r="32" spans="1:5" x14ac:dyDescent="0.5">
      <c r="A32" s="22" t="s">
        <v>294</v>
      </c>
      <c r="B32" s="20" t="s">
        <v>295</v>
      </c>
      <c r="C32" s="21">
        <v>9117799.1899999995</v>
      </c>
      <c r="D32" s="35">
        <v>8227382.0365110002</v>
      </c>
      <c r="E32" s="15">
        <f t="shared" si="0"/>
        <v>-890417.15348899923</v>
      </c>
    </row>
    <row r="33" spans="1:5" x14ac:dyDescent="0.5">
      <c r="A33" s="19" t="s">
        <v>296</v>
      </c>
      <c r="B33" s="20" t="s">
        <v>297</v>
      </c>
      <c r="C33" s="21">
        <v>6162509.2800000003</v>
      </c>
      <c r="D33" s="35">
        <v>7103592.7961900011</v>
      </c>
      <c r="E33" s="15">
        <f t="shared" si="0"/>
        <v>941083.51619000081</v>
      </c>
    </row>
    <row r="34" spans="1:5" x14ac:dyDescent="0.5">
      <c r="A34" s="19" t="s">
        <v>298</v>
      </c>
      <c r="B34" s="20" t="s">
        <v>299</v>
      </c>
      <c r="C34" s="21">
        <v>2024971.57</v>
      </c>
      <c r="D34" s="35">
        <v>1581346.1213734997</v>
      </c>
      <c r="E34" s="15">
        <f t="shared" si="0"/>
        <v>-443625.44862650032</v>
      </c>
    </row>
    <row r="35" spans="1:5" x14ac:dyDescent="0.5">
      <c r="A35" s="22" t="s">
        <v>300</v>
      </c>
      <c r="B35" s="20" t="s">
        <v>301</v>
      </c>
      <c r="C35" s="21">
        <v>958238.15</v>
      </c>
      <c r="D35" s="35">
        <v>813618.33737600013</v>
      </c>
      <c r="E35" s="15">
        <f t="shared" si="0"/>
        <v>-144619.8126239999</v>
      </c>
    </row>
    <row r="36" spans="1:5" x14ac:dyDescent="0.5">
      <c r="A36" s="22" t="s">
        <v>302</v>
      </c>
      <c r="B36" s="20" t="s">
        <v>303</v>
      </c>
      <c r="C36" s="21">
        <v>2582073.64</v>
      </c>
      <c r="D36" s="35">
        <v>2292305.0197399994</v>
      </c>
      <c r="E36" s="15">
        <f t="shared" si="0"/>
        <v>-289768.62026000069</v>
      </c>
    </row>
    <row r="37" spans="1:5" x14ac:dyDescent="0.5">
      <c r="A37" s="22" t="s">
        <v>304</v>
      </c>
      <c r="B37" s="20" t="s">
        <v>305</v>
      </c>
      <c r="C37" s="21">
        <v>1494068.31</v>
      </c>
      <c r="D37" s="35">
        <v>1025325.0350800001</v>
      </c>
      <c r="E37" s="15">
        <f t="shared" si="0"/>
        <v>-468743.27492</v>
      </c>
    </row>
    <row r="38" spans="1:5" x14ac:dyDescent="0.5">
      <c r="A38" s="22" t="s">
        <v>306</v>
      </c>
      <c r="B38" s="20" t="s">
        <v>307</v>
      </c>
      <c r="C38" s="21">
        <v>1813326.08</v>
      </c>
      <c r="D38" s="35">
        <v>1143203.456</v>
      </c>
      <c r="E38" s="15">
        <f t="shared" si="0"/>
        <v>-670122.62400000007</v>
      </c>
    </row>
    <row r="39" spans="1:5" x14ac:dyDescent="0.5">
      <c r="A39" s="22" t="s">
        <v>308</v>
      </c>
      <c r="B39" s="20" t="s">
        <v>309</v>
      </c>
      <c r="C39" s="21">
        <v>5065472.03</v>
      </c>
      <c r="D39" s="35">
        <v>5065510.9496549992</v>
      </c>
      <c r="E39" s="15">
        <f t="shared" si="0"/>
        <v>38.919654998928308</v>
      </c>
    </row>
    <row r="40" spans="1:5" x14ac:dyDescent="0.5">
      <c r="A40" s="19" t="s">
        <v>310</v>
      </c>
      <c r="B40" s="20" t="s">
        <v>311</v>
      </c>
      <c r="C40" s="21">
        <v>5808930.9400000004</v>
      </c>
      <c r="D40" s="35">
        <v>5768945.2626200002</v>
      </c>
      <c r="E40" s="15">
        <f t="shared" si="0"/>
        <v>-39985.677380000241</v>
      </c>
    </row>
    <row r="41" spans="1:5" x14ac:dyDescent="0.5">
      <c r="A41" s="19" t="s">
        <v>312</v>
      </c>
      <c r="B41" s="20" t="s">
        <v>313</v>
      </c>
      <c r="C41" s="21">
        <v>20093223.219999999</v>
      </c>
      <c r="D41" s="35">
        <v>16905528.336880002</v>
      </c>
      <c r="E41" s="15">
        <f t="shared" si="0"/>
        <v>-3187694.8831199966</v>
      </c>
    </row>
    <row r="42" spans="1:5" x14ac:dyDescent="0.5">
      <c r="A42" s="22" t="s">
        <v>314</v>
      </c>
      <c r="B42" s="20" t="s">
        <v>315</v>
      </c>
      <c r="C42" s="21">
        <v>1410484.68</v>
      </c>
      <c r="D42" s="35">
        <v>841871.32960299996</v>
      </c>
      <c r="E42" s="15">
        <f t="shared" si="0"/>
        <v>-568613.35039699997</v>
      </c>
    </row>
    <row r="43" spans="1:5" x14ac:dyDescent="0.5">
      <c r="A43" s="19" t="s">
        <v>316</v>
      </c>
      <c r="B43" s="20" t="s">
        <v>317</v>
      </c>
      <c r="C43" s="21">
        <v>39836472.299999997</v>
      </c>
      <c r="D43" s="35">
        <v>76848726.476849988</v>
      </c>
      <c r="E43" s="15">
        <f t="shared" si="0"/>
        <v>37012254.176849991</v>
      </c>
    </row>
    <row r="44" spans="1:5" x14ac:dyDescent="0.5">
      <c r="A44" s="22" t="s">
        <v>318</v>
      </c>
      <c r="B44" s="20" t="s">
        <v>319</v>
      </c>
      <c r="C44" s="21">
        <v>8066253.1500000004</v>
      </c>
      <c r="D44" s="35">
        <v>7649519.5879969997</v>
      </c>
      <c r="E44" s="15">
        <f t="shared" si="0"/>
        <v>-416733.56200300064</v>
      </c>
    </row>
    <row r="45" spans="1:5" x14ac:dyDescent="0.5">
      <c r="A45" s="19" t="s">
        <v>320</v>
      </c>
      <c r="B45" s="20" t="s">
        <v>321</v>
      </c>
      <c r="C45" s="21">
        <v>5255293.03</v>
      </c>
      <c r="D45" s="35">
        <v>5345510.4569999995</v>
      </c>
      <c r="E45" s="15">
        <f t="shared" si="0"/>
        <v>90217.42699999921</v>
      </c>
    </row>
    <row r="46" spans="1:5" x14ac:dyDescent="0.5">
      <c r="A46" s="22" t="s">
        <v>322</v>
      </c>
      <c r="B46" s="20" t="s">
        <v>323</v>
      </c>
      <c r="C46" s="21">
        <v>3371301.5</v>
      </c>
      <c r="D46" s="35">
        <v>3363275.2428699997</v>
      </c>
      <c r="E46" s="15">
        <f t="shared" si="0"/>
        <v>-8026.2571300002746</v>
      </c>
    </row>
    <row r="47" spans="1:5" x14ac:dyDescent="0.5">
      <c r="A47" s="22" t="s">
        <v>324</v>
      </c>
      <c r="B47" s="20" t="s">
        <v>325</v>
      </c>
      <c r="C47" s="21">
        <v>1764500.71</v>
      </c>
      <c r="D47" s="35">
        <v>1440424.417598</v>
      </c>
      <c r="E47" s="15">
        <f t="shared" si="0"/>
        <v>-324076.29240199993</v>
      </c>
    </row>
    <row r="48" spans="1:5" x14ac:dyDescent="0.5">
      <c r="A48" s="19" t="s">
        <v>326</v>
      </c>
      <c r="B48" s="20" t="s">
        <v>327</v>
      </c>
      <c r="C48" s="21">
        <v>10624188.65</v>
      </c>
      <c r="D48" s="35">
        <v>10590628.4506</v>
      </c>
      <c r="E48" s="15">
        <f t="shared" si="0"/>
        <v>-33560.199400000274</v>
      </c>
    </row>
    <row r="49" spans="1:5" x14ac:dyDescent="0.5">
      <c r="A49" s="22" t="s">
        <v>328</v>
      </c>
      <c r="B49" s="20" t="s">
        <v>329</v>
      </c>
      <c r="C49" s="21">
        <v>2931564.32</v>
      </c>
      <c r="D49" s="35">
        <v>2940074.7273679995</v>
      </c>
      <c r="E49" s="15">
        <f t="shared" si="0"/>
        <v>8510.4073679996654</v>
      </c>
    </row>
    <row r="50" spans="1:5" x14ac:dyDescent="0.5">
      <c r="A50" s="19" t="s">
        <v>330</v>
      </c>
      <c r="B50" s="20" t="s">
        <v>331</v>
      </c>
      <c r="C50" s="21">
        <v>1819993.05</v>
      </c>
      <c r="D50" s="35">
        <v>2506193.0861426997</v>
      </c>
      <c r="E50" s="15">
        <f t="shared" si="0"/>
        <v>686200.03614269965</v>
      </c>
    </row>
    <row r="51" spans="1:5" x14ac:dyDescent="0.5">
      <c r="A51" s="19" t="s">
        <v>332</v>
      </c>
      <c r="B51" s="20" t="s">
        <v>333</v>
      </c>
      <c r="C51" s="21">
        <v>904415.01</v>
      </c>
      <c r="D51" s="35">
        <v>684515.21859399998</v>
      </c>
      <c r="E51" s="15">
        <f t="shared" si="0"/>
        <v>-219899.79140600003</v>
      </c>
    </row>
    <row r="52" spans="1:5" x14ac:dyDescent="0.5">
      <c r="A52" s="19" t="s">
        <v>334</v>
      </c>
      <c r="B52" s="20" t="s">
        <v>335</v>
      </c>
      <c r="C52" s="21">
        <v>3185205.02</v>
      </c>
      <c r="D52" s="35">
        <v>4162089.2176670004</v>
      </c>
      <c r="E52" s="15">
        <f t="shared" si="0"/>
        <v>976884.19766700035</v>
      </c>
    </row>
    <row r="53" spans="1:5" x14ac:dyDescent="0.5">
      <c r="A53" s="22" t="s">
        <v>336</v>
      </c>
      <c r="B53" s="20" t="s">
        <v>337</v>
      </c>
      <c r="C53" s="21">
        <v>8912878.1699999999</v>
      </c>
      <c r="D53" s="35">
        <v>6797260.5561999995</v>
      </c>
      <c r="E53" s="15">
        <f t="shared" si="0"/>
        <v>-2115617.6138000004</v>
      </c>
    </row>
    <row r="54" spans="1:5" x14ac:dyDescent="0.5">
      <c r="A54" s="19" t="s">
        <v>338</v>
      </c>
      <c r="B54" s="20" t="s">
        <v>339</v>
      </c>
      <c r="C54" s="21">
        <v>1419767.61</v>
      </c>
      <c r="D54" s="35">
        <v>1195145.9161600003</v>
      </c>
      <c r="E54" s="15">
        <f t="shared" si="0"/>
        <v>-224621.69383999985</v>
      </c>
    </row>
    <row r="55" spans="1:5" x14ac:dyDescent="0.5">
      <c r="A55" s="22" t="s">
        <v>340</v>
      </c>
      <c r="B55" s="20" t="s">
        <v>341</v>
      </c>
      <c r="C55" s="21">
        <v>1696819.67</v>
      </c>
      <c r="D55" s="35">
        <v>1148473.4296299999</v>
      </c>
      <c r="E55" s="15">
        <f t="shared" si="0"/>
        <v>-548346.24037000001</v>
      </c>
    </row>
    <row r="56" spans="1:5" x14ac:dyDescent="0.5">
      <c r="A56" s="22" t="s">
        <v>342</v>
      </c>
      <c r="B56" s="20" t="s">
        <v>343</v>
      </c>
      <c r="C56" s="21">
        <v>1961917.98</v>
      </c>
      <c r="D56" s="35">
        <v>1612229.6674640002</v>
      </c>
      <c r="E56" s="15">
        <f t="shared" si="0"/>
        <v>-349688.31253599981</v>
      </c>
    </row>
    <row r="57" spans="1:5" x14ac:dyDescent="0.5">
      <c r="A57" s="22" t="s">
        <v>344</v>
      </c>
      <c r="B57" s="20" t="s">
        <v>345</v>
      </c>
      <c r="C57" s="21">
        <v>7025452.8499999996</v>
      </c>
      <c r="D57" s="35">
        <v>8628478.4719000012</v>
      </c>
      <c r="E57" s="15">
        <f t="shared" si="0"/>
        <v>1603025.6219000015</v>
      </c>
    </row>
    <row r="58" spans="1:5" x14ac:dyDescent="0.5">
      <c r="A58" s="19" t="s">
        <v>346</v>
      </c>
      <c r="B58" s="20" t="s">
        <v>347</v>
      </c>
      <c r="C58" s="21">
        <v>867621.54</v>
      </c>
      <c r="D58" s="35">
        <v>761698.82687999995</v>
      </c>
      <c r="E58" s="15">
        <f t="shared" si="0"/>
        <v>-105922.71312000009</v>
      </c>
    </row>
    <row r="59" spans="1:5" x14ac:dyDescent="0.5">
      <c r="A59" s="19" t="s">
        <v>348</v>
      </c>
      <c r="B59" s="20" t="s">
        <v>349</v>
      </c>
      <c r="C59" s="21">
        <v>18160561.579999998</v>
      </c>
      <c r="D59" s="35">
        <v>16063149.627410004</v>
      </c>
      <c r="E59" s="15">
        <f t="shared" si="0"/>
        <v>-2097411.9525899943</v>
      </c>
    </row>
    <row r="60" spans="1:5" x14ac:dyDescent="0.5">
      <c r="A60" s="22" t="s">
        <v>350</v>
      </c>
      <c r="B60" s="20" t="s">
        <v>351</v>
      </c>
      <c r="C60" s="21">
        <v>424871.07</v>
      </c>
      <c r="D60" s="35">
        <v>238178.59999999998</v>
      </c>
      <c r="E60" s="15">
        <f t="shared" si="0"/>
        <v>-186692.47000000003</v>
      </c>
    </row>
    <row r="61" spans="1:5" x14ac:dyDescent="0.5">
      <c r="A61" s="22" t="s">
        <v>352</v>
      </c>
      <c r="B61" s="20" t="s">
        <v>353</v>
      </c>
      <c r="C61" s="21">
        <v>849742.14</v>
      </c>
      <c r="D61" s="35">
        <v>476357.19999999995</v>
      </c>
      <c r="E61" s="15">
        <f t="shared" si="0"/>
        <v>-373384.94000000006</v>
      </c>
    </row>
    <row r="62" spans="1:5" x14ac:dyDescent="0.5">
      <c r="A62" s="22" t="s">
        <v>354</v>
      </c>
      <c r="B62" s="20" t="s">
        <v>355</v>
      </c>
      <c r="C62" s="21">
        <v>4325981.54</v>
      </c>
      <c r="D62" s="35">
        <v>4279884.4327848004</v>
      </c>
      <c r="E62" s="15">
        <f t="shared" si="0"/>
        <v>-46097.10721519962</v>
      </c>
    </row>
    <row r="63" spans="1:5" x14ac:dyDescent="0.5">
      <c r="A63" s="22" t="s">
        <v>356</v>
      </c>
      <c r="B63" s="20" t="s">
        <v>357</v>
      </c>
      <c r="C63" s="21">
        <v>7683728.4000000004</v>
      </c>
      <c r="D63" s="35">
        <v>5267890.9209200013</v>
      </c>
      <c r="E63" s="15">
        <f t="shared" si="0"/>
        <v>-2415837.479079999</v>
      </c>
    </row>
    <row r="64" spans="1:5" x14ac:dyDescent="0.5">
      <c r="A64" s="22" t="s">
        <v>358</v>
      </c>
      <c r="B64" s="20" t="s">
        <v>359</v>
      </c>
      <c r="C64" s="21">
        <v>2166365.14</v>
      </c>
      <c r="D64" s="35">
        <v>1680388.5620199998</v>
      </c>
      <c r="E64" s="15">
        <f t="shared" si="0"/>
        <v>-485976.57798000029</v>
      </c>
    </row>
    <row r="65" spans="1:5" x14ac:dyDescent="0.5">
      <c r="A65" s="22" t="s">
        <v>360</v>
      </c>
      <c r="B65" s="20" t="s">
        <v>361</v>
      </c>
      <c r="C65" s="21">
        <v>4937760.8099999996</v>
      </c>
      <c r="D65" s="35">
        <v>4063024.0511619989</v>
      </c>
      <c r="E65" s="15">
        <f t="shared" si="0"/>
        <v>-874736.75883800071</v>
      </c>
    </row>
    <row r="66" spans="1:5" x14ac:dyDescent="0.5">
      <c r="A66" s="22" t="s">
        <v>362</v>
      </c>
      <c r="B66" s="20" t="s">
        <v>363</v>
      </c>
      <c r="C66" s="21">
        <v>2070644.94</v>
      </c>
      <c r="D66" s="35">
        <v>1717512.6476100003</v>
      </c>
      <c r="E66" s="15">
        <f t="shared" si="0"/>
        <v>-353132.29238999961</v>
      </c>
    </row>
    <row r="67" spans="1:5" x14ac:dyDescent="0.5">
      <c r="A67" s="22" t="s">
        <v>364</v>
      </c>
      <c r="B67" s="20" t="s">
        <v>365</v>
      </c>
      <c r="C67" s="21">
        <v>4611307.5199999996</v>
      </c>
      <c r="D67" s="35">
        <v>5831679.8062499985</v>
      </c>
      <c r="E67" s="15">
        <f t="shared" ref="E67:E130" si="1">D67-C67</f>
        <v>1220372.286249999</v>
      </c>
    </row>
    <row r="68" spans="1:5" x14ac:dyDescent="0.5">
      <c r="A68" s="22" t="s">
        <v>366</v>
      </c>
      <c r="B68" s="20" t="s">
        <v>367</v>
      </c>
      <c r="C68" s="21">
        <v>13415535.529999999</v>
      </c>
      <c r="D68" s="35">
        <v>18581729.5258452</v>
      </c>
      <c r="E68" s="15">
        <f t="shared" si="1"/>
        <v>5166193.9958452005</v>
      </c>
    </row>
    <row r="69" spans="1:5" x14ac:dyDescent="0.5">
      <c r="A69" s="19" t="s">
        <v>368</v>
      </c>
      <c r="B69" s="20" t="s">
        <v>369</v>
      </c>
      <c r="C69" s="21">
        <v>155977602.19999999</v>
      </c>
      <c r="D69" s="35">
        <v>169217475.83096001</v>
      </c>
      <c r="E69" s="15">
        <f t="shared" si="1"/>
        <v>13239873.630960017</v>
      </c>
    </row>
    <row r="70" spans="1:5" x14ac:dyDescent="0.5">
      <c r="A70" s="22" t="s">
        <v>370</v>
      </c>
      <c r="B70" s="20" t="s">
        <v>371</v>
      </c>
      <c r="C70" s="21">
        <v>3159338.17</v>
      </c>
      <c r="D70" s="35">
        <v>2566415.8319999999</v>
      </c>
      <c r="E70" s="15">
        <f t="shared" si="1"/>
        <v>-592922.33799999999</v>
      </c>
    </row>
    <row r="71" spans="1:5" x14ac:dyDescent="0.5">
      <c r="A71" s="22" t="s">
        <v>372</v>
      </c>
      <c r="B71" s="20" t="s">
        <v>373</v>
      </c>
      <c r="C71" s="21">
        <v>5940080.5199999996</v>
      </c>
      <c r="D71" s="35">
        <v>6938319.5834999979</v>
      </c>
      <c r="E71" s="15">
        <f t="shared" si="1"/>
        <v>998239.0634999983</v>
      </c>
    </row>
    <row r="72" spans="1:5" x14ac:dyDescent="0.5">
      <c r="A72" s="19" t="s">
        <v>374</v>
      </c>
      <c r="B72" s="20" t="s">
        <v>375</v>
      </c>
      <c r="C72" s="21">
        <v>9729786.5999999996</v>
      </c>
      <c r="D72" s="35">
        <v>9948060.3006949984</v>
      </c>
      <c r="E72" s="15">
        <f t="shared" si="1"/>
        <v>218273.70069499873</v>
      </c>
    </row>
    <row r="73" spans="1:5" x14ac:dyDescent="0.5">
      <c r="A73" s="19" t="s">
        <v>376</v>
      </c>
      <c r="B73" s="20" t="s">
        <v>377</v>
      </c>
      <c r="C73" s="21">
        <v>10970959.1</v>
      </c>
      <c r="D73" s="35">
        <v>6619720.6249500001</v>
      </c>
      <c r="E73" s="15">
        <f t="shared" si="1"/>
        <v>-4351238.4750499995</v>
      </c>
    </row>
    <row r="74" spans="1:5" x14ac:dyDescent="0.5">
      <c r="A74" s="22" t="s">
        <v>378</v>
      </c>
      <c r="B74" s="20" t="s">
        <v>379</v>
      </c>
      <c r="C74" s="21">
        <v>7967459.3499999996</v>
      </c>
      <c r="D74" s="35">
        <v>4863865.2795499992</v>
      </c>
      <c r="E74" s="15">
        <f t="shared" si="1"/>
        <v>-3103594.0704500005</v>
      </c>
    </row>
    <row r="75" spans="1:5" x14ac:dyDescent="0.5">
      <c r="A75" s="22" t="s">
        <v>380</v>
      </c>
      <c r="B75" s="20" t="s">
        <v>381</v>
      </c>
      <c r="C75" s="21">
        <v>14319832.41</v>
      </c>
      <c r="D75" s="35">
        <v>12492028.865968</v>
      </c>
      <c r="E75" s="15">
        <f t="shared" si="1"/>
        <v>-1827803.544032</v>
      </c>
    </row>
    <row r="76" spans="1:5" x14ac:dyDescent="0.5">
      <c r="A76" s="19" t="s">
        <v>382</v>
      </c>
      <c r="B76" s="20" t="s">
        <v>383</v>
      </c>
      <c r="C76" s="21">
        <v>8926919.5</v>
      </c>
      <c r="D76" s="35">
        <v>5581630.1993499994</v>
      </c>
      <c r="E76" s="15">
        <f t="shared" si="1"/>
        <v>-3345289.3006500006</v>
      </c>
    </row>
    <row r="77" spans="1:5" x14ac:dyDescent="0.5">
      <c r="A77" s="22" t="s">
        <v>384</v>
      </c>
      <c r="B77" s="20" t="s">
        <v>385</v>
      </c>
      <c r="C77" s="21">
        <v>8273252.5700000003</v>
      </c>
      <c r="D77" s="35">
        <v>5195481.4319999991</v>
      </c>
      <c r="E77" s="15">
        <f t="shared" si="1"/>
        <v>-3077771.1380000012</v>
      </c>
    </row>
    <row r="78" spans="1:5" x14ac:dyDescent="0.5">
      <c r="A78" s="22" t="s">
        <v>386</v>
      </c>
      <c r="B78" s="20" t="s">
        <v>387</v>
      </c>
      <c r="C78" s="21">
        <v>2742946.74</v>
      </c>
      <c r="D78" s="35">
        <v>2120199.0759820002</v>
      </c>
      <c r="E78" s="15">
        <f t="shared" si="1"/>
        <v>-622747.66401800001</v>
      </c>
    </row>
    <row r="79" spans="1:5" x14ac:dyDescent="0.5">
      <c r="A79" s="22" t="s">
        <v>388</v>
      </c>
      <c r="B79" s="20" t="s">
        <v>389</v>
      </c>
      <c r="C79" s="21">
        <v>13010114.32</v>
      </c>
      <c r="D79" s="35">
        <v>11032053.316648003</v>
      </c>
      <c r="E79" s="15">
        <f t="shared" si="1"/>
        <v>-1978061.0033519976</v>
      </c>
    </row>
    <row r="80" spans="1:5" x14ac:dyDescent="0.5">
      <c r="A80" s="22" t="s">
        <v>390</v>
      </c>
      <c r="B80" s="20" t="s">
        <v>391</v>
      </c>
      <c r="C80" s="21">
        <v>11533490.59</v>
      </c>
      <c r="D80" s="35">
        <v>4793420.2159799989</v>
      </c>
      <c r="E80" s="15">
        <f t="shared" si="1"/>
        <v>-6740070.3740200009</v>
      </c>
    </row>
    <row r="81" spans="1:5" x14ac:dyDescent="0.5">
      <c r="A81" s="19" t="s">
        <v>392</v>
      </c>
      <c r="B81" s="20" t="s">
        <v>393</v>
      </c>
      <c r="C81" s="21">
        <v>1221934.3400000001</v>
      </c>
      <c r="D81" s="35">
        <v>655176.61959999998</v>
      </c>
      <c r="E81" s="15">
        <f t="shared" si="1"/>
        <v>-566757.72040000011</v>
      </c>
    </row>
    <row r="82" spans="1:5" x14ac:dyDescent="0.5">
      <c r="A82" s="19" t="s">
        <v>394</v>
      </c>
      <c r="B82" s="20" t="s">
        <v>395</v>
      </c>
      <c r="C82" s="21">
        <v>16908970.84</v>
      </c>
      <c r="D82" s="35">
        <v>18168145.391268</v>
      </c>
      <c r="E82" s="15">
        <f t="shared" si="1"/>
        <v>1259174.5512680002</v>
      </c>
    </row>
    <row r="83" spans="1:5" x14ac:dyDescent="0.5">
      <c r="A83" s="22" t="s">
        <v>396</v>
      </c>
      <c r="B83" s="20" t="s">
        <v>397</v>
      </c>
      <c r="C83" s="21">
        <v>4499414.87</v>
      </c>
      <c r="D83" s="35">
        <v>4975413.2903280007</v>
      </c>
      <c r="E83" s="15">
        <f t="shared" si="1"/>
        <v>475998.42032800056</v>
      </c>
    </row>
    <row r="84" spans="1:5" x14ac:dyDescent="0.5">
      <c r="A84" s="22" t="s">
        <v>398</v>
      </c>
      <c r="B84" s="20" t="s">
        <v>399</v>
      </c>
      <c r="C84" s="21">
        <v>424871.07</v>
      </c>
      <c r="D84" s="35">
        <v>238178.59999999998</v>
      </c>
      <c r="E84" s="15">
        <f t="shared" si="1"/>
        <v>-186692.47000000003</v>
      </c>
    </row>
    <row r="85" spans="1:5" x14ac:dyDescent="0.5">
      <c r="A85" s="19" t="s">
        <v>400</v>
      </c>
      <c r="B85" s="20" t="s">
        <v>401</v>
      </c>
      <c r="C85" s="21">
        <v>4246239.95</v>
      </c>
      <c r="D85" s="35">
        <v>4147342.362222001</v>
      </c>
      <c r="E85" s="15">
        <f t="shared" si="1"/>
        <v>-98897.58777799923</v>
      </c>
    </row>
    <row r="86" spans="1:5" x14ac:dyDescent="0.5">
      <c r="A86" s="22" t="s">
        <v>402</v>
      </c>
      <c r="B86" s="20" t="s">
        <v>403</v>
      </c>
      <c r="C86" s="21">
        <v>3570260.51</v>
      </c>
      <c r="D86" s="35">
        <v>2184020.6683999998</v>
      </c>
      <c r="E86" s="15">
        <f t="shared" si="1"/>
        <v>-1386239.8415999999</v>
      </c>
    </row>
    <row r="87" spans="1:5" x14ac:dyDescent="0.5">
      <c r="A87" s="22" t="s">
        <v>404</v>
      </c>
      <c r="B87" s="20" t="s">
        <v>405</v>
      </c>
      <c r="C87" s="21">
        <v>780194.19</v>
      </c>
      <c r="D87" s="35">
        <v>527652.57226679998</v>
      </c>
      <c r="E87" s="15">
        <f t="shared" si="1"/>
        <v>-252541.61773319996</v>
      </c>
    </row>
    <row r="88" spans="1:5" x14ac:dyDescent="0.5">
      <c r="A88" s="22" t="s">
        <v>406</v>
      </c>
      <c r="B88" s="20" t="s">
        <v>407</v>
      </c>
      <c r="C88" s="21">
        <v>7397185.3899999997</v>
      </c>
      <c r="D88" s="35">
        <v>7188022.9014999988</v>
      </c>
      <c r="E88" s="15">
        <f t="shared" si="1"/>
        <v>-209162.48850000091</v>
      </c>
    </row>
    <row r="89" spans="1:5" x14ac:dyDescent="0.5">
      <c r="A89" s="22" t="s">
        <v>408</v>
      </c>
      <c r="B89" s="20" t="s">
        <v>409</v>
      </c>
      <c r="C89" s="21">
        <v>5422220.5499999998</v>
      </c>
      <c r="D89" s="35">
        <v>3304346.6486799996</v>
      </c>
      <c r="E89" s="15">
        <f t="shared" si="1"/>
        <v>-2117873.9013200002</v>
      </c>
    </row>
    <row r="90" spans="1:5" x14ac:dyDescent="0.5">
      <c r="A90" s="22" t="s">
        <v>410</v>
      </c>
      <c r="B90" s="20" t="s">
        <v>411</v>
      </c>
      <c r="C90" s="21">
        <v>2522529.19</v>
      </c>
      <c r="D90" s="35">
        <v>3094581.3659999999</v>
      </c>
      <c r="E90" s="15">
        <f t="shared" si="1"/>
        <v>572052.17599999998</v>
      </c>
    </row>
    <row r="91" spans="1:5" x14ac:dyDescent="0.5">
      <c r="A91" s="22" t="s">
        <v>412</v>
      </c>
      <c r="B91" s="20" t="s">
        <v>413</v>
      </c>
      <c r="C91" s="21">
        <v>2521941.34</v>
      </c>
      <c r="D91" s="35">
        <v>2910916.9529999997</v>
      </c>
      <c r="E91" s="15">
        <f t="shared" si="1"/>
        <v>388975.6129999999</v>
      </c>
    </row>
    <row r="92" spans="1:5" x14ac:dyDescent="0.5">
      <c r="A92" s="22" t="s">
        <v>414</v>
      </c>
      <c r="B92" s="20" t="s">
        <v>415</v>
      </c>
      <c r="C92" s="21">
        <v>7819500.3200000003</v>
      </c>
      <c r="D92" s="35">
        <v>7195445.2554900004</v>
      </c>
      <c r="E92" s="15">
        <f t="shared" si="1"/>
        <v>-624055.06450999994</v>
      </c>
    </row>
    <row r="93" spans="1:5" x14ac:dyDescent="0.5">
      <c r="A93" s="22" t="s">
        <v>416</v>
      </c>
      <c r="B93" s="20" t="s">
        <v>417</v>
      </c>
      <c r="C93" s="21">
        <v>7006851.9900000002</v>
      </c>
      <c r="D93" s="35">
        <v>4365808.1755440002</v>
      </c>
      <c r="E93" s="15">
        <f t="shared" si="1"/>
        <v>-2641043.814456</v>
      </c>
    </row>
    <row r="94" spans="1:5" x14ac:dyDescent="0.5">
      <c r="A94" s="22" t="s">
        <v>418</v>
      </c>
      <c r="B94" s="20" t="s">
        <v>419</v>
      </c>
      <c r="C94" s="21">
        <v>368397.61</v>
      </c>
      <c r="D94" s="35">
        <v>155289.88507799999</v>
      </c>
      <c r="E94" s="15">
        <f t="shared" si="1"/>
        <v>-213107.72492199999</v>
      </c>
    </row>
    <row r="95" spans="1:5" x14ac:dyDescent="0.5">
      <c r="A95" s="22" t="s">
        <v>420</v>
      </c>
      <c r="B95" s="20" t="s">
        <v>421</v>
      </c>
      <c r="C95" s="21">
        <v>3143260.79</v>
      </c>
      <c r="D95" s="35">
        <v>2590691.7408159999</v>
      </c>
      <c r="E95" s="15">
        <f t="shared" si="1"/>
        <v>-552569.04918400012</v>
      </c>
    </row>
    <row r="96" spans="1:5" x14ac:dyDescent="0.5">
      <c r="A96" s="22" t="s">
        <v>422</v>
      </c>
      <c r="B96" s="20" t="s">
        <v>423</v>
      </c>
      <c r="C96" s="21">
        <v>849742.14</v>
      </c>
      <c r="D96" s="35">
        <v>476357.19999999995</v>
      </c>
      <c r="E96" s="15">
        <f t="shared" si="1"/>
        <v>-373384.94000000006</v>
      </c>
    </row>
    <row r="97" spans="1:5" x14ac:dyDescent="0.5">
      <c r="A97" s="19" t="s">
        <v>424</v>
      </c>
      <c r="B97" s="20" t="s">
        <v>425</v>
      </c>
      <c r="C97" s="21">
        <v>10578841.43</v>
      </c>
      <c r="D97" s="35">
        <v>14622059.502939997</v>
      </c>
      <c r="E97" s="15">
        <f t="shared" si="1"/>
        <v>4043218.0729399975</v>
      </c>
    </row>
    <row r="98" spans="1:5" x14ac:dyDescent="0.5">
      <c r="A98" s="19" t="s">
        <v>426</v>
      </c>
      <c r="B98" s="20" t="s">
        <v>427</v>
      </c>
      <c r="C98" s="21">
        <v>8930340.7699999996</v>
      </c>
      <c r="D98" s="35">
        <v>9205783.7136599999</v>
      </c>
      <c r="E98" s="15">
        <f t="shared" si="1"/>
        <v>275442.94366000034</v>
      </c>
    </row>
    <row r="99" spans="1:5" x14ac:dyDescent="0.5">
      <c r="A99" s="19" t="s">
        <v>428</v>
      </c>
      <c r="B99" s="20" t="s">
        <v>429</v>
      </c>
      <c r="C99" s="21">
        <v>11116275.27</v>
      </c>
      <c r="D99" s="35">
        <v>12526611.34743</v>
      </c>
      <c r="E99" s="15">
        <f t="shared" si="1"/>
        <v>1410336.0774300005</v>
      </c>
    </row>
    <row r="100" spans="1:5" x14ac:dyDescent="0.5">
      <c r="A100" s="22" t="s">
        <v>430</v>
      </c>
      <c r="B100" s="20" t="s">
        <v>431</v>
      </c>
      <c r="C100" s="21">
        <v>1568107.92</v>
      </c>
      <c r="D100" s="35">
        <v>6360517.2790440004</v>
      </c>
      <c r="E100" s="15">
        <f t="shared" si="1"/>
        <v>4792409.3590440005</v>
      </c>
    </row>
    <row r="101" spans="1:5" x14ac:dyDescent="0.5">
      <c r="A101" s="22" t="s">
        <v>432</v>
      </c>
      <c r="B101" s="20" t="s">
        <v>433</v>
      </c>
      <c r="C101" s="21">
        <v>4090375.49</v>
      </c>
      <c r="D101" s="35">
        <v>1540702.7897999999</v>
      </c>
      <c r="E101" s="15">
        <f t="shared" si="1"/>
        <v>-2549672.7002000003</v>
      </c>
    </row>
    <row r="102" spans="1:5" x14ac:dyDescent="0.5">
      <c r="A102" s="19" t="s">
        <v>434</v>
      </c>
      <c r="B102" s="20" t="s">
        <v>435</v>
      </c>
      <c r="C102" s="21">
        <v>3627643.39</v>
      </c>
      <c r="D102" s="35">
        <v>3216978.8523300006</v>
      </c>
      <c r="E102" s="15">
        <f t="shared" si="1"/>
        <v>-410664.53766999952</v>
      </c>
    </row>
    <row r="103" spans="1:5" x14ac:dyDescent="0.5">
      <c r="A103" s="22" t="s">
        <v>436</v>
      </c>
      <c r="B103" s="20" t="s">
        <v>437</v>
      </c>
      <c r="C103" s="21">
        <v>7124591.1100000003</v>
      </c>
      <c r="D103" s="35">
        <v>12990099.758830002</v>
      </c>
      <c r="E103" s="15">
        <f t="shared" si="1"/>
        <v>5865508.6488300012</v>
      </c>
    </row>
    <row r="104" spans="1:5" x14ac:dyDescent="0.5">
      <c r="A104" s="22" t="s">
        <v>438</v>
      </c>
      <c r="B104" s="20" t="s">
        <v>439</v>
      </c>
      <c r="C104" s="21">
        <v>3018296.29</v>
      </c>
      <c r="D104" s="35">
        <v>2566415.8319999999</v>
      </c>
      <c r="E104" s="15">
        <f t="shared" si="1"/>
        <v>-451880.4580000001</v>
      </c>
    </row>
    <row r="105" spans="1:5" x14ac:dyDescent="0.5">
      <c r="A105" s="22" t="s">
        <v>440</v>
      </c>
      <c r="B105" s="20" t="s">
        <v>441</v>
      </c>
      <c r="C105" s="21">
        <v>1776420.29</v>
      </c>
      <c r="D105" s="35">
        <v>883658.62176000001</v>
      </c>
      <c r="E105" s="15">
        <f t="shared" si="1"/>
        <v>-892761.66824000003</v>
      </c>
    </row>
    <row r="106" spans="1:5" x14ac:dyDescent="0.5">
      <c r="A106" s="22" t="s">
        <v>442</v>
      </c>
      <c r="B106" s="20" t="s">
        <v>443</v>
      </c>
      <c r="C106" s="21">
        <v>17583279.859999999</v>
      </c>
      <c r="D106" s="35">
        <v>22050620.793890003</v>
      </c>
      <c r="E106" s="15">
        <f t="shared" si="1"/>
        <v>4467340.9338900037</v>
      </c>
    </row>
    <row r="107" spans="1:5" x14ac:dyDescent="0.5">
      <c r="A107" s="22" t="s">
        <v>444</v>
      </c>
      <c r="B107" s="20" t="s">
        <v>445</v>
      </c>
      <c r="C107" s="21">
        <v>0</v>
      </c>
      <c r="D107" s="35">
        <v>0</v>
      </c>
      <c r="E107" s="15">
        <f t="shared" si="1"/>
        <v>0</v>
      </c>
    </row>
    <row r="108" spans="1:5" x14ac:dyDescent="0.5">
      <c r="A108" s="22" t="s">
        <v>446</v>
      </c>
      <c r="B108" s="20" t="s">
        <v>447</v>
      </c>
      <c r="C108" s="21">
        <v>2773918.17</v>
      </c>
      <c r="D108" s="35">
        <v>2044710.3740419999</v>
      </c>
      <c r="E108" s="15">
        <f t="shared" si="1"/>
        <v>-729207.795958</v>
      </c>
    </row>
    <row r="109" spans="1:5" x14ac:dyDescent="0.5">
      <c r="A109" s="22" t="s">
        <v>448</v>
      </c>
      <c r="B109" s="20" t="s">
        <v>449</v>
      </c>
      <c r="C109" s="21">
        <v>1756282.33</v>
      </c>
      <c r="D109" s="35">
        <v>1703327.9343310001</v>
      </c>
      <c r="E109" s="15">
        <f t="shared" si="1"/>
        <v>-52954.39566899999</v>
      </c>
    </row>
    <row r="110" spans="1:5" x14ac:dyDescent="0.5">
      <c r="A110" s="22" t="s">
        <v>450</v>
      </c>
      <c r="B110" s="20" t="s">
        <v>451</v>
      </c>
      <c r="C110" s="21">
        <v>2526210.1</v>
      </c>
      <c r="D110" s="35">
        <v>2619711.7888490004</v>
      </c>
      <c r="E110" s="15">
        <f t="shared" si="1"/>
        <v>93501.68884900026</v>
      </c>
    </row>
    <row r="111" spans="1:5" x14ac:dyDescent="0.5">
      <c r="A111" s="19" t="s">
        <v>452</v>
      </c>
      <c r="B111" s="20" t="s">
        <v>453</v>
      </c>
      <c r="C111" s="21">
        <v>8518666.4499999993</v>
      </c>
      <c r="D111" s="35">
        <v>16240823.379000001</v>
      </c>
      <c r="E111" s="15">
        <f t="shared" si="1"/>
        <v>7722156.9290000014</v>
      </c>
    </row>
    <row r="112" spans="1:5" x14ac:dyDescent="0.5">
      <c r="A112" s="19" t="s">
        <v>454</v>
      </c>
      <c r="B112" s="20" t="s">
        <v>455</v>
      </c>
      <c r="C112" s="21">
        <v>2588320.13</v>
      </c>
      <c r="D112" s="35">
        <v>2161666.2156500001</v>
      </c>
      <c r="E112" s="15">
        <f t="shared" si="1"/>
        <v>-426653.91434999974</v>
      </c>
    </row>
    <row r="113" spans="1:5" x14ac:dyDescent="0.5">
      <c r="A113" s="22" t="s">
        <v>456</v>
      </c>
      <c r="B113" s="20" t="s">
        <v>457</v>
      </c>
      <c r="C113" s="21">
        <v>15647101.199999999</v>
      </c>
      <c r="D113" s="35">
        <v>10201977.688246001</v>
      </c>
      <c r="E113" s="15">
        <f t="shared" si="1"/>
        <v>-5445123.5117539987</v>
      </c>
    </row>
    <row r="114" spans="1:5" x14ac:dyDescent="0.5">
      <c r="A114" s="22" t="s">
        <v>458</v>
      </c>
      <c r="B114" s="20" t="s">
        <v>459</v>
      </c>
      <c r="C114" s="21">
        <v>7017288.8499999996</v>
      </c>
      <c r="D114" s="35">
        <v>6960066.2720000008</v>
      </c>
      <c r="E114" s="15">
        <f t="shared" si="1"/>
        <v>-57222.577999998815</v>
      </c>
    </row>
    <row r="115" spans="1:5" x14ac:dyDescent="0.5">
      <c r="A115" s="22" t="s">
        <v>460</v>
      </c>
      <c r="B115" s="20" t="s">
        <v>461</v>
      </c>
      <c r="C115" s="21">
        <v>5780707.4299999997</v>
      </c>
      <c r="D115" s="35">
        <v>6064435.5434799995</v>
      </c>
      <c r="E115" s="15">
        <f t="shared" si="1"/>
        <v>283728.11347999983</v>
      </c>
    </row>
    <row r="116" spans="1:5" x14ac:dyDescent="0.5">
      <c r="A116" s="22" t="s">
        <v>462</v>
      </c>
      <c r="B116" s="20" t="s">
        <v>463</v>
      </c>
      <c r="C116" s="21">
        <v>2272924.36</v>
      </c>
      <c r="D116" s="35">
        <v>2430029.6734349998</v>
      </c>
      <c r="E116" s="15">
        <f t="shared" si="1"/>
        <v>157105.3134349999</v>
      </c>
    </row>
    <row r="117" spans="1:5" x14ac:dyDescent="0.5">
      <c r="A117" s="22" t="s">
        <v>464</v>
      </c>
      <c r="B117" s="20" t="s">
        <v>465</v>
      </c>
      <c r="C117" s="21">
        <v>6825613.0899999999</v>
      </c>
      <c r="D117" s="35">
        <v>4522562.3084939998</v>
      </c>
      <c r="E117" s="15">
        <f t="shared" si="1"/>
        <v>-2303050.7815060001</v>
      </c>
    </row>
    <row r="118" spans="1:5" x14ac:dyDescent="0.5">
      <c r="A118" s="19" t="s">
        <v>466</v>
      </c>
      <c r="B118" s="20" t="s">
        <v>467</v>
      </c>
      <c r="C118" s="21">
        <v>2731654.72</v>
      </c>
      <c r="D118" s="35">
        <v>3722286.639140001</v>
      </c>
      <c r="E118" s="15">
        <f t="shared" si="1"/>
        <v>990631.91914000083</v>
      </c>
    </row>
    <row r="119" spans="1:5" x14ac:dyDescent="0.5">
      <c r="A119" s="19" t="s">
        <v>468</v>
      </c>
      <c r="B119" s="20" t="s">
        <v>469</v>
      </c>
      <c r="C119" s="21">
        <v>2483135.17</v>
      </c>
      <c r="D119" s="35">
        <v>2259062.0182799995</v>
      </c>
      <c r="E119" s="15">
        <f t="shared" si="1"/>
        <v>-224073.15172000043</v>
      </c>
    </row>
    <row r="120" spans="1:5" x14ac:dyDescent="0.5">
      <c r="A120" s="22" t="s">
        <v>470</v>
      </c>
      <c r="B120" s="20" t="s">
        <v>471</v>
      </c>
      <c r="C120" s="21">
        <v>1823567.45</v>
      </c>
      <c r="D120" s="35">
        <v>1760812.45208</v>
      </c>
      <c r="E120" s="15">
        <f t="shared" si="1"/>
        <v>-62754.997919999994</v>
      </c>
    </row>
    <row r="121" spans="1:5" x14ac:dyDescent="0.5">
      <c r="A121" s="19" t="s">
        <v>472</v>
      </c>
      <c r="B121" s="20" t="s">
        <v>473</v>
      </c>
      <c r="C121" s="21">
        <v>5716645.2000000002</v>
      </c>
      <c r="D121" s="35">
        <v>6000855.2087792996</v>
      </c>
      <c r="E121" s="15">
        <f t="shared" si="1"/>
        <v>284210.00877929945</v>
      </c>
    </row>
    <row r="122" spans="1:5" x14ac:dyDescent="0.5">
      <c r="A122" s="22" t="s">
        <v>474</v>
      </c>
      <c r="B122" s="20" t="s">
        <v>475</v>
      </c>
      <c r="C122" s="21">
        <v>3519686.9</v>
      </c>
      <c r="D122" s="35">
        <v>2489319.8182000001</v>
      </c>
      <c r="E122" s="15">
        <f t="shared" si="1"/>
        <v>-1030367.0817999998</v>
      </c>
    </row>
    <row r="123" spans="1:5" x14ac:dyDescent="0.5">
      <c r="A123" s="22" t="s">
        <v>476</v>
      </c>
      <c r="B123" s="20" t="s">
        <v>477</v>
      </c>
      <c r="C123" s="21">
        <v>11253680.279999999</v>
      </c>
      <c r="D123" s="35">
        <v>9253611.1172080003</v>
      </c>
      <c r="E123" s="15">
        <f t="shared" si="1"/>
        <v>-2000069.1627919991</v>
      </c>
    </row>
    <row r="124" spans="1:5" x14ac:dyDescent="0.5">
      <c r="A124" s="19" t="s">
        <v>478</v>
      </c>
      <c r="B124" s="20" t="s">
        <v>479</v>
      </c>
      <c r="C124" s="21">
        <v>4865515.79</v>
      </c>
      <c r="D124" s="35">
        <v>8964089.4576381985</v>
      </c>
      <c r="E124" s="15">
        <f t="shared" si="1"/>
        <v>4098573.6676381985</v>
      </c>
    </row>
    <row r="125" spans="1:5" x14ac:dyDescent="0.5">
      <c r="A125" s="22" t="s">
        <v>480</v>
      </c>
      <c r="B125" s="20" t="s">
        <v>481</v>
      </c>
      <c r="C125" s="21">
        <v>943894.35</v>
      </c>
      <c r="D125" s="35">
        <v>519008.86499499995</v>
      </c>
      <c r="E125" s="15">
        <f t="shared" si="1"/>
        <v>-424885.48500500002</v>
      </c>
    </row>
    <row r="126" spans="1:5" x14ac:dyDescent="0.5">
      <c r="A126" s="22" t="s">
        <v>482</v>
      </c>
      <c r="B126" s="20" t="s">
        <v>483</v>
      </c>
      <c r="C126" s="21">
        <v>5411132.0099999998</v>
      </c>
      <c r="D126" s="35">
        <v>4156378.5667499993</v>
      </c>
      <c r="E126" s="15">
        <f t="shared" si="1"/>
        <v>-1254753.4432500005</v>
      </c>
    </row>
    <row r="127" spans="1:5" x14ac:dyDescent="0.5">
      <c r="A127" s="19" t="s">
        <v>484</v>
      </c>
      <c r="B127" s="20" t="s">
        <v>485</v>
      </c>
      <c r="C127" s="21">
        <v>8342674.5199999996</v>
      </c>
      <c r="D127" s="35">
        <v>7799666.3999799993</v>
      </c>
      <c r="E127" s="15">
        <f t="shared" si="1"/>
        <v>-543008.12002000026</v>
      </c>
    </row>
    <row r="128" spans="1:5" x14ac:dyDescent="0.5">
      <c r="A128" s="19" t="s">
        <v>486</v>
      </c>
      <c r="B128" s="20" t="s">
        <v>487</v>
      </c>
      <c r="C128" s="21">
        <v>8671494.2699999996</v>
      </c>
      <c r="D128" s="35">
        <v>8321020.8619900001</v>
      </c>
      <c r="E128" s="15">
        <f t="shared" si="1"/>
        <v>-350473.40800999943</v>
      </c>
    </row>
    <row r="129" spans="1:5" x14ac:dyDescent="0.5">
      <c r="A129" s="19" t="s">
        <v>488</v>
      </c>
      <c r="B129" s="20" t="s">
        <v>489</v>
      </c>
      <c r="C129" s="21">
        <v>1474277.82</v>
      </c>
      <c r="D129" s="35">
        <v>1145805.503275</v>
      </c>
      <c r="E129" s="15">
        <f t="shared" si="1"/>
        <v>-328472.31672500004</v>
      </c>
    </row>
    <row r="130" spans="1:5" x14ac:dyDescent="0.5">
      <c r="A130" s="19" t="s">
        <v>490</v>
      </c>
      <c r="B130" s="20" t="s">
        <v>491</v>
      </c>
      <c r="C130" s="21">
        <v>8598331</v>
      </c>
      <c r="D130" s="35">
        <v>7554881.1831289986</v>
      </c>
      <c r="E130" s="15">
        <f t="shared" si="1"/>
        <v>-1043449.8168710014</v>
      </c>
    </row>
    <row r="131" spans="1:5" x14ac:dyDescent="0.5">
      <c r="A131" s="22" t="s">
        <v>492</v>
      </c>
      <c r="B131" s="20" t="s">
        <v>493</v>
      </c>
      <c r="C131" s="21">
        <v>1188455.8999999999</v>
      </c>
      <c r="D131" s="35">
        <v>985655.8828599999</v>
      </c>
      <c r="E131" s="15">
        <f t="shared" ref="E131" si="2">D131-C131</f>
        <v>-202800.01714000001</v>
      </c>
    </row>
  </sheetData>
  <conditionalFormatting sqref="E2:E131">
    <cfRule type="cellIs" dxfId="0" priority="1" operator="less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307DD-B527-44A6-8481-639396ECBDD1}">
  <dimension ref="A1:D118"/>
  <sheetViews>
    <sheetView workbookViewId="0">
      <selection activeCell="A7" sqref="A7"/>
    </sheetView>
  </sheetViews>
  <sheetFormatPr baseColWidth="10" defaultRowHeight="14.35" x14ac:dyDescent="0.5"/>
  <cols>
    <col min="1" max="1" width="16.64453125" bestFit="1" customWidth="1"/>
    <col min="2" max="2" width="42.8203125" bestFit="1" customWidth="1"/>
    <col min="3" max="3" width="14.9375" bestFit="1" customWidth="1"/>
    <col min="4" max="4" width="16" bestFit="1" customWidth="1"/>
  </cols>
  <sheetData>
    <row r="1" spans="1:4" x14ac:dyDescent="0.5">
      <c r="A1" s="40" t="s">
        <v>512</v>
      </c>
      <c r="B1" s="40" t="s">
        <v>513</v>
      </c>
      <c r="C1" s="41" t="s">
        <v>514</v>
      </c>
      <c r="D1" s="41" t="s">
        <v>515</v>
      </c>
    </row>
    <row r="2" spans="1:4" x14ac:dyDescent="0.5">
      <c r="A2" s="40" t="s">
        <v>236</v>
      </c>
      <c r="B2" s="40" t="s">
        <v>237</v>
      </c>
      <c r="C2" s="41">
        <v>22448.49</v>
      </c>
      <c r="D2" s="41">
        <v>70450.851734191907</v>
      </c>
    </row>
    <row r="3" spans="1:4" x14ac:dyDescent="0.5">
      <c r="A3" s="40" t="s">
        <v>238</v>
      </c>
      <c r="B3" s="40" t="s">
        <v>239</v>
      </c>
      <c r="C3" s="41">
        <v>3264236.0674999901</v>
      </c>
      <c r="D3" s="41">
        <v>8933122.6905525308</v>
      </c>
    </row>
    <row r="4" spans="1:4" x14ac:dyDescent="0.5">
      <c r="A4" s="40" t="s">
        <v>240</v>
      </c>
      <c r="B4" s="40" t="s">
        <v>241</v>
      </c>
      <c r="C4" s="41">
        <v>5902697.1600000402</v>
      </c>
      <c r="D4" s="41">
        <v>11266269.213659801</v>
      </c>
    </row>
    <row r="5" spans="1:4" x14ac:dyDescent="0.5">
      <c r="A5" s="40" t="s">
        <v>242</v>
      </c>
      <c r="B5" s="40" t="s">
        <v>243</v>
      </c>
      <c r="C5" s="41">
        <v>162770.15650000001</v>
      </c>
      <c r="D5" s="41">
        <v>398934.99146898702</v>
      </c>
    </row>
    <row r="6" spans="1:4" x14ac:dyDescent="0.5">
      <c r="A6" s="40" t="s">
        <v>244</v>
      </c>
      <c r="B6" s="40" t="s">
        <v>245</v>
      </c>
      <c r="C6" s="41">
        <v>606095.1202</v>
      </c>
      <c r="D6" s="41">
        <v>1979507.3781445699</v>
      </c>
    </row>
    <row r="7" spans="1:4" x14ac:dyDescent="0.5">
      <c r="A7" s="40" t="s">
        <v>246</v>
      </c>
      <c r="B7" s="40" t="s">
        <v>247</v>
      </c>
      <c r="C7" s="41">
        <v>68467397.328100994</v>
      </c>
      <c r="D7" s="41">
        <v>213280448.12470901</v>
      </c>
    </row>
    <row r="8" spans="1:4" x14ac:dyDescent="0.5">
      <c r="A8" s="40" t="s">
        <v>250</v>
      </c>
      <c r="B8" s="40" t="s">
        <v>251</v>
      </c>
      <c r="C8" s="41">
        <v>8551.2000000000007</v>
      </c>
      <c r="D8" s="41">
        <v>37590.985929631999</v>
      </c>
    </row>
    <row r="9" spans="1:4" x14ac:dyDescent="0.5">
      <c r="A9" s="40" t="s">
        <v>252</v>
      </c>
      <c r="B9" s="40" t="s">
        <v>253</v>
      </c>
      <c r="C9" s="41">
        <v>3371082.1873499802</v>
      </c>
      <c r="D9" s="41">
        <v>12102422.649702201</v>
      </c>
    </row>
    <row r="10" spans="1:4" x14ac:dyDescent="0.5">
      <c r="A10" s="40" t="s">
        <v>254</v>
      </c>
      <c r="B10" s="40" t="s">
        <v>255</v>
      </c>
      <c r="C10" s="41">
        <v>1361229.077</v>
      </c>
      <c r="D10" s="41">
        <v>5024215.6077099303</v>
      </c>
    </row>
    <row r="11" spans="1:4" x14ac:dyDescent="0.5">
      <c r="A11" s="40" t="s">
        <v>256</v>
      </c>
      <c r="B11" s="40" t="s">
        <v>257</v>
      </c>
      <c r="C11" s="41">
        <v>40308015.093300402</v>
      </c>
      <c r="D11" s="41">
        <v>88105979.640532196</v>
      </c>
    </row>
    <row r="12" spans="1:4" x14ac:dyDescent="0.5">
      <c r="A12" s="40" t="s">
        <v>258</v>
      </c>
      <c r="B12" s="40" t="s">
        <v>259</v>
      </c>
      <c r="C12" s="41">
        <v>5689854.47972502</v>
      </c>
      <c r="D12" s="41">
        <v>22783483.195152801</v>
      </c>
    </row>
    <row r="13" spans="1:4" x14ac:dyDescent="0.5">
      <c r="A13" s="40" t="s">
        <v>260</v>
      </c>
      <c r="B13" s="40" t="s">
        <v>261</v>
      </c>
      <c r="C13" s="41">
        <v>2892991.3091999898</v>
      </c>
      <c r="D13" s="41">
        <v>13404362.751401</v>
      </c>
    </row>
    <row r="14" spans="1:4" x14ac:dyDescent="0.5">
      <c r="A14" s="40" t="s">
        <v>262</v>
      </c>
      <c r="B14" s="40" t="s">
        <v>263</v>
      </c>
      <c r="C14" s="41">
        <v>7527476.6406000499</v>
      </c>
      <c r="D14" s="41">
        <v>13788461.726492699</v>
      </c>
    </row>
    <row r="15" spans="1:4" x14ac:dyDescent="0.5">
      <c r="A15" s="40" t="s">
        <v>264</v>
      </c>
      <c r="B15" s="40" t="s">
        <v>265</v>
      </c>
      <c r="C15" s="41">
        <v>16972695.4416501</v>
      </c>
      <c r="D15" s="41">
        <v>28750781.531518899</v>
      </c>
    </row>
    <row r="16" spans="1:4" x14ac:dyDescent="0.5">
      <c r="A16" s="40" t="s">
        <v>266</v>
      </c>
      <c r="B16" s="40" t="s">
        <v>267</v>
      </c>
      <c r="C16" s="41">
        <v>7569732.7904000804</v>
      </c>
      <c r="D16" s="41">
        <v>30048742.061131999</v>
      </c>
    </row>
    <row r="17" spans="1:4" x14ac:dyDescent="0.5">
      <c r="A17" s="40" t="s">
        <v>270</v>
      </c>
      <c r="B17" s="40" t="s">
        <v>271</v>
      </c>
      <c r="C17" s="41">
        <v>2681901.4558000001</v>
      </c>
      <c r="D17" s="41">
        <v>10173618.439223399</v>
      </c>
    </row>
    <row r="18" spans="1:4" x14ac:dyDescent="0.5">
      <c r="A18" s="40" t="s">
        <v>272</v>
      </c>
      <c r="B18" s="40" t="s">
        <v>273</v>
      </c>
      <c r="C18" s="41">
        <v>2174662.6970000002</v>
      </c>
      <c r="D18" s="41">
        <v>8254586.3180346796</v>
      </c>
    </row>
    <row r="19" spans="1:4" x14ac:dyDescent="0.5">
      <c r="A19" s="40" t="s">
        <v>274</v>
      </c>
      <c r="B19" s="40" t="s">
        <v>275</v>
      </c>
      <c r="C19" s="41">
        <v>781465.04045000195</v>
      </c>
      <c r="D19" s="41">
        <v>2762773.55876684</v>
      </c>
    </row>
    <row r="20" spans="1:4" x14ac:dyDescent="0.5">
      <c r="A20" s="40" t="s">
        <v>278</v>
      </c>
      <c r="B20" s="40" t="s">
        <v>279</v>
      </c>
      <c r="C20" s="41">
        <v>622403.46015999897</v>
      </c>
      <c r="D20" s="41">
        <v>2061720.43471501</v>
      </c>
    </row>
    <row r="21" spans="1:4" x14ac:dyDescent="0.5">
      <c r="A21" s="40" t="s">
        <v>280</v>
      </c>
      <c r="B21" s="40" t="s">
        <v>281</v>
      </c>
      <c r="C21" s="41">
        <v>300756.93621000001</v>
      </c>
      <c r="D21" s="41">
        <v>767692.90003097395</v>
      </c>
    </row>
    <row r="22" spans="1:4" x14ac:dyDescent="0.5">
      <c r="A22" s="40" t="s">
        <v>282</v>
      </c>
      <c r="B22" s="40" t="s">
        <v>283</v>
      </c>
      <c r="C22" s="41">
        <v>386907.47759999998</v>
      </c>
      <c r="D22" s="41">
        <v>983730.20138128998</v>
      </c>
    </row>
    <row r="23" spans="1:4" x14ac:dyDescent="0.5">
      <c r="A23" s="40" t="s">
        <v>286</v>
      </c>
      <c r="B23" s="40" t="s">
        <v>287</v>
      </c>
      <c r="C23" s="41">
        <v>3159723.3199999901</v>
      </c>
      <c r="D23" s="41">
        <v>13468134.6976103</v>
      </c>
    </row>
    <row r="24" spans="1:4" x14ac:dyDescent="0.5">
      <c r="A24" s="40" t="s">
        <v>288</v>
      </c>
      <c r="B24" s="40" t="s">
        <v>289</v>
      </c>
      <c r="C24" s="41">
        <v>842949.53170000203</v>
      </c>
      <c r="D24" s="41">
        <v>3320368.7850905098</v>
      </c>
    </row>
    <row r="25" spans="1:4" x14ac:dyDescent="0.5">
      <c r="A25" s="40" t="s">
        <v>290</v>
      </c>
      <c r="B25" s="40" t="s">
        <v>291</v>
      </c>
      <c r="C25" s="41">
        <v>4821231.9356000097</v>
      </c>
      <c r="D25" s="41">
        <v>14284246.019181401</v>
      </c>
    </row>
    <row r="26" spans="1:4" x14ac:dyDescent="0.5">
      <c r="A26" s="40" t="s">
        <v>294</v>
      </c>
      <c r="B26" s="40" t="s">
        <v>295</v>
      </c>
      <c r="C26" s="41">
        <v>5501682.7279999703</v>
      </c>
      <c r="D26" s="41">
        <v>16286863.3047403</v>
      </c>
    </row>
    <row r="27" spans="1:4" x14ac:dyDescent="0.5">
      <c r="A27" s="40" t="s">
        <v>296</v>
      </c>
      <c r="B27" s="40" t="s">
        <v>297</v>
      </c>
      <c r="C27" s="41">
        <v>3401577.7062000101</v>
      </c>
      <c r="D27" s="41">
        <v>6535126.9561024504</v>
      </c>
    </row>
    <row r="28" spans="1:4" x14ac:dyDescent="0.5">
      <c r="A28" s="40" t="s">
        <v>298</v>
      </c>
      <c r="B28" s="40" t="s">
        <v>299</v>
      </c>
      <c r="C28" s="41">
        <v>558817.16745999898</v>
      </c>
      <c r="D28" s="41">
        <v>1762746.6978134201</v>
      </c>
    </row>
    <row r="29" spans="1:4" x14ac:dyDescent="0.5">
      <c r="A29" s="40" t="s">
        <v>300</v>
      </c>
      <c r="B29" s="40" t="s">
        <v>301</v>
      </c>
      <c r="C29" s="41">
        <v>512398.55579999997</v>
      </c>
      <c r="D29" s="41">
        <v>1167558.73455144</v>
      </c>
    </row>
    <row r="30" spans="1:4" x14ac:dyDescent="0.5">
      <c r="A30" s="40" t="s">
        <v>302</v>
      </c>
      <c r="B30" s="40" t="s">
        <v>303</v>
      </c>
      <c r="C30" s="41">
        <v>921298.88159999403</v>
      </c>
      <c r="D30" s="41">
        <v>3499474.4670106499</v>
      </c>
    </row>
    <row r="31" spans="1:4" x14ac:dyDescent="0.5">
      <c r="A31" s="40" t="s">
        <v>304</v>
      </c>
      <c r="B31" s="40" t="s">
        <v>305</v>
      </c>
      <c r="C31" s="41">
        <v>314670.0134</v>
      </c>
      <c r="D31" s="41">
        <v>1636034.6163198601</v>
      </c>
    </row>
    <row r="32" spans="1:4" x14ac:dyDescent="0.5">
      <c r="A32" s="40" t="s">
        <v>306</v>
      </c>
      <c r="B32" s="40" t="s">
        <v>307</v>
      </c>
      <c r="C32" s="41">
        <v>807204.81360000104</v>
      </c>
      <c r="D32" s="41">
        <v>2221327.5038979901</v>
      </c>
    </row>
    <row r="33" spans="1:4" x14ac:dyDescent="0.5">
      <c r="A33" s="40" t="s">
        <v>308</v>
      </c>
      <c r="B33" s="40" t="s">
        <v>309</v>
      </c>
      <c r="C33" s="41">
        <v>1845588.14899999</v>
      </c>
      <c r="D33" s="41">
        <v>6530004.9997856999</v>
      </c>
    </row>
    <row r="34" spans="1:4" x14ac:dyDescent="0.5">
      <c r="A34" s="40" t="s">
        <v>310</v>
      </c>
      <c r="B34" s="40" t="s">
        <v>311</v>
      </c>
      <c r="C34" s="41">
        <v>2073837.90359997</v>
      </c>
      <c r="D34" s="41">
        <v>6743193.3887064001</v>
      </c>
    </row>
    <row r="35" spans="1:4" x14ac:dyDescent="0.5">
      <c r="A35" s="40" t="s">
        <v>312</v>
      </c>
      <c r="B35" s="40" t="s">
        <v>313</v>
      </c>
      <c r="C35" s="41">
        <v>7821013.1854997398</v>
      </c>
      <c r="D35" s="41">
        <v>32815543.696436498</v>
      </c>
    </row>
    <row r="36" spans="1:4" x14ac:dyDescent="0.5">
      <c r="A36" s="40" t="s">
        <v>314</v>
      </c>
      <c r="B36" s="40" t="s">
        <v>315</v>
      </c>
      <c r="C36" s="41">
        <v>136529.5177</v>
      </c>
      <c r="D36" s="41">
        <v>555767.04670430894</v>
      </c>
    </row>
    <row r="37" spans="1:4" x14ac:dyDescent="0.5">
      <c r="A37" s="40" t="s">
        <v>316</v>
      </c>
      <c r="B37" s="40" t="s">
        <v>317</v>
      </c>
      <c r="C37" s="41">
        <v>40174484.633801401</v>
      </c>
      <c r="D37" s="41">
        <v>67549629.735032097</v>
      </c>
    </row>
    <row r="38" spans="1:4" x14ac:dyDescent="0.5">
      <c r="A38" s="40" t="s">
        <v>318</v>
      </c>
      <c r="B38" s="40" t="s">
        <v>319</v>
      </c>
      <c r="C38" s="41">
        <v>3492786.3322499599</v>
      </c>
      <c r="D38" s="41">
        <v>12149235.3024875</v>
      </c>
    </row>
    <row r="39" spans="1:4" x14ac:dyDescent="0.5">
      <c r="A39" s="40" t="s">
        <v>320</v>
      </c>
      <c r="B39" s="40" t="s">
        <v>321</v>
      </c>
      <c r="C39" s="41">
        <v>1889819.73999998</v>
      </c>
      <c r="D39" s="41">
        <v>5947489.6834481899</v>
      </c>
    </row>
    <row r="40" spans="1:4" x14ac:dyDescent="0.5">
      <c r="A40" s="40" t="s">
        <v>322</v>
      </c>
      <c r="B40" s="40" t="s">
        <v>323</v>
      </c>
      <c r="C40" s="41">
        <v>1177863.7535000001</v>
      </c>
      <c r="D40" s="41">
        <v>4944524.5879844697</v>
      </c>
    </row>
    <row r="41" spans="1:4" x14ac:dyDescent="0.5">
      <c r="A41" s="40" t="s">
        <v>324</v>
      </c>
      <c r="B41" s="40" t="s">
        <v>325</v>
      </c>
      <c r="C41" s="41">
        <v>400490.97590000101</v>
      </c>
      <c r="D41" s="41">
        <v>2047279.44101997</v>
      </c>
    </row>
    <row r="42" spans="1:4" x14ac:dyDescent="0.5">
      <c r="A42" s="40" t="s">
        <v>326</v>
      </c>
      <c r="B42" s="40" t="s">
        <v>327</v>
      </c>
      <c r="C42" s="41">
        <v>4768055.9591999603</v>
      </c>
      <c r="D42" s="41">
        <v>16195772.0888307</v>
      </c>
    </row>
    <row r="43" spans="1:4" x14ac:dyDescent="0.5">
      <c r="A43" s="40" t="s">
        <v>328</v>
      </c>
      <c r="B43" s="40" t="s">
        <v>329</v>
      </c>
      <c r="C43" s="41">
        <v>1048350.2083000001</v>
      </c>
      <c r="D43" s="41">
        <v>4639327.7667511897</v>
      </c>
    </row>
    <row r="44" spans="1:4" x14ac:dyDescent="0.5">
      <c r="A44" s="40" t="s">
        <v>330</v>
      </c>
      <c r="B44" s="40" t="s">
        <v>331</v>
      </c>
      <c r="C44" s="41">
        <v>1969574.0525</v>
      </c>
      <c r="D44" s="41">
        <v>3638270.39595058</v>
      </c>
    </row>
    <row r="45" spans="1:4" x14ac:dyDescent="0.5">
      <c r="A45" s="40" t="s">
        <v>332</v>
      </c>
      <c r="B45" s="40" t="s">
        <v>333</v>
      </c>
      <c r="C45" s="41">
        <v>49881.675999999999</v>
      </c>
      <c r="D45" s="41">
        <v>172118.479871638</v>
      </c>
    </row>
    <row r="46" spans="1:4" x14ac:dyDescent="0.5">
      <c r="A46" s="40" t="s">
        <v>334</v>
      </c>
      <c r="B46" s="40" t="s">
        <v>335</v>
      </c>
      <c r="C46" s="41">
        <v>1692033.0559</v>
      </c>
      <c r="D46" s="41">
        <v>4198346.8658991205</v>
      </c>
    </row>
    <row r="47" spans="1:4" x14ac:dyDescent="0.5">
      <c r="A47" s="40" t="s">
        <v>336</v>
      </c>
      <c r="B47" s="40" t="s">
        <v>337</v>
      </c>
      <c r="C47" s="41">
        <v>3020201.18969998</v>
      </c>
      <c r="D47" s="41">
        <v>13066983.0232543</v>
      </c>
    </row>
    <row r="48" spans="1:4" x14ac:dyDescent="0.5">
      <c r="A48" s="40" t="s">
        <v>338</v>
      </c>
      <c r="B48" s="40" t="s">
        <v>339</v>
      </c>
      <c r="C48" s="41">
        <v>408127.97</v>
      </c>
      <c r="D48" s="41">
        <v>1653761.0367596501</v>
      </c>
    </row>
    <row r="49" spans="1:4" x14ac:dyDescent="0.5">
      <c r="A49" s="40" t="s">
        <v>340</v>
      </c>
      <c r="B49" s="40" t="s">
        <v>341</v>
      </c>
      <c r="C49" s="41">
        <v>368187.55164999998</v>
      </c>
      <c r="D49" s="41">
        <v>1470573.0358061099</v>
      </c>
    </row>
    <row r="50" spans="1:4" x14ac:dyDescent="0.5">
      <c r="A50" s="40" t="s">
        <v>342</v>
      </c>
      <c r="B50" s="40" t="s">
        <v>343</v>
      </c>
      <c r="C50" s="41">
        <v>488244.64145</v>
      </c>
      <c r="D50" s="41">
        <v>1928862.9847911999</v>
      </c>
    </row>
    <row r="51" spans="1:4" x14ac:dyDescent="0.5">
      <c r="A51" s="40" t="s">
        <v>344</v>
      </c>
      <c r="B51" s="40" t="s">
        <v>345</v>
      </c>
      <c r="C51" s="41">
        <v>4839305.0732999695</v>
      </c>
      <c r="D51" s="41">
        <v>14178245.262881</v>
      </c>
    </row>
    <row r="52" spans="1:4" x14ac:dyDescent="0.5">
      <c r="A52" s="40" t="s">
        <v>346</v>
      </c>
      <c r="B52" s="40" t="s">
        <v>347</v>
      </c>
      <c r="C52" s="41">
        <v>144927.25649999999</v>
      </c>
      <c r="D52" s="41">
        <v>428291.05374108203</v>
      </c>
    </row>
    <row r="53" spans="1:4" x14ac:dyDescent="0.5">
      <c r="A53" s="40" t="s">
        <v>348</v>
      </c>
      <c r="B53" s="40" t="s">
        <v>349</v>
      </c>
      <c r="C53" s="41">
        <v>14265561.4612005</v>
      </c>
      <c r="D53" s="41">
        <v>33250312.756431401</v>
      </c>
    </row>
    <row r="54" spans="1:4" x14ac:dyDescent="0.5">
      <c r="A54" s="40" t="s">
        <v>354</v>
      </c>
      <c r="B54" s="40" t="s">
        <v>355</v>
      </c>
      <c r="C54" s="41">
        <v>4912466.4191999799</v>
      </c>
      <c r="D54" s="41">
        <v>9782314.6168574803</v>
      </c>
    </row>
    <row r="55" spans="1:4" x14ac:dyDescent="0.5">
      <c r="A55" s="40" t="s">
        <v>356</v>
      </c>
      <c r="B55" s="40" t="s">
        <v>357</v>
      </c>
      <c r="C55" s="41">
        <v>1920235.0983500101</v>
      </c>
      <c r="D55" s="41">
        <v>9816886.1578596197</v>
      </c>
    </row>
    <row r="56" spans="1:4" x14ac:dyDescent="0.5">
      <c r="A56" s="40" t="s">
        <v>358</v>
      </c>
      <c r="B56" s="40" t="s">
        <v>359</v>
      </c>
      <c r="C56" s="41">
        <v>567398.143199999</v>
      </c>
      <c r="D56" s="41">
        <v>2389608.9397326498</v>
      </c>
    </row>
    <row r="57" spans="1:4" x14ac:dyDescent="0.5">
      <c r="A57" s="40" t="s">
        <v>360</v>
      </c>
      <c r="B57" s="40" t="s">
        <v>361</v>
      </c>
      <c r="C57" s="41">
        <v>1565456.5390999999</v>
      </c>
      <c r="D57" s="41">
        <v>6995380.2097469196</v>
      </c>
    </row>
    <row r="58" spans="1:4" x14ac:dyDescent="0.5">
      <c r="A58" s="40" t="s">
        <v>362</v>
      </c>
      <c r="B58" s="40" t="s">
        <v>363</v>
      </c>
      <c r="C58" s="41">
        <v>562107.47348000098</v>
      </c>
      <c r="D58" s="41">
        <v>2161397.9790664399</v>
      </c>
    </row>
    <row r="59" spans="1:4" x14ac:dyDescent="0.5">
      <c r="A59" s="40" t="s">
        <v>364</v>
      </c>
      <c r="B59" s="40" t="s">
        <v>365</v>
      </c>
      <c r="C59" s="41">
        <v>2320020.4906999902</v>
      </c>
      <c r="D59" s="41">
        <v>7317697.4348663297</v>
      </c>
    </row>
    <row r="60" spans="1:4" x14ac:dyDescent="0.5">
      <c r="A60" s="40" t="s">
        <v>366</v>
      </c>
      <c r="B60" s="40" t="s">
        <v>367</v>
      </c>
      <c r="C60" s="41">
        <v>9662949.2885860708</v>
      </c>
      <c r="D60" s="41">
        <v>21819093.7257175</v>
      </c>
    </row>
    <row r="61" spans="1:4" x14ac:dyDescent="0.5">
      <c r="A61" s="40" t="s">
        <v>368</v>
      </c>
      <c r="B61" s="40" t="s">
        <v>369</v>
      </c>
      <c r="C61" s="41">
        <v>79202278.831401795</v>
      </c>
      <c r="D61" s="41">
        <v>192792595.67983401</v>
      </c>
    </row>
    <row r="62" spans="1:4" x14ac:dyDescent="0.5">
      <c r="A62" s="40" t="s">
        <v>372</v>
      </c>
      <c r="B62" s="40" t="s">
        <v>373</v>
      </c>
      <c r="C62" s="41">
        <v>3657651.78809998</v>
      </c>
      <c r="D62" s="41">
        <v>9453134.2030120697</v>
      </c>
    </row>
    <row r="63" spans="1:4" x14ac:dyDescent="0.5">
      <c r="A63" s="40" t="s">
        <v>374</v>
      </c>
      <c r="B63" s="40" t="s">
        <v>375</v>
      </c>
      <c r="C63" s="41">
        <v>4381563.7980998997</v>
      </c>
      <c r="D63" s="41">
        <v>13456373.496726399</v>
      </c>
    </row>
    <row r="64" spans="1:4" x14ac:dyDescent="0.5">
      <c r="A64" s="40" t="s">
        <v>376</v>
      </c>
      <c r="B64" s="40" t="s">
        <v>377</v>
      </c>
      <c r="C64" s="41">
        <v>2905299.6938999798</v>
      </c>
      <c r="D64" s="41">
        <v>12744936.959318601</v>
      </c>
    </row>
    <row r="65" spans="1:4" x14ac:dyDescent="0.5">
      <c r="A65" s="40" t="s">
        <v>378</v>
      </c>
      <c r="B65" s="40" t="s">
        <v>379</v>
      </c>
      <c r="C65" s="41">
        <v>2068601.8779249999</v>
      </c>
      <c r="D65" s="41">
        <v>9709220.7233521994</v>
      </c>
    </row>
    <row r="66" spans="1:4" x14ac:dyDescent="0.5">
      <c r="A66" s="40" t="s">
        <v>380</v>
      </c>
      <c r="B66" s="40" t="s">
        <v>381</v>
      </c>
      <c r="C66" s="41">
        <v>4989513.7049999498</v>
      </c>
      <c r="D66" s="41">
        <v>21120133.1743108</v>
      </c>
    </row>
    <row r="67" spans="1:4" x14ac:dyDescent="0.5">
      <c r="A67" s="40" t="s">
        <v>382</v>
      </c>
      <c r="B67" s="40" t="s">
        <v>383</v>
      </c>
      <c r="C67" s="41">
        <v>2059131.845</v>
      </c>
      <c r="D67" s="41">
        <v>10152139.2684495</v>
      </c>
    </row>
    <row r="68" spans="1:4" x14ac:dyDescent="0.5">
      <c r="A68" s="40" t="s">
        <v>384</v>
      </c>
      <c r="B68" s="40" t="s">
        <v>385</v>
      </c>
      <c r="C68" s="41">
        <v>1999585.22750001</v>
      </c>
      <c r="D68" s="41">
        <v>10963680.295422699</v>
      </c>
    </row>
    <row r="69" spans="1:4" x14ac:dyDescent="0.5">
      <c r="A69" s="40" t="s">
        <v>386</v>
      </c>
      <c r="B69" s="40" t="s">
        <v>387</v>
      </c>
      <c r="C69" s="41">
        <v>514910.749100001</v>
      </c>
      <c r="D69" s="41">
        <v>2582745.4512356301</v>
      </c>
    </row>
    <row r="70" spans="1:4" x14ac:dyDescent="0.5">
      <c r="A70" s="40" t="s">
        <v>388</v>
      </c>
      <c r="B70" s="40" t="s">
        <v>389</v>
      </c>
      <c r="C70" s="41">
        <v>4292659.37319999</v>
      </c>
      <c r="D70" s="41">
        <v>19940832.835268799</v>
      </c>
    </row>
    <row r="71" spans="1:4" x14ac:dyDescent="0.5">
      <c r="A71" s="40" t="s">
        <v>390</v>
      </c>
      <c r="B71" s="40" t="s">
        <v>391</v>
      </c>
      <c r="C71" s="41">
        <v>2652038.8365999898</v>
      </c>
      <c r="D71" s="41">
        <v>15521660.381078299</v>
      </c>
    </row>
    <row r="72" spans="1:4" x14ac:dyDescent="0.5">
      <c r="A72" s="40" t="s">
        <v>392</v>
      </c>
      <c r="B72" s="40" t="s">
        <v>393</v>
      </c>
      <c r="C72" s="41">
        <v>21197.86</v>
      </c>
      <c r="D72" s="41">
        <v>1379335.1185662199</v>
      </c>
    </row>
    <row r="73" spans="1:4" x14ac:dyDescent="0.5">
      <c r="A73" s="40" t="s">
        <v>394</v>
      </c>
      <c r="B73" s="40" t="s">
        <v>395</v>
      </c>
      <c r="C73" s="41">
        <v>6796386.0358500304</v>
      </c>
      <c r="D73" s="41">
        <v>27296654.5604904</v>
      </c>
    </row>
    <row r="74" spans="1:4" x14ac:dyDescent="0.5">
      <c r="A74" s="40" t="s">
        <v>396</v>
      </c>
      <c r="B74" s="40" t="s">
        <v>397</v>
      </c>
      <c r="C74" s="41">
        <v>1826459.0281249899</v>
      </c>
      <c r="D74" s="41">
        <v>6868875.7168694502</v>
      </c>
    </row>
    <row r="75" spans="1:4" x14ac:dyDescent="0.5">
      <c r="A75" s="40" t="s">
        <v>400</v>
      </c>
      <c r="B75" s="40" t="s">
        <v>401</v>
      </c>
      <c r="C75" s="41">
        <v>1771563.5034</v>
      </c>
      <c r="D75" s="41">
        <v>4668942.7885244302</v>
      </c>
    </row>
    <row r="76" spans="1:4" x14ac:dyDescent="0.5">
      <c r="A76" s="40" t="s">
        <v>402</v>
      </c>
      <c r="B76" s="40" t="s">
        <v>403</v>
      </c>
      <c r="C76" s="41">
        <v>836697.81597500201</v>
      </c>
      <c r="D76" s="41">
        <v>3573863.2423610301</v>
      </c>
    </row>
    <row r="77" spans="1:4" x14ac:dyDescent="0.5">
      <c r="A77" s="40" t="s">
        <v>404</v>
      </c>
      <c r="B77" s="40" t="s">
        <v>405</v>
      </c>
      <c r="C77" s="41">
        <v>77208.282200000001</v>
      </c>
      <c r="D77" s="41">
        <v>212197.809742763</v>
      </c>
    </row>
    <row r="78" spans="1:4" x14ac:dyDescent="0.5">
      <c r="A78" s="40" t="s">
        <v>406</v>
      </c>
      <c r="B78" s="40" t="s">
        <v>407</v>
      </c>
      <c r="C78" s="41">
        <v>2838162.4339000001</v>
      </c>
      <c r="D78" s="41">
        <v>9932802.6656345297</v>
      </c>
    </row>
    <row r="79" spans="1:4" x14ac:dyDescent="0.5">
      <c r="A79" s="40" t="s">
        <v>408</v>
      </c>
      <c r="B79" s="40" t="s">
        <v>409</v>
      </c>
      <c r="C79" s="41">
        <v>1612437.7542999999</v>
      </c>
      <c r="D79" s="41">
        <v>6249800.0234355303</v>
      </c>
    </row>
    <row r="80" spans="1:4" x14ac:dyDescent="0.5">
      <c r="A80" s="40" t="s">
        <v>410</v>
      </c>
      <c r="B80" s="40" t="s">
        <v>411</v>
      </c>
      <c r="C80" s="41">
        <v>901788.85930000397</v>
      </c>
      <c r="D80" s="41">
        <v>3155840.9380228198</v>
      </c>
    </row>
    <row r="81" spans="1:4" x14ac:dyDescent="0.5">
      <c r="A81" s="40" t="s">
        <v>412</v>
      </c>
      <c r="B81" s="40" t="s">
        <v>413</v>
      </c>
      <c r="C81" s="41">
        <v>1101720.6773000001</v>
      </c>
      <c r="D81" s="41">
        <v>3171564.7978780498</v>
      </c>
    </row>
    <row r="82" spans="1:4" x14ac:dyDescent="0.5">
      <c r="A82" s="40" t="s">
        <v>414</v>
      </c>
      <c r="B82" s="40" t="s">
        <v>415</v>
      </c>
      <c r="C82" s="41">
        <v>2782960.33219998</v>
      </c>
      <c r="D82" s="41">
        <v>10448312.7425985</v>
      </c>
    </row>
    <row r="83" spans="1:4" x14ac:dyDescent="0.5">
      <c r="A83" s="40" t="s">
        <v>416</v>
      </c>
      <c r="B83" s="40" t="s">
        <v>417</v>
      </c>
      <c r="C83" s="41">
        <v>1374818.68710002</v>
      </c>
      <c r="D83" s="41">
        <v>9187981.1245813109</v>
      </c>
    </row>
    <row r="84" spans="1:4" x14ac:dyDescent="0.5">
      <c r="A84" s="40" t="s">
        <v>418</v>
      </c>
      <c r="B84" s="40" t="s">
        <v>419</v>
      </c>
      <c r="C84" s="41">
        <v>7172.4191499999997</v>
      </c>
      <c r="D84" s="41">
        <v>416667.34532637801</v>
      </c>
    </row>
    <row r="85" spans="1:4" x14ac:dyDescent="0.5">
      <c r="A85" s="40" t="s">
        <v>420</v>
      </c>
      <c r="B85" s="40" t="s">
        <v>421</v>
      </c>
      <c r="C85" s="41">
        <v>788979.95484999998</v>
      </c>
      <c r="D85" s="41">
        <v>2159177.2299837298</v>
      </c>
    </row>
    <row r="86" spans="1:4" x14ac:dyDescent="0.5">
      <c r="A86" s="40" t="s">
        <v>424</v>
      </c>
      <c r="B86" s="40" t="s">
        <v>425</v>
      </c>
      <c r="C86" s="41">
        <v>8589825.0619999804</v>
      </c>
      <c r="D86" s="41">
        <v>19158442.329465698</v>
      </c>
    </row>
    <row r="87" spans="1:4" x14ac:dyDescent="0.5">
      <c r="A87" s="40" t="s">
        <v>426</v>
      </c>
      <c r="B87" s="40" t="s">
        <v>427</v>
      </c>
      <c r="C87" s="41">
        <v>4192759.9772999501</v>
      </c>
      <c r="D87" s="41">
        <v>12771391.4431757</v>
      </c>
    </row>
    <row r="88" spans="1:4" x14ac:dyDescent="0.5">
      <c r="A88" s="40" t="s">
        <v>428</v>
      </c>
      <c r="B88" s="40" t="s">
        <v>429</v>
      </c>
      <c r="C88" s="41">
        <v>5603496.3526999103</v>
      </c>
      <c r="D88" s="41">
        <v>16044148.890783601</v>
      </c>
    </row>
    <row r="89" spans="1:4" x14ac:dyDescent="0.5">
      <c r="A89" s="40" t="s">
        <v>430</v>
      </c>
      <c r="B89" s="40" t="s">
        <v>431</v>
      </c>
      <c r="C89" s="41">
        <v>2778425.5581999999</v>
      </c>
      <c r="D89" s="41">
        <v>4580289.1023532199</v>
      </c>
    </row>
    <row r="90" spans="1:4" x14ac:dyDescent="0.5">
      <c r="A90" s="40" t="s">
        <v>432</v>
      </c>
      <c r="B90" s="40" t="s">
        <v>433</v>
      </c>
      <c r="C90" s="41">
        <v>1433557.70999999</v>
      </c>
      <c r="D90" s="41">
        <v>4250629.5873526996</v>
      </c>
    </row>
    <row r="91" spans="1:4" x14ac:dyDescent="0.5">
      <c r="A91" s="40" t="s">
        <v>434</v>
      </c>
      <c r="B91" s="40" t="s">
        <v>435</v>
      </c>
      <c r="C91" s="41">
        <v>2276000.1140999901</v>
      </c>
      <c r="D91" s="41">
        <v>5444634.5003037797</v>
      </c>
    </row>
    <row r="92" spans="1:4" x14ac:dyDescent="0.5">
      <c r="A92" s="40" t="s">
        <v>436</v>
      </c>
      <c r="B92" s="40" t="s">
        <v>437</v>
      </c>
      <c r="C92" s="41">
        <v>5738136.5099999905</v>
      </c>
      <c r="D92" s="41">
        <v>10542348.877687899</v>
      </c>
    </row>
    <row r="93" spans="1:4" x14ac:dyDescent="0.5">
      <c r="A93" s="40" t="s">
        <v>440</v>
      </c>
      <c r="B93" s="40" t="s">
        <v>441</v>
      </c>
      <c r="C93" s="41">
        <v>262389.93605000002</v>
      </c>
      <c r="D93" s="41">
        <v>2358855.9079807098</v>
      </c>
    </row>
    <row r="94" spans="1:4" x14ac:dyDescent="0.5">
      <c r="A94" s="40" t="s">
        <v>442</v>
      </c>
      <c r="B94" s="40" t="s">
        <v>443</v>
      </c>
      <c r="C94" s="41">
        <v>23568758.938650001</v>
      </c>
      <c r="D94" s="41">
        <v>41362440.911951303</v>
      </c>
    </row>
    <row r="95" spans="1:4" x14ac:dyDescent="0.5">
      <c r="A95" s="40" t="s">
        <v>446</v>
      </c>
      <c r="B95" s="40" t="s">
        <v>447</v>
      </c>
      <c r="C95" s="41">
        <v>496091.40679999802</v>
      </c>
      <c r="D95" s="41">
        <v>1378645.40483068</v>
      </c>
    </row>
    <row r="96" spans="1:4" x14ac:dyDescent="0.5">
      <c r="A96" s="40" t="s">
        <v>448</v>
      </c>
      <c r="B96" s="40" t="s">
        <v>449</v>
      </c>
      <c r="C96" s="41">
        <v>668776.76474999997</v>
      </c>
      <c r="D96" s="41">
        <v>2541365.9924559901</v>
      </c>
    </row>
    <row r="97" spans="1:4" x14ac:dyDescent="0.5">
      <c r="A97" s="40" t="s">
        <v>450</v>
      </c>
      <c r="B97" s="40" t="s">
        <v>451</v>
      </c>
      <c r="C97" s="41">
        <v>1065076.4504</v>
      </c>
      <c r="D97" s="41">
        <v>2941541.2724915799</v>
      </c>
    </row>
    <row r="98" spans="1:4" x14ac:dyDescent="0.5">
      <c r="A98" s="40" t="s">
        <v>452</v>
      </c>
      <c r="B98" s="40" t="s">
        <v>453</v>
      </c>
      <c r="C98" s="41">
        <v>9792526.5772999804</v>
      </c>
      <c r="D98" s="41">
        <v>18091643.679819699</v>
      </c>
    </row>
    <row r="99" spans="1:4" x14ac:dyDescent="0.5">
      <c r="A99" s="40" t="s">
        <v>454</v>
      </c>
      <c r="B99" s="40" t="s">
        <v>455</v>
      </c>
      <c r="C99" s="41">
        <v>1892257.5866000101</v>
      </c>
      <c r="D99" s="41">
        <v>3939399.95686791</v>
      </c>
    </row>
    <row r="100" spans="1:4" x14ac:dyDescent="0.5">
      <c r="A100" s="40" t="s">
        <v>456</v>
      </c>
      <c r="B100" s="40" t="s">
        <v>457</v>
      </c>
      <c r="C100" s="41">
        <v>3259359.0871000099</v>
      </c>
      <c r="D100" s="41">
        <v>18487353.5751689</v>
      </c>
    </row>
    <row r="101" spans="1:4" x14ac:dyDescent="0.5">
      <c r="A101" s="40" t="s">
        <v>458</v>
      </c>
      <c r="B101" s="40" t="s">
        <v>459</v>
      </c>
      <c r="C101" s="41">
        <v>2585296.9217000301</v>
      </c>
      <c r="D101" s="41">
        <v>8485952.5677986704</v>
      </c>
    </row>
    <row r="102" spans="1:4" x14ac:dyDescent="0.5">
      <c r="A102" s="40" t="s">
        <v>460</v>
      </c>
      <c r="B102" s="40" t="s">
        <v>461</v>
      </c>
      <c r="C102" s="41">
        <v>2394574.4654999902</v>
      </c>
      <c r="D102" s="41">
        <v>9464812.6618392691</v>
      </c>
    </row>
    <row r="103" spans="1:4" x14ac:dyDescent="0.5">
      <c r="A103" s="40" t="s">
        <v>462</v>
      </c>
      <c r="B103" s="40" t="s">
        <v>463</v>
      </c>
      <c r="C103" s="41">
        <v>864351.94975000201</v>
      </c>
      <c r="D103" s="41">
        <v>3634486.3354739002</v>
      </c>
    </row>
    <row r="104" spans="1:4" x14ac:dyDescent="0.5">
      <c r="A104" s="40" t="s">
        <v>464</v>
      </c>
      <c r="B104" s="40" t="s">
        <v>465</v>
      </c>
      <c r="C104" s="41">
        <v>2473246.1172000002</v>
      </c>
      <c r="D104" s="41">
        <v>8527134.8810524996</v>
      </c>
    </row>
    <row r="105" spans="1:4" x14ac:dyDescent="0.5">
      <c r="A105" s="40" t="s">
        <v>466</v>
      </c>
      <c r="B105" s="40" t="s">
        <v>467</v>
      </c>
      <c r="C105" s="41">
        <v>1374839.3803999999</v>
      </c>
      <c r="D105" s="41">
        <v>4276850.3595458204</v>
      </c>
    </row>
    <row r="106" spans="1:4" x14ac:dyDescent="0.5">
      <c r="A106" s="40" t="s">
        <v>468</v>
      </c>
      <c r="B106" s="40" t="s">
        <v>469</v>
      </c>
      <c r="C106" s="41">
        <v>938945.973676002</v>
      </c>
      <c r="D106" s="41">
        <v>3334543.50199433</v>
      </c>
    </row>
    <row r="107" spans="1:4" x14ac:dyDescent="0.5">
      <c r="A107" s="40" t="s">
        <v>470</v>
      </c>
      <c r="B107" s="40" t="s">
        <v>471</v>
      </c>
      <c r="C107" s="41">
        <v>754901.53332199994</v>
      </c>
      <c r="D107" s="41">
        <v>2733688.6881756699</v>
      </c>
    </row>
    <row r="108" spans="1:4" x14ac:dyDescent="0.5">
      <c r="A108" s="40" t="s">
        <v>472</v>
      </c>
      <c r="B108" s="40" t="s">
        <v>473</v>
      </c>
      <c r="C108" s="41">
        <v>3629290.8420000002</v>
      </c>
      <c r="D108" s="41">
        <v>8313278.0052644396</v>
      </c>
    </row>
    <row r="109" spans="1:4" x14ac:dyDescent="0.5">
      <c r="A109" s="40" t="s">
        <v>474</v>
      </c>
      <c r="B109" s="40" t="s">
        <v>475</v>
      </c>
      <c r="C109" s="41">
        <v>917096.18099999998</v>
      </c>
      <c r="D109" s="41">
        <v>5391883.7293740697</v>
      </c>
    </row>
    <row r="110" spans="1:4" x14ac:dyDescent="0.5">
      <c r="A110" s="40" t="s">
        <v>476</v>
      </c>
      <c r="B110" s="40" t="s">
        <v>477</v>
      </c>
      <c r="C110" s="41">
        <v>3542319.3851000201</v>
      </c>
      <c r="D110" s="41">
        <v>18075476.0287694</v>
      </c>
    </row>
    <row r="111" spans="1:4" x14ac:dyDescent="0.5">
      <c r="A111" s="40" t="s">
        <v>478</v>
      </c>
      <c r="B111" s="40" t="s">
        <v>479</v>
      </c>
      <c r="C111" s="41">
        <v>7670790.2760000499</v>
      </c>
      <c r="D111" s="41">
        <v>13244924.411416501</v>
      </c>
    </row>
    <row r="112" spans="1:4" x14ac:dyDescent="0.5">
      <c r="A112" s="40" t="s">
        <v>480</v>
      </c>
      <c r="B112" s="40" t="s">
        <v>481</v>
      </c>
      <c r="C112" s="41">
        <v>63220.177499999998</v>
      </c>
      <c r="D112" s="41">
        <v>190583.82998279401</v>
      </c>
    </row>
    <row r="113" spans="1:4" x14ac:dyDescent="0.5">
      <c r="A113" s="40" t="s">
        <v>482</v>
      </c>
      <c r="B113" s="40" t="s">
        <v>483</v>
      </c>
      <c r="C113" s="41">
        <v>2004784.13035</v>
      </c>
      <c r="D113" s="41">
        <v>7049095.8450857699</v>
      </c>
    </row>
    <row r="114" spans="1:4" x14ac:dyDescent="0.5">
      <c r="A114" s="40" t="s">
        <v>484</v>
      </c>
      <c r="B114" s="40" t="s">
        <v>485</v>
      </c>
      <c r="C114" s="41">
        <v>3233300.7892999798</v>
      </c>
      <c r="D114" s="41">
        <v>12901944.161166601</v>
      </c>
    </row>
    <row r="115" spans="1:4" x14ac:dyDescent="0.5">
      <c r="A115" s="40" t="s">
        <v>486</v>
      </c>
      <c r="B115" s="40" t="s">
        <v>487</v>
      </c>
      <c r="C115" s="41">
        <v>4136337.7759999698</v>
      </c>
      <c r="D115" s="41">
        <v>13287419.0329952</v>
      </c>
    </row>
    <row r="116" spans="1:4" x14ac:dyDescent="0.5">
      <c r="A116" s="40" t="s">
        <v>488</v>
      </c>
      <c r="B116" s="40" t="s">
        <v>489</v>
      </c>
      <c r="C116" s="41">
        <v>254346.82120000001</v>
      </c>
      <c r="D116" s="41">
        <v>659058.96390173398</v>
      </c>
    </row>
    <row r="117" spans="1:4" x14ac:dyDescent="0.5">
      <c r="A117" s="40" t="s">
        <v>490</v>
      </c>
      <c r="B117" s="40" t="s">
        <v>491</v>
      </c>
      <c r="C117" s="41">
        <v>2640650.4055000101</v>
      </c>
      <c r="D117" s="41">
        <v>11861918.0166329</v>
      </c>
    </row>
    <row r="118" spans="1:4" x14ac:dyDescent="0.5">
      <c r="A118" s="40" t="s">
        <v>492</v>
      </c>
      <c r="B118" s="40" t="s">
        <v>493</v>
      </c>
      <c r="C118" s="41">
        <v>272382.26409999997</v>
      </c>
      <c r="D118" s="41">
        <v>764677.92549076502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31CDDE36C1FDE4E839915B301604FD0" ma:contentTypeVersion="13" ma:contentTypeDescription="Crear nuevo documento." ma:contentTypeScope="" ma:versionID="88ef3aa29eee316e1b3cd7d81afffeda">
  <xsd:schema xmlns:xsd="http://www.w3.org/2001/XMLSchema" xmlns:xs="http://www.w3.org/2001/XMLSchema" xmlns:p="http://schemas.microsoft.com/office/2006/metadata/properties" xmlns:ns3="ebe2c315-6da6-4953-88c0-8809ba174c34" xmlns:ns4="e99ad01c-342a-4ae6-b0bd-1cd2c6845e25" targetNamespace="http://schemas.microsoft.com/office/2006/metadata/properties" ma:root="true" ma:fieldsID="cd09ad5b2f0e7739dc1aa0376e982154" ns3:_="" ns4:_="">
    <xsd:import namespace="ebe2c315-6da6-4953-88c0-8809ba174c34"/>
    <xsd:import namespace="e99ad01c-342a-4ae6-b0bd-1cd2c6845e2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e2c315-6da6-4953-88c0-8809ba174c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9ad01c-342a-4ae6-b0bd-1cd2c6845e25"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8F6DE9-A486-4EA5-AD7A-C9CE50EC40F3}">
  <ds:schemaRefs>
    <ds:schemaRef ds:uri="http://schemas.microsoft.com/sharepoint/v3/contenttype/forms"/>
  </ds:schemaRefs>
</ds:datastoreItem>
</file>

<file path=customXml/itemProps2.xml><?xml version="1.0" encoding="utf-8"?>
<ds:datastoreItem xmlns:ds="http://schemas.openxmlformats.org/officeDocument/2006/customXml" ds:itemID="{82A0916D-E3F9-4DE0-908A-0D55F443A6EA}">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e99ad01c-342a-4ae6-b0bd-1cd2c6845e25"/>
    <ds:schemaRef ds:uri="http://schemas.openxmlformats.org/package/2006/metadata/core-properties"/>
    <ds:schemaRef ds:uri="ebe2c315-6da6-4953-88c0-8809ba174c34"/>
    <ds:schemaRef ds:uri="http://purl.org/dc/terms/"/>
    <ds:schemaRef ds:uri="http://purl.org/dc/elements/1.1/"/>
  </ds:schemaRefs>
</ds:datastoreItem>
</file>

<file path=customXml/itemProps3.xml><?xml version="1.0" encoding="utf-8"?>
<ds:datastoreItem xmlns:ds="http://schemas.openxmlformats.org/officeDocument/2006/customXml" ds:itemID="{FC3128B3-8B7C-4CE2-B232-D4DC992BB4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e2c315-6da6-4953-88c0-8809ba174c34"/>
    <ds:schemaRef ds:uri="e99ad01c-342a-4ae6-b0bd-1cd2c6845e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Observaciones</vt:lpstr>
      <vt:lpstr>Rendimientos informe preliminar</vt:lpstr>
      <vt:lpstr>SSEE</vt:lpstr>
      <vt:lpstr>Líneas</vt:lpstr>
      <vt:lpstr>Costo Materiales QueryIFP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Varea Benavides</dc:creator>
  <cp:keywords/>
  <dc:description/>
  <cp:lastModifiedBy>Santiago Bradford Vicuña</cp:lastModifiedBy>
  <cp:revision/>
  <dcterms:created xsi:type="dcterms:W3CDTF">2020-04-28T22:55:49Z</dcterms:created>
  <dcterms:modified xsi:type="dcterms:W3CDTF">2020-07-23T23:26:19Z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0x010100C31CDDE36C1FDE4E839915B301604FD0</vt:lpwstr>
  </property>
</Properties>
</file>