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A7D621C1-FA7B-41F9-8FBE-EA380FA49CDC}" xr6:coauthVersionLast="45" xr6:coauthVersionMax="45" xr10:uidLastSave="{00000000-0000-0000-0000-000000000000}"/>
  <bookViews>
    <workbookView xWindow="-120" yWindow="-120" windowWidth="20910" windowHeight="13740" tabRatio="933" activeTab="5" xr2:uid="{00000000-000D-0000-FFFF-FFFF00000000}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</calcChain>
</file>

<file path=xl/sharedStrings.xml><?xml version="1.0" encoding="utf-8"?>
<sst xmlns="http://schemas.openxmlformats.org/spreadsheetml/2006/main" count="9945" uniqueCount="90">
  <si>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</si>
  <si>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</si>
  <si>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</si>
  <si>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</si>
  <si>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</si>
  <si>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</si>
  <si>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</si>
  <si>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</si>
  <si>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</si>
  <si>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</si>
  <si>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</si>
  <si>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</si>
  <si>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</si>
  <si>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</si>
  <si>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</si>
  <si>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</si>
  <si>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</si>
  <si>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</si>
  <si>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</si>
  <si>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</si>
  <si>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</si>
  <si>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</si>
  <si>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</si>
  <si>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</si>
  <si>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</si>
  <si>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</si>
  <si>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</si>
  <si>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</si>
  <si>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</si>
  <si>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</si>
  <si>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</si>
  <si>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</si>
  <si>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</si>
  <si>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</si>
  <si>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</si>
  <si>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</si>
  <si>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</si>
  <si>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</si>
  <si>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</si>
  <si>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</si>
  <si>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</si>
  <si>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</si>
  <si>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</si>
  <si>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</si>
  <si>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</si>
  <si>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</si>
  <si>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</si>
  <si>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</si>
  <si>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</si>
  <si>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</si>
  <si>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</si>
  <si>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</si>
  <si>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</si>
  <si>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</si>
  <si>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</si>
  <si>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</si>
  <si>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</si>
  <si>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</si>
  <si>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</si>
  <si>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</si>
  <si>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</si>
  <si>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</si>
  <si>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</si>
  <si>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</si>
  <si>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</si>
  <si>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</si>
  <si>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</si>
  <si>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</si>
  <si>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</si>
  <si>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</si>
  <si>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</si>
  <si>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</si>
  <si>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</si>
  <si>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</si>
  <si>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</si>
  <si>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</si>
  <si>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</si>
  <si>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</si>
  <si>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</si>
  <si>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</si>
  <si>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</si>
  <si>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</si>
  <si>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</si>
  <si>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</si>
  <si>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</si>
  <si>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</si>
  <si>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</si>
  <si>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</si>
  <si>
    <t>*</t>
  </si>
  <si>
    <t>*Datos rectificados por Decreto 99 exento de 29 de mayo de 2020 del Ministerio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</si>
</sst>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H32"/>
  <sheetViews>
    <sheetView showGridLines="0" zoomScale="75" workbookViewId="0">
      <selection activeCell="H32" sqref="H32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5" t="s">
        <v>77</v>
      </c>
      <c r="C2" s="125"/>
      <c r="D2" s="125"/>
      <c r="E2" s="125"/>
      <c r="F2" s="125"/>
    </row>
    <row r="3" spans="2:8" ht="15.75" x14ac:dyDescent="0.25">
      <c r="B3" s="125" t="s">
        <v>64</v>
      </c>
      <c r="C3" s="125"/>
      <c r="D3" s="125"/>
      <c r="E3" s="125"/>
      <c r="F3" s="125"/>
    </row>
    <row r="4" spans="2:8" ht="15.75" x14ac:dyDescent="0.25">
      <c r="B4" s="126">
        <v>44007</v>
      </c>
      <c r="C4" s="126"/>
      <c r="D4" s="126"/>
      <c r="E4" s="126"/>
      <c r="F4" s="126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4" t="s">
        <v>56</v>
      </c>
      <c r="D7" s="124"/>
      <c r="E7" s="124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272669.2</v>
      </c>
      <c r="D10" s="109">
        <f>LOOKUP($B$4,'Gasolina Automotriz'!B:B,'Gasolina Automotriz'!E:E)</f>
        <v>287020.2</v>
      </c>
      <c r="E10" s="109">
        <f>LOOKUP($B$4,'Gasolina Automotriz'!B:B,'Gasolina Automotriz'!F:F)</f>
        <v>301371.2</v>
      </c>
      <c r="F10" s="110">
        <f>LOOKUP($B$4,'Gasolina Automotriz'!B:B,'Gasolina Automotriz'!G:G)</f>
        <v>250515.6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300243.5</v>
      </c>
      <c r="D11" s="109">
        <f>LOOKUP($B$4,'Gasolina Automotriz'!B:B,'Gasolina Automotriz'!L:L)</f>
        <v>316045.7</v>
      </c>
      <c r="E11" s="109">
        <f>LOOKUP($B$4,'Gasolina Automotriz'!B:B,'Gasolina Automotriz'!M:M)</f>
        <v>331848</v>
      </c>
      <c r="F11" s="110">
        <f>LOOKUP($B$4,'Gasolina Automotriz'!B:B,'Gasolina Automotriz'!N:N)</f>
        <v>264857.2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Diesel'!$B$1:$B$4986,'Petróleo Diesel'!D$1:D$4986)</f>
        <v>303078.90000000002</v>
      </c>
      <c r="D12" s="109">
        <f>LOOKUP($B$4,'Petróleo Diesel'!$B$1:$B$4986,'Petróleo Diesel'!E$1:E$4986)</f>
        <v>319030.40000000002</v>
      </c>
      <c r="E12" s="109">
        <f>LOOKUP($B$4,'Petróleo Diesel'!$B$1:$B$4986,'Petróleo Diesel'!F$1:F$4986)</f>
        <v>334981.90000000002</v>
      </c>
      <c r="F12" s="110">
        <f>LOOKUP($B$4,'Petróleo Diesel'!$B$1:$B$4986,'Petróleo Diesel'!G$1:G$4986)</f>
        <v>250874.7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Licuado'!$B$1:$B$4987,'Gas Licuado'!D$1:D$4987)</f>
        <v>165691.20000000001</v>
      </c>
      <c r="D13" s="109">
        <f>LOOKUP($B$4,'Gas Licuado'!$B$1:$B$4987,'Gas Licuado'!E$1:E$4987)</f>
        <v>174411.8</v>
      </c>
      <c r="E13" s="109">
        <f>LOOKUP($B$4,'Gas Licuado'!$B$1:$B$4987,'Gas Licuado'!F$1:F$4987)</f>
        <v>183132.4</v>
      </c>
      <c r="F13" s="110">
        <f>LOOKUP($B$4,'Gas Licuado'!$B$1:$B$4987,'Gas Licuado'!G$1:G$4987)</f>
        <v>179690.9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7" t="s">
        <v>68</v>
      </c>
      <c r="C15" s="127"/>
      <c r="D15" s="127"/>
      <c r="E15" s="127"/>
      <c r="F15" s="127"/>
    </row>
    <row r="16" spans="2:8" ht="15.75" x14ac:dyDescent="0.25">
      <c r="B16" s="125" t="s">
        <v>64</v>
      </c>
      <c r="C16" s="125"/>
      <c r="D16" s="125"/>
      <c r="E16" s="125"/>
      <c r="F16" s="125"/>
    </row>
    <row r="17" spans="2:7" ht="15.75" x14ac:dyDescent="0.25">
      <c r="B17" s="126">
        <f>B4</f>
        <v>44007</v>
      </c>
      <c r="C17" s="126"/>
      <c r="D17" s="126"/>
      <c r="E17" s="126"/>
      <c r="F17" s="126"/>
    </row>
    <row r="18" spans="2:7" ht="15.75" x14ac:dyDescent="0.25">
      <c r="B18" s="125"/>
      <c r="C18" s="125"/>
      <c r="D18" s="125"/>
      <c r="E18" s="125"/>
      <c r="F18" s="125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4" t="s">
        <v>56</v>
      </c>
      <c r="D20" s="124"/>
      <c r="E20" s="124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305.39999999999998</v>
      </c>
      <c r="D23" s="57">
        <f>LOOKUP($B$4,'Kerosene Doméstico'!$B$1:$B$4995,'Kerosene Doméstico'!E$1:E$4995)</f>
        <v>349</v>
      </c>
      <c r="E23" s="57">
        <f>LOOKUP($B$4,'Kerosene Doméstico'!$B$1:$B$4995,'Kerosene Doméstico'!F$1:F$4995)</f>
        <v>392.6</v>
      </c>
      <c r="F23" s="102">
        <f>LOOKUP($B$4,'Kerosene Doméstico'!$B$1:$B$4995,'Kerosene Doméstico'!G$1:G$4995)</f>
        <v>305.77999999999997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50</v>
      </c>
      <c r="C2" s="125"/>
      <c r="D2" s="125"/>
      <c r="E2" s="125"/>
      <c r="F2" s="125"/>
      <c r="G2" s="125"/>
    </row>
    <row r="3" spans="2:12" ht="15.75" x14ac:dyDescent="0.25">
      <c r="B3" s="125" t="s">
        <v>55</v>
      </c>
      <c r="C3" s="125"/>
      <c r="D3" s="125"/>
      <c r="E3" s="125"/>
      <c r="F3" s="125"/>
      <c r="G3" s="125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A2:S1555"/>
  <sheetViews>
    <sheetView showGridLines="0" topLeftCell="F1" zoomScale="75" workbookViewId="0">
      <pane ySplit="1995" topLeftCell="A1529" activePane="bottomLeft"/>
      <selection activeCell="I5" sqref="I5:N8"/>
      <selection pane="bottomLeft" activeCell="O1549" sqref="O1549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9" t="s">
        <v>45</v>
      </c>
      <c r="C2" s="129"/>
      <c r="D2" s="129"/>
      <c r="E2" s="129"/>
      <c r="F2" s="129"/>
      <c r="G2" s="129"/>
    </row>
    <row r="3" spans="2:14" x14ac:dyDescent="0.25">
      <c r="B3" s="129" t="s">
        <v>83</v>
      </c>
      <c r="C3" s="129"/>
      <c r="D3" s="129"/>
      <c r="E3" s="129"/>
      <c r="F3" s="129"/>
      <c r="G3" s="129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  <c r="I6" s="92" t="s">
        <v>10</v>
      </c>
      <c r="J6" s="93" t="s">
        <v>11</v>
      </c>
      <c r="K6" s="128" t="s">
        <v>9</v>
      </c>
      <c r="L6" s="128"/>
      <c r="M6" s="128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0" t="s">
        <v>79</v>
      </c>
      <c r="C1261" s="130"/>
      <c r="D1261" s="130"/>
      <c r="E1261" s="130"/>
      <c r="F1261" s="130"/>
      <c r="G1261" s="130"/>
      <c r="I1261" s="130" t="s">
        <v>78</v>
      </c>
      <c r="J1261" s="130"/>
      <c r="K1261" s="130"/>
      <c r="L1261" s="130"/>
      <c r="M1261" s="130"/>
      <c r="N1261" s="130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8" t="s">
        <v>9</v>
      </c>
      <c r="E1263" s="128"/>
      <c r="F1263" s="128"/>
      <c r="G1263" s="94" t="s">
        <v>13</v>
      </c>
      <c r="I1263" s="92" t="s">
        <v>10</v>
      </c>
      <c r="J1263" s="93" t="s">
        <v>11</v>
      </c>
      <c r="K1263" s="128" t="s">
        <v>9</v>
      </c>
      <c r="L1263" s="128"/>
      <c r="M1263" s="128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x14ac:dyDescent="0.25">
      <c r="B1524" s="59">
        <v>43790</v>
      </c>
      <c r="C1524" s="56" t="s">
        <v>79</v>
      </c>
      <c r="D1524" s="118">
        <v>323927</v>
      </c>
      <c r="E1524" s="118">
        <v>340975.8</v>
      </c>
      <c r="F1524" s="118">
        <v>358024.6</v>
      </c>
      <c r="G1524" s="113">
        <v>359919.7</v>
      </c>
      <c r="I1524" s="75">
        <v>43790</v>
      </c>
      <c r="J1524" s="114" t="s">
        <v>78</v>
      </c>
      <c r="K1524" s="118">
        <v>342252.64</v>
      </c>
      <c r="L1524" s="118">
        <v>360265.94</v>
      </c>
      <c r="M1524" s="118">
        <v>378279.24</v>
      </c>
      <c r="N1524" s="113">
        <v>390823.97</v>
      </c>
    </row>
    <row r="1525" spans="2:14" x14ac:dyDescent="0.25">
      <c r="B1525" s="59">
        <v>43797</v>
      </c>
      <c r="C1525" s="56" t="s">
        <v>79</v>
      </c>
      <c r="D1525" s="118">
        <v>325791.90000000002</v>
      </c>
      <c r="E1525" s="118">
        <v>342938.9</v>
      </c>
      <c r="F1525" s="118">
        <v>360085.8</v>
      </c>
      <c r="G1525" s="113">
        <v>368597.2</v>
      </c>
      <c r="I1525" s="75">
        <v>43797</v>
      </c>
      <c r="J1525" s="114" t="s">
        <v>78</v>
      </c>
      <c r="K1525" s="118">
        <v>345277.88</v>
      </c>
      <c r="L1525" s="118">
        <v>363450.4</v>
      </c>
      <c r="M1525" s="118">
        <v>381622.92</v>
      </c>
      <c r="N1525" s="113">
        <v>397567.43</v>
      </c>
    </row>
    <row r="1526" spans="2:14" x14ac:dyDescent="0.25">
      <c r="B1526" s="59">
        <v>43804</v>
      </c>
      <c r="C1526" s="56" t="s">
        <v>79</v>
      </c>
      <c r="D1526" s="118">
        <v>327819.3</v>
      </c>
      <c r="E1526" s="118">
        <v>345072.9</v>
      </c>
      <c r="F1526" s="118">
        <v>362326.6</v>
      </c>
      <c r="G1526" s="113">
        <v>380654.9</v>
      </c>
      <c r="I1526" s="75">
        <v>43804</v>
      </c>
      <c r="J1526" s="114" t="s">
        <v>78</v>
      </c>
      <c r="K1526" s="118">
        <v>344461.52</v>
      </c>
      <c r="L1526" s="118">
        <v>362591.07</v>
      </c>
      <c r="M1526" s="118">
        <v>380720.62</v>
      </c>
      <c r="N1526" s="113">
        <v>410156.11</v>
      </c>
    </row>
    <row r="1527" spans="2:14" x14ac:dyDescent="0.25">
      <c r="B1527" s="59">
        <v>43811</v>
      </c>
      <c r="C1527" s="56" t="s">
        <v>79</v>
      </c>
      <c r="D1527" s="118">
        <v>329000.7</v>
      </c>
      <c r="E1527" s="118">
        <v>346316.5</v>
      </c>
      <c r="F1527" s="118">
        <v>363632.3</v>
      </c>
      <c r="G1527" s="113">
        <v>376916.1</v>
      </c>
      <c r="I1527" s="75">
        <v>43811</v>
      </c>
      <c r="J1527" s="114" t="s">
        <v>78</v>
      </c>
      <c r="K1527" s="118">
        <v>355229.77</v>
      </c>
      <c r="L1527" s="118">
        <v>373926.07</v>
      </c>
      <c r="M1527" s="118">
        <v>392622.38</v>
      </c>
      <c r="N1527" s="113">
        <v>406670.19</v>
      </c>
    </row>
    <row r="1528" spans="2:14" x14ac:dyDescent="0.25">
      <c r="B1528" s="59">
        <v>43818</v>
      </c>
      <c r="C1528" s="56" t="s">
        <v>79</v>
      </c>
      <c r="D1528" s="118">
        <v>328394.3</v>
      </c>
      <c r="E1528" s="118">
        <v>345678.2</v>
      </c>
      <c r="F1528" s="118">
        <v>362962.1</v>
      </c>
      <c r="G1528" s="113">
        <v>362912.6</v>
      </c>
      <c r="I1528" s="75">
        <v>43818</v>
      </c>
      <c r="J1528" s="114" t="s">
        <v>78</v>
      </c>
      <c r="K1528" s="118">
        <v>374750.18</v>
      </c>
      <c r="L1528" s="118">
        <v>394473.88</v>
      </c>
      <c r="M1528" s="118">
        <v>414197.57</v>
      </c>
      <c r="N1528" s="113">
        <v>387157.98</v>
      </c>
    </row>
    <row r="1529" spans="2:14" x14ac:dyDescent="0.25">
      <c r="B1529" s="59">
        <v>43825</v>
      </c>
      <c r="C1529" s="56" t="s">
        <v>79</v>
      </c>
      <c r="D1529" s="118">
        <v>330213.2</v>
      </c>
      <c r="E1529" s="118">
        <v>347592.9</v>
      </c>
      <c r="F1529" s="118">
        <v>364972.5</v>
      </c>
      <c r="G1529" s="113">
        <v>360782.9</v>
      </c>
      <c r="I1529" s="75">
        <v>43825</v>
      </c>
      <c r="J1529" s="114" t="s">
        <v>78</v>
      </c>
      <c r="K1529" s="118">
        <v>372805.64</v>
      </c>
      <c r="L1529" s="118">
        <v>392426.99</v>
      </c>
      <c r="M1529" s="118">
        <v>412048.34</v>
      </c>
      <c r="N1529" s="113">
        <v>379423.62</v>
      </c>
    </row>
    <row r="1530" spans="2:14" x14ac:dyDescent="0.25">
      <c r="B1530" s="59">
        <v>43832</v>
      </c>
      <c r="C1530" s="56" t="s">
        <v>79</v>
      </c>
      <c r="D1530" s="118">
        <v>333193.90000000002</v>
      </c>
      <c r="E1530" s="118">
        <v>350730.4</v>
      </c>
      <c r="F1530" s="118">
        <v>368266.9</v>
      </c>
      <c r="G1530" s="113">
        <v>368176.2</v>
      </c>
      <c r="I1530" s="75">
        <v>43832</v>
      </c>
      <c r="J1530" s="114" t="s">
        <v>78</v>
      </c>
      <c r="K1530" s="118">
        <v>371272.47</v>
      </c>
      <c r="L1530" s="118">
        <v>390813.12</v>
      </c>
      <c r="M1530" s="118">
        <v>410353.78</v>
      </c>
      <c r="N1530" s="113">
        <v>388323.47</v>
      </c>
    </row>
    <row r="1531" spans="2:14" x14ac:dyDescent="0.25">
      <c r="B1531" s="59">
        <v>43839</v>
      </c>
      <c r="C1531" s="56" t="s">
        <v>79</v>
      </c>
      <c r="D1531" s="118">
        <v>336831.4</v>
      </c>
      <c r="E1531" s="118">
        <v>354559.4</v>
      </c>
      <c r="F1531" s="118">
        <v>372287.4</v>
      </c>
      <c r="G1531" s="113">
        <v>373557.7</v>
      </c>
      <c r="I1531" s="75">
        <v>43839</v>
      </c>
      <c r="J1531" s="114" t="s">
        <v>78</v>
      </c>
      <c r="K1531" s="118">
        <v>370607.71</v>
      </c>
      <c r="L1531" s="118">
        <v>390113.38</v>
      </c>
      <c r="M1531" s="118">
        <v>409619.05</v>
      </c>
      <c r="N1531" s="113">
        <v>400754.9</v>
      </c>
    </row>
    <row r="1532" spans="2:14" x14ac:dyDescent="0.25">
      <c r="B1532" s="59">
        <v>43846</v>
      </c>
      <c r="C1532" s="56" t="s">
        <v>79</v>
      </c>
      <c r="D1532" s="118">
        <v>338703.2</v>
      </c>
      <c r="E1532" s="118">
        <v>356529.6</v>
      </c>
      <c r="F1532" s="118">
        <v>374356.1</v>
      </c>
      <c r="G1532" s="113">
        <v>372418.3</v>
      </c>
      <c r="I1532" s="75">
        <v>43846</v>
      </c>
      <c r="J1532" s="114" t="s">
        <v>78</v>
      </c>
      <c r="K1532" s="118">
        <v>371625.46</v>
      </c>
      <c r="L1532" s="118">
        <v>391184.7</v>
      </c>
      <c r="M1532" s="118">
        <v>410743.93</v>
      </c>
      <c r="N1532" s="113">
        <v>402124.39</v>
      </c>
    </row>
    <row r="1533" spans="2:14" x14ac:dyDescent="0.25">
      <c r="B1533" s="59">
        <v>43853</v>
      </c>
      <c r="C1533" s="56" t="s">
        <v>79</v>
      </c>
      <c r="D1533" s="118">
        <v>344495.2</v>
      </c>
      <c r="E1533" s="118">
        <v>362626.5</v>
      </c>
      <c r="F1533" s="118">
        <v>380757.9</v>
      </c>
      <c r="G1533" s="113">
        <v>372594.9</v>
      </c>
      <c r="I1533" s="75">
        <v>43853</v>
      </c>
      <c r="J1533" s="114" t="s">
        <v>78</v>
      </c>
      <c r="K1533" s="118">
        <v>372447.43</v>
      </c>
      <c r="L1533" s="118">
        <v>392049.93</v>
      </c>
      <c r="M1533" s="118">
        <v>411652.43</v>
      </c>
      <c r="N1533" s="113">
        <v>398119.54</v>
      </c>
    </row>
    <row r="1534" spans="2:14" x14ac:dyDescent="0.25">
      <c r="B1534" s="59">
        <v>43860</v>
      </c>
      <c r="C1534" s="56" t="s">
        <v>79</v>
      </c>
      <c r="D1534" s="118">
        <v>345671.2</v>
      </c>
      <c r="E1534" s="118">
        <v>363864.4</v>
      </c>
      <c r="F1534" s="118">
        <v>382057.6</v>
      </c>
      <c r="G1534" s="113">
        <v>364810.8</v>
      </c>
      <c r="I1534" s="75">
        <v>43860</v>
      </c>
      <c r="J1534" s="114" t="s">
        <v>78</v>
      </c>
      <c r="K1534" s="118">
        <v>368153.85</v>
      </c>
      <c r="L1534" s="118">
        <v>387530.37</v>
      </c>
      <c r="M1534" s="118">
        <v>406906.89</v>
      </c>
      <c r="N1534" s="113">
        <v>388965.62</v>
      </c>
    </row>
    <row r="1535" spans="2:14" x14ac:dyDescent="0.25">
      <c r="B1535" s="59">
        <v>43867</v>
      </c>
      <c r="C1535" s="56" t="s">
        <v>79</v>
      </c>
      <c r="D1535" s="118">
        <v>344250.5</v>
      </c>
      <c r="E1535" s="118">
        <v>362368.9</v>
      </c>
      <c r="F1535" s="118">
        <v>380487.3</v>
      </c>
      <c r="G1535" s="113">
        <v>351985.4</v>
      </c>
      <c r="I1535" s="75">
        <v>43867</v>
      </c>
      <c r="J1535" s="114" t="s">
        <v>78</v>
      </c>
      <c r="K1535" s="118">
        <v>359534.71</v>
      </c>
      <c r="L1535" s="118">
        <v>378457.59</v>
      </c>
      <c r="M1535" s="118">
        <v>397380.47</v>
      </c>
      <c r="N1535" s="113">
        <v>376367.83</v>
      </c>
    </row>
    <row r="1536" spans="2:14" x14ac:dyDescent="0.25">
      <c r="B1536" s="59">
        <v>43874</v>
      </c>
      <c r="C1536" s="56" t="s">
        <v>79</v>
      </c>
      <c r="D1536" s="118">
        <v>340103.1</v>
      </c>
      <c r="E1536" s="118">
        <v>358003.20000000001</v>
      </c>
      <c r="F1536" s="118">
        <v>375903.4</v>
      </c>
      <c r="G1536" s="113">
        <v>338804.9</v>
      </c>
      <c r="I1536" s="75">
        <v>43874</v>
      </c>
      <c r="J1536" s="114" t="s">
        <v>78</v>
      </c>
      <c r="K1536" s="118">
        <v>352882.9</v>
      </c>
      <c r="L1536" s="118">
        <v>371455.69</v>
      </c>
      <c r="M1536" s="118">
        <v>390028.47</v>
      </c>
      <c r="N1536" s="113">
        <v>363412.59</v>
      </c>
    </row>
    <row r="1537" spans="2:15" x14ac:dyDescent="0.25">
      <c r="B1537" s="59">
        <v>43881</v>
      </c>
      <c r="C1537" s="56" t="s">
        <v>79</v>
      </c>
      <c r="D1537" s="118">
        <v>340491.4</v>
      </c>
      <c r="E1537" s="118">
        <v>358412</v>
      </c>
      <c r="F1537" s="118">
        <v>376332.6</v>
      </c>
      <c r="G1537" s="113">
        <v>339966</v>
      </c>
      <c r="I1537" s="75">
        <v>43881</v>
      </c>
      <c r="J1537" s="114" t="s">
        <v>78</v>
      </c>
      <c r="K1537" s="118">
        <v>351777.42</v>
      </c>
      <c r="L1537" s="118">
        <v>370292.02</v>
      </c>
      <c r="M1537" s="118">
        <v>388806.62</v>
      </c>
      <c r="N1537" s="113">
        <v>364596.41</v>
      </c>
    </row>
    <row r="1538" spans="2:15" x14ac:dyDescent="0.25">
      <c r="B1538" s="59">
        <v>43888</v>
      </c>
      <c r="C1538" s="56" t="s">
        <v>79</v>
      </c>
      <c r="D1538" s="118">
        <v>341424</v>
      </c>
      <c r="E1538" s="118">
        <v>359393.7</v>
      </c>
      <c r="F1538" s="118">
        <v>377363.4</v>
      </c>
      <c r="G1538" s="113">
        <v>362788.6</v>
      </c>
      <c r="I1538" s="75">
        <v>43888</v>
      </c>
      <c r="J1538" s="114" t="s">
        <v>78</v>
      </c>
      <c r="K1538" s="118">
        <v>352396.2</v>
      </c>
      <c r="L1538" s="118">
        <v>370943.36</v>
      </c>
      <c r="M1538" s="118">
        <v>389490.53</v>
      </c>
      <c r="N1538" s="113">
        <v>386324.34</v>
      </c>
    </row>
    <row r="1539" spans="2:15" x14ac:dyDescent="0.25">
      <c r="B1539" s="59">
        <v>43895</v>
      </c>
      <c r="C1539" s="56" t="s">
        <v>79</v>
      </c>
      <c r="D1539" s="118">
        <v>343324.4</v>
      </c>
      <c r="E1539" s="118">
        <v>361394.1</v>
      </c>
      <c r="F1539" s="118">
        <v>379463.8</v>
      </c>
      <c r="G1539" s="113">
        <v>365008.9</v>
      </c>
      <c r="I1539" s="75">
        <v>43895</v>
      </c>
      <c r="J1539" s="114" t="s">
        <v>78</v>
      </c>
      <c r="K1539" s="118">
        <v>354047.1</v>
      </c>
      <c r="L1539" s="118">
        <v>372681.16</v>
      </c>
      <c r="M1539" s="118">
        <v>391315.22</v>
      </c>
      <c r="N1539" s="113">
        <v>386302.62</v>
      </c>
    </row>
    <row r="1540" spans="2:15" x14ac:dyDescent="0.25">
      <c r="B1540" s="59">
        <v>43902</v>
      </c>
      <c r="C1540" s="56" t="s">
        <v>79</v>
      </c>
      <c r="D1540" s="118">
        <v>347534</v>
      </c>
      <c r="E1540" s="118">
        <v>365825.3</v>
      </c>
      <c r="F1540" s="118">
        <v>384116.6</v>
      </c>
      <c r="G1540" s="113">
        <v>350997</v>
      </c>
      <c r="I1540" s="75">
        <v>43902</v>
      </c>
      <c r="J1540" s="114" t="s">
        <v>78</v>
      </c>
      <c r="K1540" s="118">
        <v>357696.46</v>
      </c>
      <c r="L1540" s="118">
        <v>376522.59</v>
      </c>
      <c r="M1540" s="118">
        <v>395348.72</v>
      </c>
      <c r="N1540" s="113">
        <v>371405.18</v>
      </c>
    </row>
    <row r="1541" spans="2:15" x14ac:dyDescent="0.25">
      <c r="B1541" s="59">
        <v>43909</v>
      </c>
      <c r="C1541" s="56" t="s">
        <v>79</v>
      </c>
      <c r="D1541" s="118">
        <v>329597.40000000002</v>
      </c>
      <c r="E1541" s="118">
        <v>346944.7</v>
      </c>
      <c r="F1541" s="118">
        <v>364291.9</v>
      </c>
      <c r="G1541" s="113">
        <v>300225.90000000002</v>
      </c>
      <c r="I1541" s="75">
        <v>43909</v>
      </c>
      <c r="J1541" s="114" t="s">
        <v>78</v>
      </c>
      <c r="K1541" s="118">
        <v>354711.92</v>
      </c>
      <c r="L1541" s="118">
        <v>373380.97</v>
      </c>
      <c r="M1541" s="118">
        <v>392050.02</v>
      </c>
      <c r="N1541" s="113">
        <v>323717.01</v>
      </c>
    </row>
    <row r="1542" spans="2:15" x14ac:dyDescent="0.25">
      <c r="B1542" s="59">
        <v>43916</v>
      </c>
      <c r="C1542" s="56" t="s">
        <v>79</v>
      </c>
      <c r="D1542" s="118">
        <v>342453.4</v>
      </c>
      <c r="E1542" s="118">
        <v>360477.2</v>
      </c>
      <c r="F1542" s="118">
        <v>378501.1</v>
      </c>
      <c r="G1542" s="113">
        <v>211419.6</v>
      </c>
      <c r="I1542" s="75">
        <v>43916</v>
      </c>
      <c r="J1542" s="114" t="s">
        <v>78</v>
      </c>
      <c r="K1542" s="118">
        <v>368053.62</v>
      </c>
      <c r="L1542" s="118">
        <v>387424.86</v>
      </c>
      <c r="M1542" s="118">
        <v>406796.1</v>
      </c>
      <c r="N1542" s="113">
        <v>239701.27</v>
      </c>
    </row>
    <row r="1543" spans="2:15" x14ac:dyDescent="0.25">
      <c r="B1543" s="59">
        <v>43923</v>
      </c>
      <c r="C1543" s="56" t="s">
        <v>79</v>
      </c>
      <c r="D1543" s="118">
        <v>335742.9</v>
      </c>
      <c r="E1543" s="118">
        <v>353413.6</v>
      </c>
      <c r="F1543" s="118">
        <v>371084.3</v>
      </c>
      <c r="G1543" s="113">
        <v>147595.5</v>
      </c>
      <c r="I1543" s="75">
        <v>43923</v>
      </c>
      <c r="J1543" s="114" t="s">
        <v>78</v>
      </c>
      <c r="K1543" s="118">
        <v>362704.37</v>
      </c>
      <c r="L1543" s="118">
        <v>381794.07</v>
      </c>
      <c r="M1543" s="118">
        <v>400883.77</v>
      </c>
      <c r="N1543" s="113">
        <v>172736.01</v>
      </c>
    </row>
    <row r="1544" spans="2:15" x14ac:dyDescent="0.25">
      <c r="B1544" s="59">
        <v>43930</v>
      </c>
      <c r="C1544" s="56" t="s">
        <v>79</v>
      </c>
      <c r="D1544" s="118">
        <v>331801.8</v>
      </c>
      <c r="E1544" s="118">
        <v>349265.1</v>
      </c>
      <c r="F1544" s="118">
        <v>366728.3</v>
      </c>
      <c r="G1544" s="113">
        <v>130503.6</v>
      </c>
      <c r="I1544" s="75">
        <v>43930</v>
      </c>
      <c r="J1544" s="114" t="s">
        <v>78</v>
      </c>
      <c r="K1544" s="118">
        <v>358188.02</v>
      </c>
      <c r="L1544" s="118">
        <v>377040.02</v>
      </c>
      <c r="M1544" s="118">
        <v>395892.02</v>
      </c>
      <c r="N1544" s="113">
        <v>152142.51</v>
      </c>
    </row>
    <row r="1545" spans="2:15" x14ac:dyDescent="0.25">
      <c r="B1545" s="59">
        <v>43937</v>
      </c>
      <c r="C1545" s="56" t="s">
        <v>79</v>
      </c>
      <c r="D1545" s="118">
        <v>329964.59999999998</v>
      </c>
      <c r="E1545" s="118">
        <v>347331.1</v>
      </c>
      <c r="F1545" s="118">
        <v>364697.7</v>
      </c>
      <c r="G1545" s="113">
        <v>142913.60000000001</v>
      </c>
      <c r="I1545" s="75">
        <v>43937</v>
      </c>
      <c r="J1545" s="114" t="s">
        <v>78</v>
      </c>
      <c r="K1545" s="118">
        <v>355891.82</v>
      </c>
      <c r="L1545" s="118">
        <v>374622.97</v>
      </c>
      <c r="M1545" s="118">
        <v>393354.12</v>
      </c>
      <c r="N1545" s="113">
        <v>167108.72</v>
      </c>
    </row>
    <row r="1546" spans="2:15" x14ac:dyDescent="0.25">
      <c r="B1546" s="59">
        <v>43944</v>
      </c>
      <c r="C1546" s="56" t="s">
        <v>79</v>
      </c>
      <c r="D1546" s="118">
        <v>328071.59999999998</v>
      </c>
      <c r="E1546" s="118">
        <v>345338.5</v>
      </c>
      <c r="F1546" s="118">
        <v>362605.4</v>
      </c>
      <c r="G1546" s="113">
        <v>153947</v>
      </c>
      <c r="I1546" s="75">
        <v>43944</v>
      </c>
      <c r="J1546" s="114" t="s">
        <v>78</v>
      </c>
      <c r="K1546" s="118">
        <v>353915.74</v>
      </c>
      <c r="L1546" s="118">
        <v>372542.88</v>
      </c>
      <c r="M1546" s="118">
        <v>391170.03</v>
      </c>
      <c r="N1546" s="113">
        <v>179085.41</v>
      </c>
    </row>
    <row r="1547" spans="2:15" x14ac:dyDescent="0.25">
      <c r="B1547" s="59">
        <v>43951</v>
      </c>
      <c r="C1547" s="56" t="s">
        <v>79</v>
      </c>
      <c r="D1547" s="118">
        <v>337723.6</v>
      </c>
      <c r="E1547" s="118">
        <v>355498.6</v>
      </c>
      <c r="F1547" s="118">
        <v>373273.5</v>
      </c>
      <c r="G1547" s="113">
        <v>157940</v>
      </c>
      <c r="I1547" s="75">
        <v>43951</v>
      </c>
      <c r="J1547" s="114" t="s">
        <v>78</v>
      </c>
      <c r="K1547" s="118">
        <v>363672.39</v>
      </c>
      <c r="L1547" s="118">
        <v>382813.04</v>
      </c>
      <c r="M1547" s="118">
        <v>401953.7</v>
      </c>
      <c r="N1547" s="113">
        <v>183132.26</v>
      </c>
    </row>
    <row r="1548" spans="2:15" x14ac:dyDescent="0.25">
      <c r="B1548" s="59">
        <v>43958</v>
      </c>
      <c r="C1548" s="56" t="s">
        <v>79</v>
      </c>
      <c r="D1548" s="118">
        <v>303579.7</v>
      </c>
      <c r="E1548" s="118">
        <v>319557.5</v>
      </c>
      <c r="F1548" s="118">
        <v>335535.40000000002</v>
      </c>
      <c r="G1548" s="113">
        <v>167336.20000000001</v>
      </c>
      <c r="I1548" s="75">
        <v>43958</v>
      </c>
      <c r="J1548" s="114" t="s">
        <v>78</v>
      </c>
      <c r="K1548" s="118">
        <v>341774.93</v>
      </c>
      <c r="L1548" s="118">
        <v>359763.08</v>
      </c>
      <c r="M1548" s="118">
        <v>377751.24</v>
      </c>
      <c r="N1548" s="113">
        <v>190931.58</v>
      </c>
    </row>
    <row r="1549" spans="2:15" x14ac:dyDescent="0.25">
      <c r="B1549" s="75">
        <v>43965</v>
      </c>
      <c r="C1549" s="114" t="s">
        <v>79</v>
      </c>
      <c r="D1549" s="118">
        <v>304672.59999999998</v>
      </c>
      <c r="E1549" s="118">
        <v>320708</v>
      </c>
      <c r="F1549" s="118">
        <v>336743.4</v>
      </c>
      <c r="G1549" s="113">
        <v>188892.6</v>
      </c>
      <c r="H1549" s="2" t="s">
        <v>88</v>
      </c>
      <c r="I1549" s="75">
        <v>43965</v>
      </c>
      <c r="J1549" s="114" t="s">
        <v>78</v>
      </c>
      <c r="K1549" s="118">
        <v>330392.90000000002</v>
      </c>
      <c r="L1549" s="118">
        <v>347782</v>
      </c>
      <c r="M1549" s="118">
        <v>365171.1</v>
      </c>
      <c r="N1549" s="113">
        <v>210345</v>
      </c>
      <c r="O1549" s="2" t="s">
        <v>89</v>
      </c>
    </row>
    <row r="1550" spans="2:15" x14ac:dyDescent="0.25">
      <c r="B1550" s="59">
        <v>43972</v>
      </c>
      <c r="C1550" s="56" t="s">
        <v>79</v>
      </c>
      <c r="D1550" s="118">
        <v>307915.3</v>
      </c>
      <c r="E1550" s="118">
        <v>324121.40000000002</v>
      </c>
      <c r="F1550" s="118">
        <v>340327.5</v>
      </c>
      <c r="G1550" s="113">
        <v>200289.7</v>
      </c>
      <c r="I1550" s="75">
        <v>43972</v>
      </c>
      <c r="J1550" s="114" t="s">
        <v>78</v>
      </c>
      <c r="K1550" s="118">
        <v>331836.79999999999</v>
      </c>
      <c r="L1550" s="118">
        <v>349301.9</v>
      </c>
      <c r="M1550" s="118">
        <v>366767</v>
      </c>
      <c r="N1550" s="113">
        <v>226593.3</v>
      </c>
    </row>
    <row r="1551" spans="2:15" x14ac:dyDescent="0.25">
      <c r="B1551" s="59">
        <v>43979</v>
      </c>
      <c r="C1551" s="56" t="s">
        <v>79</v>
      </c>
      <c r="D1551" s="118">
        <v>305687.40000000002</v>
      </c>
      <c r="E1551" s="118">
        <v>321776.2</v>
      </c>
      <c r="F1551" s="118">
        <v>337865</v>
      </c>
      <c r="G1551" s="113">
        <v>211426.4</v>
      </c>
      <c r="I1551" s="75">
        <v>43979</v>
      </c>
      <c r="J1551" s="114" t="s">
        <v>78</v>
      </c>
      <c r="K1551" s="118">
        <v>330558.40000000002</v>
      </c>
      <c r="L1551" s="118">
        <v>347956.2</v>
      </c>
      <c r="M1551" s="118">
        <v>365354</v>
      </c>
      <c r="N1551" s="113">
        <v>240064.7</v>
      </c>
    </row>
    <row r="1552" spans="2:15" x14ac:dyDescent="0.25">
      <c r="B1552" s="59">
        <v>43986</v>
      </c>
      <c r="C1552" s="56" t="s">
        <v>79</v>
      </c>
      <c r="D1552" s="118">
        <v>303833.40000000002</v>
      </c>
      <c r="E1552" s="118">
        <v>319824.59999999998</v>
      </c>
      <c r="F1552" s="118">
        <v>335815.8</v>
      </c>
      <c r="G1552" s="113">
        <v>221673.7</v>
      </c>
      <c r="I1552" s="75">
        <v>43986</v>
      </c>
      <c r="J1552" s="114" t="s">
        <v>78</v>
      </c>
      <c r="K1552" s="118">
        <v>329751.2</v>
      </c>
      <c r="L1552" s="118">
        <v>347106.6</v>
      </c>
      <c r="M1552" s="118">
        <v>364461.9</v>
      </c>
      <c r="N1552" s="113">
        <v>244473.9</v>
      </c>
    </row>
    <row r="1553" spans="2:14" x14ac:dyDescent="0.25">
      <c r="B1553" s="59">
        <v>43993</v>
      </c>
      <c r="C1553" s="56" t="s">
        <v>79</v>
      </c>
      <c r="D1553" s="118">
        <v>302334.40000000002</v>
      </c>
      <c r="E1553" s="118">
        <v>318246.7</v>
      </c>
      <c r="F1553" s="118">
        <v>334159.09999999998</v>
      </c>
      <c r="G1553" s="113">
        <v>228493.6</v>
      </c>
      <c r="I1553" s="75">
        <v>43993</v>
      </c>
      <c r="J1553" s="114" t="s">
        <v>78</v>
      </c>
      <c r="K1553" s="118">
        <v>329011.09999999998</v>
      </c>
      <c r="L1553" s="118">
        <v>346327.5</v>
      </c>
      <c r="M1553" s="118">
        <v>363643.9</v>
      </c>
      <c r="N1553" s="113">
        <v>246491.1</v>
      </c>
    </row>
    <row r="1554" spans="2:14" x14ac:dyDescent="0.25">
      <c r="B1554" s="59">
        <v>44000</v>
      </c>
      <c r="C1554" s="56" t="s">
        <v>79</v>
      </c>
      <c r="D1554" s="118">
        <v>300549.40000000002</v>
      </c>
      <c r="E1554" s="118">
        <v>316367.8</v>
      </c>
      <c r="F1554" s="118">
        <v>332186.2</v>
      </c>
      <c r="G1554" s="113">
        <v>239297.5</v>
      </c>
      <c r="I1554" s="75">
        <v>44000</v>
      </c>
      <c r="J1554" s="114" t="s">
        <v>78</v>
      </c>
      <c r="K1554" s="118">
        <v>326938.7</v>
      </c>
      <c r="L1554" s="118">
        <v>344146</v>
      </c>
      <c r="M1554" s="118">
        <v>361353.3</v>
      </c>
      <c r="N1554" s="113">
        <v>256316.5</v>
      </c>
    </row>
    <row r="1555" spans="2:14" x14ac:dyDescent="0.25">
      <c r="B1555" s="59">
        <v>44007</v>
      </c>
      <c r="C1555" s="56" t="s">
        <v>79</v>
      </c>
      <c r="D1555" s="118">
        <v>272669.2</v>
      </c>
      <c r="E1555" s="118">
        <v>287020.2</v>
      </c>
      <c r="F1555" s="118">
        <v>301371.2</v>
      </c>
      <c r="G1555" s="113">
        <v>250515.6</v>
      </c>
      <c r="I1555" s="75">
        <v>44007</v>
      </c>
      <c r="J1555" s="114" t="s">
        <v>78</v>
      </c>
      <c r="K1555" s="118">
        <v>300243.5</v>
      </c>
      <c r="L1555" s="118">
        <v>316045.7</v>
      </c>
      <c r="M1555" s="118">
        <v>331848</v>
      </c>
      <c r="N1555" s="113">
        <v>264857.2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547"/>
  <sheetViews>
    <sheetView showGridLines="0" zoomScale="75" workbookViewId="0">
      <pane ySplit="1995" topLeftCell="A1520" activePane="bottomLeft"/>
      <selection activeCell="H14" sqref="H14"/>
      <selection pane="bottomLeft" activeCell="G1540" sqref="G1540:G1545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5" t="s">
        <v>46</v>
      </c>
      <c r="C2" s="125"/>
      <c r="D2" s="125"/>
      <c r="E2" s="125"/>
      <c r="F2" s="125"/>
      <c r="G2" s="125"/>
    </row>
    <row r="3" spans="1:7" x14ac:dyDescent="0.25">
      <c r="B3" s="129" t="s">
        <v>83</v>
      </c>
      <c r="C3" s="129"/>
      <c r="D3" s="129"/>
      <c r="E3" s="129"/>
      <c r="F3" s="129"/>
      <c r="G3" s="129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7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7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7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7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7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7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7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7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7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7" x14ac:dyDescent="0.25">
      <c r="B1514" s="59">
        <v>43790</v>
      </c>
      <c r="C1514" s="56" t="s">
        <v>1</v>
      </c>
      <c r="D1514" s="117">
        <v>469.1</v>
      </c>
      <c r="E1514" s="117">
        <v>536.1</v>
      </c>
      <c r="F1514" s="117">
        <v>603.1</v>
      </c>
      <c r="G1514" s="58">
        <v>522.99</v>
      </c>
    </row>
    <row r="1515" spans="2:7" x14ac:dyDescent="0.25">
      <c r="B1515" s="59">
        <v>43797</v>
      </c>
      <c r="C1515" s="56" t="s">
        <v>1</v>
      </c>
      <c r="D1515" s="117">
        <v>467.3</v>
      </c>
      <c r="E1515" s="117">
        <v>534</v>
      </c>
      <c r="F1515" s="117">
        <v>600.79999999999995</v>
      </c>
      <c r="G1515" s="58">
        <v>517.88</v>
      </c>
    </row>
    <row r="1516" spans="2:7" x14ac:dyDescent="0.25">
      <c r="B1516" s="59">
        <v>43804</v>
      </c>
      <c r="C1516" s="56" t="s">
        <v>1</v>
      </c>
      <c r="D1516" s="117">
        <v>472.1</v>
      </c>
      <c r="E1516" s="117">
        <v>539.5</v>
      </c>
      <c r="F1516" s="117">
        <v>606.9</v>
      </c>
      <c r="G1516" s="58">
        <v>535.49</v>
      </c>
    </row>
    <row r="1517" spans="2:7" x14ac:dyDescent="0.25">
      <c r="B1517" s="59">
        <v>43811</v>
      </c>
      <c r="C1517" s="56" t="s">
        <v>1</v>
      </c>
      <c r="D1517" s="117">
        <v>470</v>
      </c>
      <c r="E1517" s="117">
        <v>537.1</v>
      </c>
      <c r="F1517" s="117">
        <v>604.20000000000005</v>
      </c>
      <c r="G1517" s="58">
        <v>524.35</v>
      </c>
    </row>
    <row r="1518" spans="2:7" x14ac:dyDescent="0.25">
      <c r="B1518" s="59">
        <v>43818</v>
      </c>
      <c r="C1518" s="56" t="s">
        <v>1</v>
      </c>
      <c r="D1518" s="117">
        <v>473.6</v>
      </c>
      <c r="E1518" s="117">
        <v>541.20000000000005</v>
      </c>
      <c r="F1518" s="117">
        <v>608.9</v>
      </c>
      <c r="G1518" s="58">
        <v>532.67999999999995</v>
      </c>
    </row>
    <row r="1519" spans="2:7" x14ac:dyDescent="0.25">
      <c r="B1519" s="59">
        <v>43825</v>
      </c>
      <c r="C1519" s="56" t="s">
        <v>1</v>
      </c>
      <c r="D1519" s="117">
        <v>482.6</v>
      </c>
      <c r="E1519" s="117">
        <v>551.5</v>
      </c>
      <c r="F1519" s="117">
        <v>620.4</v>
      </c>
      <c r="G1519" s="58">
        <v>556.07000000000005</v>
      </c>
    </row>
    <row r="1520" spans="2:7" x14ac:dyDescent="0.25">
      <c r="B1520" s="59">
        <v>43832</v>
      </c>
      <c r="C1520" s="56" t="s">
        <v>1</v>
      </c>
      <c r="D1520" s="117">
        <v>486.9</v>
      </c>
      <c r="E1520" s="117">
        <v>556.5</v>
      </c>
      <c r="F1520" s="117">
        <v>626.1</v>
      </c>
      <c r="G1520" s="58">
        <v>566.96</v>
      </c>
    </row>
    <row r="1521" spans="2:7" x14ac:dyDescent="0.25">
      <c r="B1521" s="59">
        <v>43839</v>
      </c>
      <c r="C1521" s="56" t="s">
        <v>1</v>
      </c>
      <c r="D1521" s="117">
        <v>485.8</v>
      </c>
      <c r="E1521" s="117">
        <v>555.20000000000005</v>
      </c>
      <c r="F1521" s="117">
        <v>624.6</v>
      </c>
      <c r="G1521" s="58">
        <v>562.45000000000005</v>
      </c>
    </row>
    <row r="1522" spans="2:7" x14ac:dyDescent="0.25">
      <c r="B1522" s="59">
        <v>43846</v>
      </c>
      <c r="C1522" s="56" t="s">
        <v>1</v>
      </c>
      <c r="D1522" s="117">
        <v>456.4</v>
      </c>
      <c r="E1522" s="117">
        <v>521.6</v>
      </c>
      <c r="F1522" s="117">
        <v>586.79999999999995</v>
      </c>
      <c r="G1522" s="58">
        <v>549.98</v>
      </c>
    </row>
    <row r="1523" spans="2:7" x14ac:dyDescent="0.25">
      <c r="B1523" s="59">
        <v>43853</v>
      </c>
      <c r="C1523" s="56" t="s">
        <v>1</v>
      </c>
      <c r="D1523" s="117">
        <v>449.2</v>
      </c>
      <c r="E1523" s="117">
        <v>513.4</v>
      </c>
      <c r="F1523" s="117">
        <v>577.6</v>
      </c>
      <c r="G1523" s="58">
        <v>527.64</v>
      </c>
    </row>
    <row r="1524" spans="2:7" x14ac:dyDescent="0.25">
      <c r="B1524" s="59">
        <v>43860</v>
      </c>
      <c r="C1524" s="56" t="s">
        <v>1</v>
      </c>
      <c r="D1524" s="117">
        <v>443.5</v>
      </c>
      <c r="E1524" s="117">
        <v>506.8</v>
      </c>
      <c r="F1524" s="117">
        <v>570.20000000000005</v>
      </c>
      <c r="G1524" s="58">
        <v>510.76</v>
      </c>
    </row>
    <row r="1525" spans="2:7" x14ac:dyDescent="0.25">
      <c r="B1525" s="59">
        <v>43867</v>
      </c>
      <c r="C1525" s="56" t="s">
        <v>1</v>
      </c>
      <c r="D1525" s="117">
        <v>426.4</v>
      </c>
      <c r="E1525" s="117">
        <v>487.3</v>
      </c>
      <c r="F1525" s="117">
        <v>548.20000000000005</v>
      </c>
      <c r="G1525" s="58">
        <v>462.71</v>
      </c>
    </row>
    <row r="1526" spans="2:7" x14ac:dyDescent="0.25">
      <c r="B1526" s="59">
        <v>43874</v>
      </c>
      <c r="C1526" s="56" t="s">
        <v>1</v>
      </c>
      <c r="D1526" s="117">
        <v>416.4</v>
      </c>
      <c r="E1526" s="117">
        <v>475.9</v>
      </c>
      <c r="F1526" s="117">
        <v>535.4</v>
      </c>
      <c r="G1526" s="58">
        <v>435.22</v>
      </c>
    </row>
    <row r="1527" spans="2:7" x14ac:dyDescent="0.25">
      <c r="B1527" s="59">
        <v>43881</v>
      </c>
      <c r="C1527" s="56" t="s">
        <v>1</v>
      </c>
      <c r="D1527" s="117">
        <v>419.9</v>
      </c>
      <c r="E1527" s="117">
        <v>479.9</v>
      </c>
      <c r="F1527" s="117">
        <v>539.9</v>
      </c>
      <c r="G1527" s="58">
        <v>446.19</v>
      </c>
    </row>
    <row r="1528" spans="2:7" x14ac:dyDescent="0.25">
      <c r="B1528" s="59">
        <v>43888</v>
      </c>
      <c r="C1528" s="56" t="s">
        <v>1</v>
      </c>
      <c r="D1528" s="117">
        <v>423.2</v>
      </c>
      <c r="E1528" s="117">
        <v>483.7</v>
      </c>
      <c r="F1528" s="117">
        <v>544.20000000000005</v>
      </c>
      <c r="G1528" s="58">
        <v>456.87</v>
      </c>
    </row>
    <row r="1529" spans="2:7" x14ac:dyDescent="0.25">
      <c r="B1529" s="59">
        <v>43895</v>
      </c>
      <c r="C1529" s="56" t="s">
        <v>1</v>
      </c>
      <c r="D1529" s="117">
        <v>408.5</v>
      </c>
      <c r="E1529" s="117">
        <v>466.9</v>
      </c>
      <c r="F1529" s="117">
        <v>525.29999999999995</v>
      </c>
      <c r="G1529" s="58">
        <v>415.85</v>
      </c>
    </row>
    <row r="1530" spans="2:7" x14ac:dyDescent="0.25">
      <c r="B1530" s="59">
        <v>43902</v>
      </c>
      <c r="C1530" s="56" t="s">
        <v>1</v>
      </c>
      <c r="D1530" s="117">
        <v>404.8</v>
      </c>
      <c r="E1530" s="117">
        <v>462.6</v>
      </c>
      <c r="F1530" s="117">
        <v>520.4</v>
      </c>
      <c r="G1530" s="58">
        <v>406.95</v>
      </c>
    </row>
    <row r="1531" spans="2:7" x14ac:dyDescent="0.25">
      <c r="B1531" s="59">
        <v>43909</v>
      </c>
      <c r="C1531" s="56" t="s">
        <v>1</v>
      </c>
      <c r="D1531" s="117">
        <v>368</v>
      </c>
      <c r="E1531" s="117">
        <v>420.6</v>
      </c>
      <c r="F1531" s="117">
        <v>473.2</v>
      </c>
      <c r="G1531" s="58">
        <v>302.35000000000002</v>
      </c>
    </row>
    <row r="1532" spans="2:7" x14ac:dyDescent="0.25">
      <c r="B1532" s="59">
        <v>43916</v>
      </c>
      <c r="C1532" s="56" t="s">
        <v>1</v>
      </c>
      <c r="D1532" s="117">
        <v>361.7</v>
      </c>
      <c r="E1532" s="117">
        <v>413.4</v>
      </c>
      <c r="F1532" s="117">
        <v>465.1</v>
      </c>
      <c r="G1532" s="58">
        <v>222.89</v>
      </c>
    </row>
    <row r="1533" spans="2:7" x14ac:dyDescent="0.25">
      <c r="B1533" s="59">
        <v>43923</v>
      </c>
      <c r="C1533" s="56" t="s">
        <v>1</v>
      </c>
      <c r="D1533" s="117">
        <v>366.5</v>
      </c>
      <c r="E1533" s="117">
        <v>418.9</v>
      </c>
      <c r="F1533" s="117">
        <v>471.3</v>
      </c>
      <c r="G1533" s="58">
        <v>217.67</v>
      </c>
    </row>
    <row r="1534" spans="2:7" x14ac:dyDescent="0.25">
      <c r="B1534" s="59">
        <v>43930</v>
      </c>
      <c r="C1534" s="56" t="s">
        <v>1</v>
      </c>
      <c r="D1534" s="117">
        <v>355.9</v>
      </c>
      <c r="E1534" s="117">
        <v>406.7</v>
      </c>
      <c r="F1534" s="117">
        <v>457.5</v>
      </c>
      <c r="G1534" s="58">
        <v>209.36</v>
      </c>
    </row>
    <row r="1535" spans="2:7" x14ac:dyDescent="0.25">
      <c r="B1535" s="59">
        <v>43937</v>
      </c>
      <c r="C1535" s="56" t="s">
        <v>1</v>
      </c>
      <c r="D1535" s="117">
        <v>355.2</v>
      </c>
      <c r="E1535" s="117">
        <v>405.9</v>
      </c>
      <c r="F1535" s="117">
        <v>456.6</v>
      </c>
      <c r="G1535" s="58">
        <v>206.92</v>
      </c>
    </row>
    <row r="1536" spans="2:7" x14ac:dyDescent="0.25">
      <c r="B1536" s="59">
        <v>43944</v>
      </c>
      <c r="C1536" s="56" t="s">
        <v>1</v>
      </c>
      <c r="D1536" s="117">
        <v>353</v>
      </c>
      <c r="E1536" s="117">
        <v>403.4</v>
      </c>
      <c r="F1536" s="117">
        <v>453.8</v>
      </c>
      <c r="G1536" s="58">
        <v>201.68</v>
      </c>
    </row>
    <row r="1537" spans="2:7" x14ac:dyDescent="0.25">
      <c r="B1537" s="59">
        <v>43951</v>
      </c>
      <c r="C1537" s="56" t="s">
        <v>1</v>
      </c>
      <c r="D1537" s="117">
        <v>337.6</v>
      </c>
      <c r="E1537" s="117">
        <v>373.7</v>
      </c>
      <c r="F1537" s="117">
        <v>434</v>
      </c>
      <c r="G1537" s="58">
        <v>173.98</v>
      </c>
    </row>
    <row r="1538" spans="2:7" x14ac:dyDescent="0.25">
      <c r="B1538" s="59">
        <v>43958</v>
      </c>
      <c r="C1538" s="56" t="s">
        <v>1</v>
      </c>
      <c r="D1538" s="117">
        <v>332.3</v>
      </c>
      <c r="E1538" s="117">
        <v>341.4</v>
      </c>
      <c r="F1538" s="117">
        <v>427.3</v>
      </c>
      <c r="G1538" s="58">
        <v>168.35</v>
      </c>
    </row>
    <row r="1539" spans="2:7" x14ac:dyDescent="0.25">
      <c r="B1539" s="59">
        <v>43965</v>
      </c>
      <c r="C1539" s="56" t="s">
        <v>1</v>
      </c>
      <c r="D1539" s="117">
        <v>327.39999999999998</v>
      </c>
      <c r="E1539" s="117">
        <v>343.5</v>
      </c>
      <c r="F1539" s="117">
        <v>421</v>
      </c>
      <c r="G1539" s="58">
        <v>207.2</v>
      </c>
    </row>
    <row r="1540" spans="2:7" x14ac:dyDescent="0.25">
      <c r="B1540" s="59">
        <v>43972</v>
      </c>
      <c r="C1540" s="56" t="s">
        <v>1</v>
      </c>
      <c r="D1540" s="117">
        <v>322.5</v>
      </c>
      <c r="E1540" s="117">
        <v>368.6</v>
      </c>
      <c r="F1540" s="117">
        <v>414.7</v>
      </c>
      <c r="G1540" s="58">
        <v>212.7</v>
      </c>
    </row>
    <row r="1541" spans="2:7" x14ac:dyDescent="0.25">
      <c r="B1541" s="59">
        <v>43979</v>
      </c>
      <c r="C1541" s="56" t="s">
        <v>1</v>
      </c>
      <c r="D1541" s="117">
        <v>318.3</v>
      </c>
      <c r="E1541" s="117">
        <v>363.8</v>
      </c>
      <c r="F1541" s="117">
        <v>409.3</v>
      </c>
      <c r="G1541" s="58">
        <v>254.54</v>
      </c>
    </row>
    <row r="1542" spans="2:7" x14ac:dyDescent="0.25">
      <c r="B1542" s="59">
        <v>43986</v>
      </c>
      <c r="C1542" s="56" t="s">
        <v>1</v>
      </c>
      <c r="D1542" s="117">
        <v>314.39999999999998</v>
      </c>
      <c r="E1542" s="117">
        <v>359.3</v>
      </c>
      <c r="F1542" s="117">
        <v>404.2</v>
      </c>
      <c r="G1542" s="58">
        <v>252.41</v>
      </c>
    </row>
    <row r="1543" spans="2:7" x14ac:dyDescent="0.25">
      <c r="B1543" s="59">
        <v>43993</v>
      </c>
      <c r="C1543" s="56" t="s">
        <v>1</v>
      </c>
      <c r="D1543" s="117">
        <v>311.2</v>
      </c>
      <c r="E1543" s="117">
        <v>355.7</v>
      </c>
      <c r="F1543" s="117">
        <v>400.2</v>
      </c>
      <c r="G1543" s="58">
        <v>272.45999999999998</v>
      </c>
    </row>
    <row r="1544" spans="2:7" x14ac:dyDescent="0.25">
      <c r="B1544" s="59">
        <v>44000</v>
      </c>
      <c r="C1544" s="56" t="s">
        <v>1</v>
      </c>
      <c r="D1544" s="117">
        <v>308.39999999999998</v>
      </c>
      <c r="E1544" s="117">
        <v>352.4</v>
      </c>
      <c r="F1544" s="117">
        <v>396.5</v>
      </c>
      <c r="G1544" s="58">
        <v>289.75</v>
      </c>
    </row>
    <row r="1545" spans="2:7" x14ac:dyDescent="0.25">
      <c r="B1545" s="59">
        <v>44007</v>
      </c>
      <c r="C1545" s="56" t="s">
        <v>1</v>
      </c>
      <c r="D1545" s="117">
        <v>305.39999999999998</v>
      </c>
      <c r="E1545" s="117">
        <v>349</v>
      </c>
      <c r="F1545" s="117">
        <v>392.6</v>
      </c>
      <c r="G1545" s="58">
        <v>305.77999999999997</v>
      </c>
    </row>
    <row r="1546" spans="2:7" ht="15" x14ac:dyDescent="0.2">
      <c r="B1546" s="2"/>
      <c r="D1546" s="2"/>
      <c r="E1546" s="2"/>
      <c r="F1546" s="2"/>
      <c r="G1546" s="2"/>
    </row>
    <row r="1547" spans="2:7" ht="15" x14ac:dyDescent="0.2">
      <c r="B1547" s="2"/>
      <c r="D1547" s="2"/>
      <c r="E1547" s="2"/>
      <c r="F1547" s="2"/>
      <c r="G1547" s="2"/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552"/>
  <sheetViews>
    <sheetView showGridLines="0" zoomScale="75" workbookViewId="0">
      <pane ySplit="1980" topLeftCell="A1526" activePane="bottomLeft"/>
      <selection activeCell="B3" sqref="B3:G3"/>
      <selection pane="bottomLeft" activeCell="B1543" sqref="B1543:G1543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1" t="s">
        <v>51</v>
      </c>
      <c r="C2" s="131"/>
      <c r="D2" s="131"/>
      <c r="E2" s="131"/>
      <c r="F2" s="131"/>
      <c r="G2" s="131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x14ac:dyDescent="0.25">
      <c r="B1518" s="59">
        <v>43790</v>
      </c>
      <c r="C1518" s="56" t="s">
        <v>61</v>
      </c>
      <c r="D1518" s="119">
        <v>347241.77</v>
      </c>
      <c r="E1518" s="119">
        <v>365517.65</v>
      </c>
      <c r="F1518" s="119">
        <v>383793.53</v>
      </c>
      <c r="G1518" s="110">
        <v>394600.7</v>
      </c>
    </row>
    <row r="1519" spans="2:7" x14ac:dyDescent="0.25">
      <c r="B1519" s="59">
        <v>43797</v>
      </c>
      <c r="C1519" s="56" t="s">
        <v>61</v>
      </c>
      <c r="D1519" s="119">
        <v>348421.07</v>
      </c>
      <c r="E1519" s="119">
        <v>366759.02</v>
      </c>
      <c r="F1519" s="119">
        <v>385096.97</v>
      </c>
      <c r="G1519" s="110">
        <v>403479.44</v>
      </c>
    </row>
    <row r="1520" spans="2:7" x14ac:dyDescent="0.25">
      <c r="B1520" s="59">
        <v>43804</v>
      </c>
      <c r="C1520" s="56" t="s">
        <v>61</v>
      </c>
      <c r="D1520" s="119">
        <v>349771.75</v>
      </c>
      <c r="E1520" s="119">
        <v>368180.79</v>
      </c>
      <c r="F1520" s="119">
        <v>386589.83</v>
      </c>
      <c r="G1520" s="110">
        <v>414895.38</v>
      </c>
    </row>
    <row r="1521" spans="2:7" x14ac:dyDescent="0.25">
      <c r="B1521" s="59">
        <v>43811</v>
      </c>
      <c r="C1521" s="56" t="s">
        <v>61</v>
      </c>
      <c r="D1521" s="119">
        <v>362608.48</v>
      </c>
      <c r="E1521" s="119">
        <v>381693.14</v>
      </c>
      <c r="F1521" s="119">
        <v>400777.79</v>
      </c>
      <c r="G1521" s="110">
        <v>419347.42</v>
      </c>
    </row>
    <row r="1522" spans="2:7" x14ac:dyDescent="0.25">
      <c r="B1522" s="59">
        <v>43818</v>
      </c>
      <c r="C1522" s="56" t="s">
        <v>61</v>
      </c>
      <c r="D1522" s="119">
        <v>396749.37</v>
      </c>
      <c r="E1522" s="119">
        <v>417630.92</v>
      </c>
      <c r="F1522" s="119">
        <v>438512.47</v>
      </c>
      <c r="G1522" s="110">
        <v>411234.45</v>
      </c>
    </row>
    <row r="1523" spans="2:7" x14ac:dyDescent="0.25">
      <c r="B1523" s="59">
        <v>43825</v>
      </c>
      <c r="C1523" s="56" t="s">
        <v>61</v>
      </c>
      <c r="D1523" s="119">
        <v>399428.08</v>
      </c>
      <c r="E1523" s="119">
        <v>420450.61</v>
      </c>
      <c r="F1523" s="119">
        <v>441473.14</v>
      </c>
      <c r="G1523" s="110">
        <v>411321.69</v>
      </c>
    </row>
    <row r="1524" spans="2:7" x14ac:dyDescent="0.25">
      <c r="B1524" s="59">
        <v>43832</v>
      </c>
      <c r="C1524" s="56" t="s">
        <v>61</v>
      </c>
      <c r="D1524" s="119">
        <v>398662.12</v>
      </c>
      <c r="E1524" s="119">
        <v>419644.34</v>
      </c>
      <c r="F1524" s="119">
        <v>440626.56</v>
      </c>
      <c r="G1524" s="110">
        <v>415569.79</v>
      </c>
    </row>
    <row r="1525" spans="2:7" x14ac:dyDescent="0.25">
      <c r="B1525" s="59">
        <v>43839</v>
      </c>
      <c r="C1525" s="56" t="s">
        <v>61</v>
      </c>
      <c r="D1525" s="119">
        <v>397201.2</v>
      </c>
      <c r="E1525" s="119">
        <v>418106.53</v>
      </c>
      <c r="F1525" s="119">
        <v>439011.85</v>
      </c>
      <c r="G1525" s="110">
        <v>415832.81</v>
      </c>
    </row>
    <row r="1526" spans="2:7" x14ac:dyDescent="0.25">
      <c r="B1526" s="59">
        <v>43846</v>
      </c>
      <c r="C1526" s="56" t="s">
        <v>61</v>
      </c>
      <c r="D1526" s="119">
        <v>401158.64</v>
      </c>
      <c r="E1526" s="119">
        <v>422272.25</v>
      </c>
      <c r="F1526" s="119">
        <v>443385.86</v>
      </c>
      <c r="G1526" s="110">
        <v>414336.61</v>
      </c>
    </row>
    <row r="1527" spans="2:7" x14ac:dyDescent="0.25">
      <c r="B1527" s="59">
        <v>43853</v>
      </c>
      <c r="C1527" s="56" t="s">
        <v>61</v>
      </c>
      <c r="D1527" s="119">
        <v>402484.76</v>
      </c>
      <c r="E1527" s="119">
        <v>423668.16</v>
      </c>
      <c r="F1527" s="119">
        <v>444851.57</v>
      </c>
      <c r="G1527" s="110">
        <v>406563.38</v>
      </c>
    </row>
    <row r="1528" spans="2:7" x14ac:dyDescent="0.25">
      <c r="B1528" s="59">
        <v>43860</v>
      </c>
      <c r="C1528" s="56" t="s">
        <v>61</v>
      </c>
      <c r="D1528" s="119">
        <v>397793.27</v>
      </c>
      <c r="E1528" s="119">
        <v>418729.76</v>
      </c>
      <c r="F1528" s="119">
        <v>439666.24</v>
      </c>
      <c r="G1528" s="110">
        <v>391842.64</v>
      </c>
    </row>
    <row r="1529" spans="2:7" x14ac:dyDescent="0.25">
      <c r="B1529" s="59">
        <v>43867</v>
      </c>
      <c r="C1529" s="56" t="s">
        <v>61</v>
      </c>
      <c r="D1529" s="119">
        <v>385690.56</v>
      </c>
      <c r="E1529" s="119">
        <v>405990.06</v>
      </c>
      <c r="F1529" s="119">
        <v>426289.57</v>
      </c>
      <c r="G1529" s="110">
        <v>374714.73</v>
      </c>
    </row>
    <row r="1530" spans="2:7" x14ac:dyDescent="0.25">
      <c r="B1530" s="59">
        <v>43874</v>
      </c>
      <c r="C1530" s="56" t="s">
        <v>61</v>
      </c>
      <c r="D1530" s="119">
        <v>376186.65</v>
      </c>
      <c r="E1530" s="119">
        <v>395985.95</v>
      </c>
      <c r="F1530" s="119">
        <v>415785.25</v>
      </c>
      <c r="G1530" s="110">
        <v>356264.89</v>
      </c>
    </row>
    <row r="1531" spans="2:7" x14ac:dyDescent="0.25">
      <c r="B1531" s="59">
        <v>43881</v>
      </c>
      <c r="C1531" s="56" t="s">
        <v>61</v>
      </c>
      <c r="D1531" s="119">
        <v>372768.89</v>
      </c>
      <c r="E1531" s="119">
        <v>392388.31</v>
      </c>
      <c r="F1531" s="119">
        <v>412007.72</v>
      </c>
      <c r="G1531" s="110">
        <v>352201.08</v>
      </c>
    </row>
    <row r="1532" spans="2:7" x14ac:dyDescent="0.25">
      <c r="B1532" s="59">
        <v>43888</v>
      </c>
      <c r="C1532" s="56" t="s">
        <v>61</v>
      </c>
      <c r="D1532" s="119">
        <v>374358.68</v>
      </c>
      <c r="E1532" s="119">
        <v>394061.77</v>
      </c>
      <c r="F1532" s="119">
        <v>413764.86</v>
      </c>
      <c r="G1532" s="110">
        <v>362155.5</v>
      </c>
    </row>
    <row r="1533" spans="2:7" x14ac:dyDescent="0.25">
      <c r="B1533" s="59">
        <v>43895</v>
      </c>
      <c r="C1533" s="56" t="s">
        <v>61</v>
      </c>
      <c r="D1533" s="119">
        <v>366439.9</v>
      </c>
      <c r="E1533" s="119">
        <v>385726.21</v>
      </c>
      <c r="F1533" s="119">
        <v>405012.52</v>
      </c>
      <c r="G1533" s="110">
        <v>355267.49</v>
      </c>
    </row>
    <row r="1534" spans="2:7" x14ac:dyDescent="0.25">
      <c r="B1534" s="59">
        <v>43902</v>
      </c>
      <c r="C1534" s="56" t="s">
        <v>61</v>
      </c>
      <c r="D1534" s="119">
        <v>362077.33</v>
      </c>
      <c r="E1534" s="119">
        <v>381134.03</v>
      </c>
      <c r="F1534" s="119">
        <v>400190.73</v>
      </c>
      <c r="G1534" s="110">
        <v>343072.83</v>
      </c>
    </row>
    <row r="1535" spans="2:7" x14ac:dyDescent="0.25">
      <c r="B1535" s="59">
        <v>43909</v>
      </c>
      <c r="C1535" s="56" t="s">
        <v>61</v>
      </c>
      <c r="D1535" s="119">
        <v>336884.59</v>
      </c>
      <c r="E1535" s="119">
        <v>354615.35</v>
      </c>
      <c r="F1535" s="119">
        <v>372346.12</v>
      </c>
      <c r="G1535" s="110">
        <v>312983.52</v>
      </c>
    </row>
    <row r="1536" spans="2:7" x14ac:dyDescent="0.25">
      <c r="B1536" s="59">
        <v>43916</v>
      </c>
      <c r="C1536" s="56" t="s">
        <v>61</v>
      </c>
      <c r="D1536" s="119">
        <v>331875.26</v>
      </c>
      <c r="E1536" s="119">
        <v>349342.37</v>
      </c>
      <c r="F1536" s="119">
        <v>366809.49</v>
      </c>
      <c r="G1536" s="110">
        <v>264957.12</v>
      </c>
    </row>
    <row r="1537" spans="2:8" x14ac:dyDescent="0.25">
      <c r="B1537" s="59">
        <v>43923</v>
      </c>
      <c r="C1537" s="56" t="s">
        <v>61</v>
      </c>
      <c r="D1537" s="119">
        <v>346748.62</v>
      </c>
      <c r="E1537" s="119">
        <v>364998.55</v>
      </c>
      <c r="F1537" s="119">
        <v>383248.48</v>
      </c>
      <c r="G1537" s="110">
        <v>249106.92</v>
      </c>
    </row>
    <row r="1538" spans="2:8" x14ac:dyDescent="0.25">
      <c r="B1538" s="59">
        <v>43930</v>
      </c>
      <c r="C1538" s="56" t="s">
        <v>61</v>
      </c>
      <c r="D1538" s="119">
        <v>344297.02</v>
      </c>
      <c r="E1538" s="119">
        <v>362417.91999999998</v>
      </c>
      <c r="F1538" s="119">
        <v>380538.82</v>
      </c>
      <c r="G1538" s="110">
        <v>243042.72</v>
      </c>
    </row>
    <row r="1539" spans="2:8" x14ac:dyDescent="0.25">
      <c r="B1539" s="59">
        <v>43937</v>
      </c>
      <c r="C1539" s="56" t="s">
        <v>61</v>
      </c>
      <c r="D1539" s="119">
        <v>345689.4</v>
      </c>
      <c r="E1539" s="119">
        <v>363883.58</v>
      </c>
      <c r="F1539" s="119">
        <v>382077.76</v>
      </c>
      <c r="G1539" s="110">
        <v>234565.33</v>
      </c>
    </row>
    <row r="1540" spans="2:8" x14ac:dyDescent="0.25">
      <c r="B1540" s="59">
        <v>43944</v>
      </c>
      <c r="C1540" s="56" t="s">
        <v>61</v>
      </c>
      <c r="D1540" s="119">
        <v>343749.02</v>
      </c>
      <c r="E1540" s="119">
        <v>361841.07</v>
      </c>
      <c r="F1540" s="119">
        <v>379933.13</v>
      </c>
      <c r="G1540" s="110">
        <v>228568.82</v>
      </c>
    </row>
    <row r="1541" spans="2:8" x14ac:dyDescent="0.25">
      <c r="B1541" s="59">
        <v>43951</v>
      </c>
      <c r="C1541" s="56" t="s">
        <v>61</v>
      </c>
      <c r="D1541" s="119">
        <v>353236.35</v>
      </c>
      <c r="E1541" s="119">
        <v>371827.74</v>
      </c>
      <c r="F1541" s="119">
        <v>390419.13</v>
      </c>
      <c r="G1541" s="110">
        <v>208355.59</v>
      </c>
    </row>
    <row r="1542" spans="2:8" x14ac:dyDescent="0.25">
      <c r="B1542" s="59">
        <v>43958</v>
      </c>
      <c r="C1542" s="56" t="s">
        <v>61</v>
      </c>
      <c r="D1542" s="119">
        <v>329599.44</v>
      </c>
      <c r="E1542" s="119">
        <v>346946.78</v>
      </c>
      <c r="F1542" s="119">
        <v>364294.12</v>
      </c>
      <c r="G1542" s="110">
        <v>190662.76</v>
      </c>
    </row>
    <row r="1543" spans="2:8" x14ac:dyDescent="0.25">
      <c r="B1543" s="75">
        <v>43965</v>
      </c>
      <c r="C1543" s="114" t="s">
        <v>61</v>
      </c>
      <c r="D1543" s="119">
        <v>333176.8</v>
      </c>
      <c r="E1543" s="119">
        <v>350712.4</v>
      </c>
      <c r="F1543" s="119">
        <v>368248.1</v>
      </c>
      <c r="G1543" s="110">
        <v>193955.1</v>
      </c>
      <c r="H1543" s="2" t="s">
        <v>89</v>
      </c>
    </row>
    <row r="1544" spans="2:8" x14ac:dyDescent="0.25">
      <c r="B1544" s="59">
        <v>43972</v>
      </c>
      <c r="C1544" s="56" t="s">
        <v>61</v>
      </c>
      <c r="D1544" s="119">
        <v>334434.7</v>
      </c>
      <c r="E1544" s="119">
        <v>352036.5</v>
      </c>
      <c r="F1544" s="119">
        <v>369638.40000000002</v>
      </c>
      <c r="G1544" s="110">
        <v>199315.20000000001</v>
      </c>
    </row>
    <row r="1545" spans="2:8" x14ac:dyDescent="0.25">
      <c r="B1545" s="59">
        <v>43979</v>
      </c>
      <c r="C1545" s="56" t="s">
        <v>61</v>
      </c>
      <c r="D1545" s="119">
        <v>333436.79999999999</v>
      </c>
      <c r="E1545" s="119">
        <v>350986.1</v>
      </c>
      <c r="F1545" s="119">
        <v>368535.4</v>
      </c>
      <c r="G1545" s="110">
        <v>211165.4</v>
      </c>
    </row>
    <row r="1546" spans="2:8" x14ac:dyDescent="0.25">
      <c r="B1546" s="59">
        <v>43986</v>
      </c>
      <c r="C1546" s="56" t="s">
        <v>61</v>
      </c>
      <c r="D1546" s="119">
        <v>332721.2</v>
      </c>
      <c r="E1546" s="119">
        <v>350232.9</v>
      </c>
      <c r="F1546" s="119">
        <v>367744.5</v>
      </c>
      <c r="G1546" s="110">
        <v>223795.1</v>
      </c>
    </row>
    <row r="1547" spans="2:8" x14ac:dyDescent="0.25">
      <c r="B1547" s="59">
        <v>43993</v>
      </c>
      <c r="C1547" s="56" t="s">
        <v>61</v>
      </c>
      <c r="D1547" s="119">
        <v>331972.90000000002</v>
      </c>
      <c r="E1547" s="119">
        <v>349445.2</v>
      </c>
      <c r="F1547" s="119">
        <v>366917.4</v>
      </c>
      <c r="G1547" s="110">
        <v>227579.1</v>
      </c>
    </row>
    <row r="1548" spans="2:8" x14ac:dyDescent="0.25">
      <c r="B1548" s="59">
        <v>44000</v>
      </c>
      <c r="C1548" s="56" t="s">
        <v>61</v>
      </c>
      <c r="D1548" s="119">
        <v>329823.09999999998</v>
      </c>
      <c r="E1548" s="119">
        <v>347182.2</v>
      </c>
      <c r="F1548" s="119">
        <v>364541.4</v>
      </c>
      <c r="G1548" s="110">
        <v>236342.6</v>
      </c>
    </row>
    <row r="1549" spans="2:8" x14ac:dyDescent="0.25">
      <c r="B1549" s="59">
        <v>44007</v>
      </c>
      <c r="C1549" s="56" t="s">
        <v>61</v>
      </c>
      <c r="D1549" s="119">
        <v>303078.90000000002</v>
      </c>
      <c r="E1549" s="119">
        <v>319030.40000000002</v>
      </c>
      <c r="F1549" s="119">
        <v>334981.90000000002</v>
      </c>
      <c r="G1549" s="110">
        <v>250874.7</v>
      </c>
    </row>
    <row r="1550" spans="2:8" ht="15" x14ac:dyDescent="0.2">
      <c r="B1550" s="2"/>
      <c r="D1550" s="2"/>
      <c r="E1550" s="2"/>
      <c r="F1550" s="2"/>
      <c r="G1550" s="2"/>
    </row>
    <row r="1551" spans="2:8" ht="15" x14ac:dyDescent="0.2">
      <c r="B1551" s="2"/>
      <c r="D1551" s="2"/>
      <c r="E1551" s="2"/>
      <c r="F1551" s="2"/>
      <c r="G1551" s="2"/>
    </row>
    <row r="1552" spans="2:8" ht="15" x14ac:dyDescent="0.2">
      <c r="B1552" s="2"/>
      <c r="D1552" s="2"/>
      <c r="E1552" s="2"/>
      <c r="F1552" s="2"/>
      <c r="G1552" s="2"/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5" t="s">
        <v>52</v>
      </c>
      <c r="C2" s="125"/>
      <c r="D2" s="125"/>
      <c r="E2" s="125"/>
      <c r="F2" s="125"/>
      <c r="G2" s="125"/>
    </row>
    <row r="3" spans="2:7" x14ac:dyDescent="0.25">
      <c r="B3" s="129" t="s">
        <v>84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2" t="s">
        <v>9</v>
      </c>
      <c r="E6" s="132"/>
      <c r="F6" s="132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550"/>
  <sheetViews>
    <sheetView showGridLines="0" tabSelected="1" zoomScale="75" workbookViewId="0">
      <pane ySplit="1980" topLeftCell="A1529" activePane="bottomLeft"/>
      <selection activeCell="B3" sqref="B3:G3"/>
      <selection pane="bottomLeft" activeCell="B1544" sqref="B1544:G1544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5" t="s">
        <v>49</v>
      </c>
      <c r="C2" s="125"/>
      <c r="D2" s="125"/>
      <c r="E2" s="125"/>
      <c r="F2" s="125"/>
      <c r="G2" s="125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8" t="s">
        <v>9</v>
      </c>
      <c r="E1240" s="128"/>
      <c r="F1240" s="128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x14ac:dyDescent="0.25">
      <c r="B1519" s="59">
        <v>43790</v>
      </c>
      <c r="C1519" s="56" t="s">
        <v>0</v>
      </c>
      <c r="D1519" s="112">
        <v>153946.85999999999</v>
      </c>
      <c r="E1519" s="112">
        <v>162049.32999999999</v>
      </c>
      <c r="F1519" s="112">
        <v>170151.8</v>
      </c>
      <c r="G1519" s="113">
        <v>188823.78</v>
      </c>
    </row>
    <row r="1520" spans="2:7" x14ac:dyDescent="0.25">
      <c r="B1520" s="59">
        <v>43797</v>
      </c>
      <c r="C1520" s="56" t="s">
        <v>0</v>
      </c>
      <c r="D1520" s="112">
        <v>155246.14000000001</v>
      </c>
      <c r="E1520" s="112">
        <v>163416.99</v>
      </c>
      <c r="F1520" s="112">
        <v>171587.84</v>
      </c>
      <c r="G1520" s="113">
        <v>200161.03</v>
      </c>
    </row>
    <row r="1521" spans="2:7" x14ac:dyDescent="0.25">
      <c r="B1521" s="59">
        <v>43804</v>
      </c>
      <c r="C1521" s="56" t="s">
        <v>0</v>
      </c>
      <c r="D1521" s="112">
        <v>168260.42</v>
      </c>
      <c r="E1521" s="112">
        <v>177116.23</v>
      </c>
      <c r="F1521" s="112">
        <v>185972.04</v>
      </c>
      <c r="G1521" s="113">
        <v>205714.33</v>
      </c>
    </row>
    <row r="1522" spans="2:7" x14ac:dyDescent="0.25">
      <c r="B1522" s="59">
        <v>43811</v>
      </c>
      <c r="C1522" s="56" t="s">
        <v>0</v>
      </c>
      <c r="D1522" s="118">
        <v>171466.06</v>
      </c>
      <c r="E1522" s="118">
        <v>180490.59</v>
      </c>
      <c r="F1522" s="118">
        <v>189515.12</v>
      </c>
      <c r="G1522" s="113">
        <v>207007.98</v>
      </c>
    </row>
    <row r="1523" spans="2:7" x14ac:dyDescent="0.25">
      <c r="B1523" s="59">
        <v>43818</v>
      </c>
      <c r="C1523" s="56" t="s">
        <v>0</v>
      </c>
      <c r="D1523" s="112">
        <v>193607.19</v>
      </c>
      <c r="E1523" s="112">
        <v>203797.04</v>
      </c>
      <c r="F1523" s="112">
        <v>213986.89</v>
      </c>
      <c r="G1523" s="113">
        <v>202888.08</v>
      </c>
    </row>
    <row r="1524" spans="2:7" x14ac:dyDescent="0.25">
      <c r="B1524" s="59">
        <v>43825</v>
      </c>
      <c r="C1524" s="56" t="s">
        <v>0</v>
      </c>
      <c r="D1524" s="112">
        <v>199971.85</v>
      </c>
      <c r="E1524" s="112">
        <v>210496.68</v>
      </c>
      <c r="F1524" s="112">
        <v>221021.52</v>
      </c>
      <c r="G1524" s="113">
        <v>207608.24</v>
      </c>
    </row>
    <row r="1525" spans="2:7" x14ac:dyDescent="0.25">
      <c r="B1525" s="59">
        <v>43832</v>
      </c>
      <c r="C1525" s="56" t="s">
        <v>0</v>
      </c>
      <c r="D1525" s="112">
        <v>199321.66</v>
      </c>
      <c r="E1525" s="112">
        <v>209812.27</v>
      </c>
      <c r="F1525" s="112">
        <v>220302.89</v>
      </c>
      <c r="G1525" s="113">
        <v>218785.26</v>
      </c>
    </row>
    <row r="1526" spans="2:7" x14ac:dyDescent="0.25">
      <c r="B1526" s="59">
        <v>43839</v>
      </c>
      <c r="C1526" s="56" t="s">
        <v>0</v>
      </c>
      <c r="D1526" s="118">
        <v>214500.91</v>
      </c>
      <c r="E1526" s="118">
        <v>225790.43</v>
      </c>
      <c r="F1526" s="118">
        <v>237079.96</v>
      </c>
      <c r="G1526" s="113">
        <v>224251.19</v>
      </c>
    </row>
    <row r="1527" spans="2:7" x14ac:dyDescent="0.25">
      <c r="B1527" s="59">
        <v>43846</v>
      </c>
      <c r="C1527" s="56" t="s">
        <v>0</v>
      </c>
      <c r="D1527" s="118">
        <v>220018.69</v>
      </c>
      <c r="E1527" s="118">
        <v>231598.62</v>
      </c>
      <c r="F1527" s="118">
        <v>243178.55</v>
      </c>
      <c r="G1527" s="113">
        <v>228064.35</v>
      </c>
    </row>
    <row r="1528" spans="2:7" x14ac:dyDescent="0.25">
      <c r="B1528" s="59">
        <v>43853</v>
      </c>
      <c r="C1528" s="56" t="s">
        <v>0</v>
      </c>
      <c r="D1528" s="112">
        <v>217556.47</v>
      </c>
      <c r="E1528" s="112">
        <v>229006.81</v>
      </c>
      <c r="F1528" s="112">
        <v>240457.15</v>
      </c>
      <c r="G1528" s="113">
        <v>223983.18</v>
      </c>
    </row>
    <row r="1529" spans="2:7" x14ac:dyDescent="0.25">
      <c r="B1529" s="59">
        <v>43860</v>
      </c>
      <c r="C1529" s="56" t="s">
        <v>0</v>
      </c>
      <c r="D1529" s="112">
        <v>192796.27</v>
      </c>
      <c r="E1529" s="112">
        <v>202943.45</v>
      </c>
      <c r="F1529" s="112">
        <v>213090.62</v>
      </c>
      <c r="G1529" s="113">
        <v>209228.06</v>
      </c>
    </row>
    <row r="1530" spans="2:7" x14ac:dyDescent="0.25">
      <c r="B1530" s="59">
        <v>43867</v>
      </c>
      <c r="C1530" s="56" t="s">
        <v>0</v>
      </c>
      <c r="D1530" s="112">
        <v>187140.36</v>
      </c>
      <c r="E1530" s="112">
        <v>196989.85</v>
      </c>
      <c r="F1530" s="112">
        <v>206839.35</v>
      </c>
      <c r="G1530" s="113">
        <v>193500.93</v>
      </c>
    </row>
    <row r="1531" spans="2:7" x14ac:dyDescent="0.25">
      <c r="B1531" s="59">
        <v>43874</v>
      </c>
      <c r="C1531" s="56" t="s">
        <v>0</v>
      </c>
      <c r="D1531" s="118">
        <v>176932.01</v>
      </c>
      <c r="E1531" s="118">
        <v>186244.22</v>
      </c>
      <c r="F1531" s="118">
        <v>195556.43</v>
      </c>
      <c r="G1531" s="113">
        <v>177280.89</v>
      </c>
    </row>
    <row r="1532" spans="2:7" x14ac:dyDescent="0.25">
      <c r="B1532" s="59">
        <v>43881</v>
      </c>
      <c r="C1532" s="56" t="s">
        <v>0</v>
      </c>
      <c r="D1532" s="118">
        <v>164119.85</v>
      </c>
      <c r="E1532" s="118">
        <v>172757.74</v>
      </c>
      <c r="F1532" s="118">
        <v>181395.62</v>
      </c>
      <c r="G1532" s="113">
        <v>169484.43</v>
      </c>
    </row>
    <row r="1533" spans="2:7" x14ac:dyDescent="0.25">
      <c r="B1533" s="59">
        <v>43888</v>
      </c>
      <c r="C1533" s="56" t="s">
        <v>0</v>
      </c>
      <c r="D1533" s="118">
        <v>172861.4</v>
      </c>
      <c r="E1533" s="118">
        <v>181959.37</v>
      </c>
      <c r="F1533" s="118">
        <v>191057.34</v>
      </c>
      <c r="G1533" s="113">
        <v>173088.79</v>
      </c>
    </row>
    <row r="1534" spans="2:7" x14ac:dyDescent="0.25">
      <c r="B1534" s="59">
        <v>43895</v>
      </c>
      <c r="C1534" s="56" t="s">
        <v>0</v>
      </c>
      <c r="D1534" s="118">
        <v>165350.45000000001</v>
      </c>
      <c r="E1534" s="118">
        <v>174053.11</v>
      </c>
      <c r="F1534" s="118">
        <v>182755.76</v>
      </c>
      <c r="G1534" s="113">
        <v>174799.48</v>
      </c>
    </row>
    <row r="1535" spans="2:7" x14ac:dyDescent="0.25">
      <c r="B1535" s="59">
        <v>43902</v>
      </c>
      <c r="C1535" s="56" t="s">
        <v>0</v>
      </c>
      <c r="D1535" s="118">
        <v>160079.18</v>
      </c>
      <c r="E1535" s="118">
        <v>168504.4</v>
      </c>
      <c r="F1535" s="118">
        <v>176929.62</v>
      </c>
      <c r="G1535" s="113">
        <v>172550.32</v>
      </c>
    </row>
    <row r="1536" spans="2:7" x14ac:dyDescent="0.25">
      <c r="B1536" s="59">
        <v>43909</v>
      </c>
      <c r="C1536" s="56" t="s">
        <v>0</v>
      </c>
      <c r="D1536" s="118">
        <v>154931.81</v>
      </c>
      <c r="E1536" s="118">
        <v>163086.10999999999</v>
      </c>
      <c r="F1536" s="118">
        <v>171240.42</v>
      </c>
      <c r="G1536" s="113">
        <v>168177.25</v>
      </c>
    </row>
    <row r="1537" spans="2:8" x14ac:dyDescent="0.25">
      <c r="B1537" s="59">
        <v>43916</v>
      </c>
      <c r="C1537" s="56" t="s">
        <v>0</v>
      </c>
      <c r="D1537" s="118">
        <v>158861.47</v>
      </c>
      <c r="E1537" s="118">
        <v>167222.6</v>
      </c>
      <c r="F1537" s="118">
        <v>175583.73</v>
      </c>
      <c r="G1537" s="113">
        <v>160120.17000000001</v>
      </c>
    </row>
    <row r="1538" spans="2:8" x14ac:dyDescent="0.25">
      <c r="B1538" s="59">
        <v>43923</v>
      </c>
      <c r="C1538" s="56" t="s">
        <v>0</v>
      </c>
      <c r="D1538" s="118">
        <v>151602.13</v>
      </c>
      <c r="E1538" s="118">
        <v>159581.18</v>
      </c>
      <c r="F1538" s="118">
        <v>167560.24</v>
      </c>
      <c r="G1538" s="113">
        <v>149729.1</v>
      </c>
    </row>
    <row r="1539" spans="2:8" x14ac:dyDescent="0.25">
      <c r="B1539" s="59">
        <v>43930</v>
      </c>
      <c r="C1539" s="56" t="s">
        <v>0</v>
      </c>
      <c r="D1539" s="118">
        <v>146284.09</v>
      </c>
      <c r="E1539" s="118">
        <v>153983.25</v>
      </c>
      <c r="F1539" s="118">
        <v>161682.41</v>
      </c>
      <c r="G1539" s="113">
        <v>144916.06</v>
      </c>
    </row>
    <row r="1540" spans="2:8" x14ac:dyDescent="0.25">
      <c r="B1540" s="59">
        <v>43937</v>
      </c>
      <c r="C1540" s="56" t="s">
        <v>0</v>
      </c>
      <c r="D1540" s="118">
        <v>152202.73000000001</v>
      </c>
      <c r="E1540" s="118">
        <v>160213.4</v>
      </c>
      <c r="F1540" s="118">
        <v>168224.07</v>
      </c>
      <c r="G1540" s="113">
        <v>148259.22</v>
      </c>
    </row>
    <row r="1541" spans="2:8" x14ac:dyDescent="0.25">
      <c r="B1541" s="59">
        <v>43944</v>
      </c>
      <c r="C1541" s="56" t="s">
        <v>0</v>
      </c>
      <c r="D1541" s="118">
        <v>147656.35999999999</v>
      </c>
      <c r="E1541" s="118">
        <v>155427.75</v>
      </c>
      <c r="F1541" s="118">
        <v>163199.14000000001</v>
      </c>
      <c r="G1541" s="113">
        <v>157153.18</v>
      </c>
    </row>
    <row r="1542" spans="2:8" x14ac:dyDescent="0.25">
      <c r="B1542" s="59">
        <v>43951</v>
      </c>
      <c r="C1542" s="56" t="s">
        <v>0</v>
      </c>
      <c r="D1542" s="118">
        <v>150197.85</v>
      </c>
      <c r="E1542" s="118">
        <v>158103</v>
      </c>
      <c r="F1542" s="118">
        <v>166008.15</v>
      </c>
      <c r="G1542" s="113">
        <v>163897.1</v>
      </c>
    </row>
    <row r="1543" spans="2:8" x14ac:dyDescent="0.25">
      <c r="B1543" s="59">
        <v>43958</v>
      </c>
      <c r="C1543" s="56" t="s">
        <v>0</v>
      </c>
      <c r="D1543" s="118">
        <v>160228.44</v>
      </c>
      <c r="E1543" s="118">
        <v>168661.52</v>
      </c>
      <c r="F1543" s="118">
        <v>177094.59</v>
      </c>
      <c r="G1543" s="113">
        <v>160863.71</v>
      </c>
    </row>
    <row r="1544" spans="2:8" x14ac:dyDescent="0.25">
      <c r="B1544" s="75">
        <v>43965</v>
      </c>
      <c r="C1544" s="114" t="s">
        <v>0</v>
      </c>
      <c r="D1544" s="118">
        <v>151096.20000000001</v>
      </c>
      <c r="E1544" s="118">
        <v>159048.6</v>
      </c>
      <c r="F1544" s="118">
        <v>167001</v>
      </c>
      <c r="G1544" s="113">
        <v>158952.4</v>
      </c>
      <c r="H1544" s="2" t="s">
        <v>89</v>
      </c>
    </row>
    <row r="1545" spans="2:8" x14ac:dyDescent="0.25">
      <c r="B1545" s="59">
        <v>43972</v>
      </c>
      <c r="C1545" s="56" t="s">
        <v>0</v>
      </c>
      <c r="D1545" s="118">
        <v>150117.5</v>
      </c>
      <c r="E1545" s="118">
        <v>158018.4</v>
      </c>
      <c r="F1545" s="118">
        <v>165919.4</v>
      </c>
      <c r="G1545" s="113">
        <v>163019.9</v>
      </c>
    </row>
    <row r="1546" spans="2:8" x14ac:dyDescent="0.25">
      <c r="B1546" s="59">
        <v>43979</v>
      </c>
      <c r="C1546" s="56" t="s">
        <v>0</v>
      </c>
      <c r="D1546" s="118">
        <v>160333.1</v>
      </c>
      <c r="E1546" s="118">
        <v>168771.7</v>
      </c>
      <c r="F1546" s="118">
        <v>177210.3</v>
      </c>
      <c r="G1546" s="113">
        <v>172404.6</v>
      </c>
    </row>
    <row r="1547" spans="2:8" x14ac:dyDescent="0.25">
      <c r="B1547" s="59">
        <v>43986</v>
      </c>
      <c r="C1547" s="56" t="s">
        <v>0</v>
      </c>
      <c r="D1547" s="118">
        <v>167107.20000000001</v>
      </c>
      <c r="E1547" s="118">
        <v>175902.4</v>
      </c>
      <c r="F1547" s="118">
        <v>184697.5</v>
      </c>
      <c r="G1547" s="113">
        <v>176971.9</v>
      </c>
    </row>
    <row r="1548" spans="2:8" x14ac:dyDescent="0.25">
      <c r="B1548" s="59">
        <v>43993</v>
      </c>
      <c r="C1548" s="56" t="s">
        <v>0</v>
      </c>
      <c r="D1548" s="118">
        <v>164993.9</v>
      </c>
      <c r="E1548" s="118">
        <v>173677.8</v>
      </c>
      <c r="F1548" s="118">
        <v>182361.7</v>
      </c>
      <c r="G1548" s="113">
        <v>177701.7</v>
      </c>
    </row>
    <row r="1549" spans="2:8" x14ac:dyDescent="0.25">
      <c r="B1549" s="59">
        <v>44000</v>
      </c>
      <c r="C1549" s="56" t="s">
        <v>0</v>
      </c>
      <c r="D1549" s="118">
        <v>163504.79999999999</v>
      </c>
      <c r="E1549" s="118">
        <v>172110.4</v>
      </c>
      <c r="F1549" s="118">
        <v>180715.9</v>
      </c>
      <c r="G1549" s="113">
        <v>177851.9</v>
      </c>
    </row>
    <row r="1550" spans="2:8" x14ac:dyDescent="0.25">
      <c r="B1550" s="59">
        <v>44007</v>
      </c>
      <c r="C1550" s="56" t="s">
        <v>0</v>
      </c>
      <c r="D1550" s="118">
        <v>165691.20000000001</v>
      </c>
      <c r="E1550" s="118">
        <v>174411.8</v>
      </c>
      <c r="F1550" s="118">
        <v>183132.4</v>
      </c>
      <c r="G1550" s="113">
        <v>179690.9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53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47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48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2020-06-26T19:42:55Z</dcterms:modified>
</cp:coreProperties>
</file>