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66925"/>
  <mc:AlternateContent xmlns:mc="http://schemas.openxmlformats.org/markup-compatibility/2006">
    <mc:Choice Requires="x15">
      <x15ac:absPath xmlns:x15ac="http://schemas.microsoft.com/office/spreadsheetml/2010/11/ac" url="C:\Users\sbradford\Documents\Documents\Valorizacion de Instalaciones\Nacional 2019\"/>
    </mc:Choice>
  </mc:AlternateContent>
  <xr:revisionPtr revIDLastSave="0" documentId="8_{B1FC51E4-5D54-49D4-B82B-C62D39CD13CA}" xr6:coauthVersionLast="44" xr6:coauthVersionMax="44" xr10:uidLastSave="{00000000-0000-0000-0000-000000000000}"/>
  <bookViews>
    <workbookView xWindow="-93" yWindow="-93" windowWidth="21520" windowHeight="12186" xr2:uid="{C1B5E32C-28F3-469A-9001-F9D35FD7D13F}"/>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7" i="1" l="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2" i="1" s="1"/>
  <c r="B53" i="1" l="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alcChain>
</file>

<file path=xl/sharedStrings.xml><?xml version="1.0" encoding="utf-8"?>
<sst xmlns="http://schemas.openxmlformats.org/spreadsheetml/2006/main" count="591" uniqueCount="381">
  <si>
    <t>N°</t>
  </si>
  <si>
    <t>Nombre de Empresa o Asociación</t>
  </si>
  <si>
    <t>Identificación del Título, Subtítulo y Número de página</t>
  </si>
  <si>
    <t>Observación</t>
  </si>
  <si>
    <t>Propuesta</t>
  </si>
  <si>
    <t>Colbún Transmisión</t>
  </si>
  <si>
    <t>General</t>
  </si>
  <si>
    <t>3.  MATERIAS SEÑALADAS EN EL CAPÍTULO II, PARTE 4 DE LAS PRESENTES BASES
3.2  Estudios de Mercado; 3.2.1  Precios de Materiales y Equipos; Página 49</t>
  </si>
  <si>
    <t xml:space="preserve">En relación a los Precios de Materiales y Equipos, en la página 49 de las bases técnicas se indica que "Se revisará la información técnica de cada elemento y corregirá los casos necesarios". </t>
  </si>
  <si>
    <t>Se solicita aclarar el alcance de las actividad anterior.</t>
  </si>
  <si>
    <t>5.  METODOLOGÍA PARA LA DETERMINACIÓN DE RECARGOS Y RESULTADOS DE SU 
APLICACIÓN; 5.1  Proyectos representativos; Página 61</t>
  </si>
  <si>
    <t>En relación a los proyectos representativos, en la página 61, se indica que se establecerán recargos para todas las subfamilias definidas. Sin embargo, en las tablas anteriores contenidas en el mismo capítulo no se observa la definición de “subfamilias”.</t>
  </si>
  <si>
    <t>Se solicita aclarar cuáles son dichas “subfamilias” y describir la metodología para realizar dicha definición.</t>
  </si>
  <si>
    <t>En relación a los proyectos representativos, en la página 61, se indica que se establecerán recargos para todas las subfamilias definidas. Sin embargo, no se señala como serán utilizados los recargos correspondientes, cuál será el valor representativo, y como se buscará las obras similares a las cuales se les aplicarán los resultados.</t>
  </si>
  <si>
    <t>Se solicita aclarar cuál es la definición al respecto, cómo se determinará el recargo a utilizar, cómo será aplicado al resto de instalaciones.</t>
  </si>
  <si>
    <t>5.  METODOLOGÍA PARA LA DETERMINACIÓN DE RECARGOS Y RESULTADOS DE SU 
APLICACIÓN; general para el capítulo 5</t>
  </si>
  <si>
    <t>En la Bases del Estudio se indica explícitamente que para la determinación de recargos de obras tipos se deben incorporar las “diferentes  condiciones geográficas en las que se emplaza” . No obstante lo anterior, en el Informe del Consultor no se hace referencia a dicha condición la cual permitirá reflejar los atributos que afectan a líneas de transmisión y subestaciones.</t>
  </si>
  <si>
    <t>Se solicita que el Consultor indique explícitamente en su metodología que el cálculo de los recargos internalizará la diferentes condiciones geográfica en las cuales se emplazan las instalaciones, haciendo referencia al menos a las siguientes condiciones:
•	Instalaciones de transmisión ubicadas en zona de montaña
•	Instalaciones de transmisión ubicadas en zona de valle
•	Instalaciones de transmisión ubicadas en zona costera
•	Instalaciones de transmisión ubicadas en zona desierto
•	Instalaciones de transmisión ubicadas en zona de lluvias 
•	Otras</t>
  </si>
  <si>
    <t>En relación a los proyectos representativos, en la página 61, se indica que se establecerán recargos para todas las familias definidas. Se indican diversos tipos de instalaciones. Respecto de paños de subestaciones, se tiene según las glosas indicadas que ellas hacen referencia a paños seccionadores y de acoplamientos, sin embargo no se observa explícitamente que se haga referencia a paños de líneas.</t>
  </si>
  <si>
    <t>Se solicita aclarar el tratamiento que se dará a los paños de líneas, cuales son los paños que se utilizarán como representativos, la justificación para su elección y como se aplicarán los recargos obtenidos para paños de líneas similares.</t>
  </si>
  <si>
    <t>En relación a los proyectos representativos, en la página 61, se indica que se establecerán recargos para todas las familias definidas. Se indican diversos tipos de instalaciones. Respecto de paños de subestaciones, se tiene según las glosas indicadas que ellas hacen referencia a paños seccionadores y de acoplamientos, sin embargo no se observa explícitamente que se haga referencia a instalaciones comunes de subestaciones.</t>
  </si>
  <si>
    <t>Se solicita aclarar el tratamiento que se dará a las instalaciones comunes de subestaciones, cuáles son las instalaciones que se utilizarán como referencia, la justificación para su elección y como se aplicarán los recargos obtenidos para paños de líneas similares.</t>
  </si>
  <si>
    <t>5.  METODOLOGÍA PARA LA DETERMINACIÓN DE RECARGOS Y RESULTADOS DE SU 
APLICACIÓN;5.4  Montaje (MO); Página 66</t>
  </si>
  <si>
    <t>En el Informe del Consultor, en la descripción del Montaje, en la página 66, se indica explícitamente que en el análisis de esta etapa se incorporarán las “Pruebas y Puesta en Servicio”, que efectivamente se presentan en esta partidas de costo. Sin embargo, no se proporcionan mayores antecedentes respecto del tratamiento que se dará a dicha partida.</t>
  </si>
  <si>
    <t>Se solicita indicar como parte de la metodología cual es el tratamiento que se dará a esta componente de recargo, su forma de cálculo y como se aplicará en el proceso.</t>
  </si>
  <si>
    <t>En el Informe del Consultor, en la descripción del Montaje, en la página 66, se indica explícitamente que en el análisis de esta etapa se incorporarán las “Pruebas y Puesta en Servicio”, que efectivamente se presentan en esta partidas de costo. 
Sin embargo, no se han incorporado en esta definición diversos otros cargos que componentes el costo de montaje real de las instalaciones de transmisión, tales como:
•	Instalación de Faenas
•	Control laboral, de faena y acopio obra
•	Puesta en Servicio
•	ITO
•	Desmovilización
•	Control de Temple
•	Utilidades del contratista
•	Imprevistos
•	Otras partidas de costos indirectos factibles de incorporar asociada al Montaje.</t>
  </si>
  <si>
    <t>Al respecto se solicita que se verifique la incorporación de las partidas anteriores, y que se describa la metodología asociada para su cálculo e incorporación en el proceso de valorización.</t>
  </si>
  <si>
    <t>Considerando la trazabilidad y consistencia que se debe presentar en los diversos estudios tarifarios, se tiene que durante el último proceso de valorización del Sistema de Transmisión Troncal, se definió la utilización de un denominado “factor de reducción de rendimiento” por condiciones locales utilizado en dicho Estudio.
Al respecto de puede señalar que el Consultor es su propuesta metodología no ha hecho referencia a la utilización de un factor de similares características el cual dé cuenta de la incidencia de aspectos ambientales y geográficos en los rendimientos a utilizar en los costos directos de montaje.</t>
  </si>
  <si>
    <t>Dada la relevancia de reconocer los aspectos anteriores en el proceso de valorización, se solicita al Consultor incorporar en su metodología incorporar un “factor de reducción de rendimiento”, o en su defecto indique explícitamente como incorporará las pérdidas de eficiencia ya reconocidas en el proceso anterior,  en el proceso de valorización actual.</t>
  </si>
  <si>
    <t xml:space="preserve">Existen diversos ítems considerados en el Estudio de Transmisión Troncal que no se verán bien reflejado en el nuevo modelo de valorización utilizando el polinomio de recargos. Entre ellos se encuentran precisamente los costos indirectos porcentuales:
El VI del item Seguros, que se obtiene de aplicar un porcentaje (1,2%) sobre los valores finales de Materiales, Obras Civiles y Montaje, no tiene una representación directa en la formulación del VI mediante el polinomio utilizado actualmente para este proceso de valorización, ya que el polinomio se aplica para cada material y no en valores totales. 
De igual forma los costos indirectos porcentuales tales como Gastos Generales e Imprevistos del Contratista y Utilidades del Contratista Garantía, sufren el mismo efecto que el ítem Seguros.
El VI del Item Garantía del Contrato que se encuentra dentro del grupo de Costos indirectos porcentuales, se calcula con la obtención de tres componentes, Total contrato, Duración contrato (meses), la Garantía del contrato. Para obtener el Total del contrato, componente base para el cálculo final del ítem en cuestión, se necesita saber los valores totales de VI de Costos Directos e Indirectos, valor al cual se le restan los valores finales de VI de los ítems de Seguros y Revisión e inspección del propietario.  </t>
  </si>
  <si>
    <t>A partir de lo anterior se solicita que el Consultor indique en su metodología el tratamiento que dará a los recargos anteriores, indicando la formas de cálculo y la manera como aplicará dichos costos en el modelo de valorización.</t>
  </si>
  <si>
    <t>En el Informe del Consultor, en la descripción de los recargos de Flete, de Bodegaje, Montaje, de ingeniería, de gastos generales e intereses intercalarios, contenidos entre las páginas 65 y 68, no se dispone de las descripciones metodológicas que permitan identificar claramente aspectos como:
•	Fuente de información a considerar
•	Instalaciones sobre las cuales se efectuarán los análisis
•	Resultados esperados
•	Extrapolación de resultados al universo de instalaciones
•	Componentes de costos a considerar
•	Tratamiento que se otorga a variables que las Bases definen explícitamente que deben ser consideradas, por ejemplo, condiciones geográficas.
•	Diagramas de bloques del proceso de cálculo.
•	Otros aspectos relevantes de una definición metodológica.</t>
  </si>
  <si>
    <t>Dado lo anterior, se solicita al Consultor complementar las definiciones metodológicas para el cálculo de recargos.</t>
  </si>
  <si>
    <t>3.  MATERIAS SEÑALADAS EN EL CAPÍTULO II, PARTE 4 DE LAS PRESENTES BASES
3.2  Estudios de Mercado; 3.2.1  Precios de Materiales y Equipos; Página 48</t>
  </si>
  <si>
    <t>En el Informe del Consultor, en la descripción del Precio de Materiales y Equipos, en la página 46, no se indica el tratamiento para aquellos materiales para los cuales no se disponga cotizaciones ni información de las empresas.</t>
  </si>
  <si>
    <t>Se solicita indicar como parte de la metodología cual es el tratamiento que se dará a aquellos materiales para los cuales no se dispone de información de precios.</t>
  </si>
  <si>
    <t xml:space="preserve">En el Informe del Consultor, en la descripción de los Proyectos representativos, en la página 60, al observar la familias asociadas al tipo de obra trasformador de poder no se observan equipos con potencias entre los 20 y los 100 MVA. </t>
  </si>
  <si>
    <t>Habida consideración de la existencia de transformadores en el rango de potencia que se ha omitido, se solicita al Consultor incorporar rangos de análisis de transformadores con potencia entre los 20 y los 100 MVA.</t>
  </si>
  <si>
    <t>2.2.4.2 Macroinformática (software y hardware)
Pag. 27</t>
  </si>
  <si>
    <r>
      <rPr>
        <u/>
        <sz val="11"/>
        <color theme="1"/>
        <rFont val="Calibri"/>
        <family val="2"/>
        <scheme val="minor"/>
      </rPr>
      <t>Recursos Humanos</t>
    </r>
    <r>
      <rPr>
        <sz val="11"/>
        <color theme="1"/>
        <rFont val="Calibri"/>
        <family val="2"/>
        <scheme val="minor"/>
      </rPr>
      <t xml:space="preserve">
"El sistema de Recursos Humanos tiene por objetivo el cálculo de las remuneraciones de la dotación que trabaja en la </t>
    </r>
    <r>
      <rPr>
        <b/>
        <sz val="11"/>
        <color theme="1"/>
        <rFont val="Calibri"/>
        <family val="2"/>
      </rPr>
      <t>empresa distribuidora,</t>
    </r>
    <r>
      <rPr>
        <sz val="11"/>
        <color theme="1"/>
        <rFont val="Calibri"/>
        <family val="2"/>
        <scheme val="minor"/>
      </rPr>
      <t xml:space="preserve"> además de proveer información relevante del personal que labora en la </t>
    </r>
    <r>
      <rPr>
        <b/>
        <sz val="11"/>
        <color theme="1"/>
        <rFont val="Calibri"/>
        <family val="2"/>
        <scheme val="minor"/>
      </rPr>
      <t>empresa distribuidora</t>
    </r>
    <r>
      <rPr>
        <sz val="11"/>
        <color theme="1"/>
        <rFont val="Calibri"/>
        <family val="2"/>
        <scheme val="minor"/>
      </rPr>
      <t xml:space="preserve"> (datos personales, forma de pago, previsión, atributos, vacaciones, planillas leyes sociales, rentas, etc.)"</t>
    </r>
  </si>
  <si>
    <t>El Consultor menciona "empresa distribuidora" en el Informe. Se solicita aclarar y correjir el punto ya que el estudio es de Transmisión.
No queda claro si el Consultor utilizará datos de empresas Distribuidoras para estimar los costos de SW y HW.</t>
  </si>
  <si>
    <t>2.2.4.2 Macroinformática (software y hardware)
Pag. 28</t>
  </si>
  <si>
    <r>
      <rPr>
        <u/>
        <sz val="11"/>
        <color theme="1"/>
        <rFont val="Calibri"/>
        <family val="2"/>
        <scheme val="minor"/>
      </rPr>
      <t>Sistema de Información Georeferenciada (GIS)</t>
    </r>
    <r>
      <rPr>
        <sz val="11"/>
        <color theme="1"/>
        <rFont val="Calibri"/>
        <family val="2"/>
        <scheme val="minor"/>
      </rPr>
      <t xml:space="preserve">
Permite la creación, modificación y acceso a la información georeferenciada, mediante </t>
    </r>
    <r>
      <rPr>
        <b/>
        <sz val="11"/>
        <color theme="1"/>
        <rFont val="Calibri"/>
        <family val="2"/>
        <scheme val="minor"/>
      </rPr>
      <t>una base de datos geográfica que integre la informació</t>
    </r>
    <r>
      <rPr>
        <sz val="11"/>
        <color theme="1"/>
        <rFont val="Calibri"/>
        <family val="2"/>
        <scheme val="minor"/>
      </rPr>
      <t>n</t>
    </r>
    <r>
      <rPr>
        <b/>
        <sz val="11"/>
        <color theme="1"/>
        <rFont val="Calibri"/>
        <family val="2"/>
      </rPr>
      <t xml:space="preserve"> de las redes con los datos de los clientes</t>
    </r>
    <r>
      <rPr>
        <sz val="11"/>
        <color theme="1"/>
        <rFont val="Calibri"/>
        <family val="2"/>
        <scheme val="minor"/>
      </rPr>
      <t>. Entre las prestaciones del sistema se encuentra la de entregar interfaces a los diferentes niveles de usuarios del sistema e interrelacionarse con los demás sistemas de la empresa.</t>
    </r>
  </si>
  <si>
    <t>El Consultor menciona una base de datos geográfica que integre la información de las redes con los datos de los clientes. Se solicita aclarar y correjir el punto ya que el estudio es de Transmisión.
No queda claro si el Consultor utilizará datos de empresas Distribuidoras para estimar los costos de GIS</t>
  </si>
  <si>
    <t>2.2.4.3 Sistema SCADA (Software y Hardware).
Pag. 30</t>
  </si>
  <si>
    <r>
      <rPr>
        <u/>
        <sz val="11"/>
        <color theme="1"/>
        <rFont val="Calibri"/>
        <family val="2"/>
      </rPr>
      <t>Sistema SCADA</t>
    </r>
    <r>
      <rPr>
        <sz val="11"/>
        <color theme="1"/>
        <rFont val="Calibri"/>
        <family val="2"/>
        <scheme val="minor"/>
      </rPr>
      <t xml:space="preserve">
Comprende el Sistema de tele supervisión y control de la red de transmisión, o sistema SCADA, considerando las características del sistema, fundamentalmente en lo referente a la cantidad de subestaciones telecontroladas y la cantidad de paños de cada subestación.
Respecto al centro de control del sistema se especifica la instalación de un Centro de Control Principal en el edificio cabecera de la zona principal, y un Centro de Control de respaldo en una de las otras zonas de explotación. La función de este centro de respaldo es asumir la operación remota del sistema en caso de no disponibilidad del Centro de Control, Principal por falla técnica o caso de fuerza mayor, como un sismo importante.
</t>
    </r>
    <r>
      <rPr>
        <b/>
        <sz val="11"/>
        <color theme="1"/>
        <rFont val="Calibri"/>
        <family val="2"/>
        <scheme val="minor"/>
      </rPr>
      <t>Las características principales del sistema SCADA dimensionado,</t>
    </r>
    <r>
      <rPr>
        <sz val="11"/>
        <color theme="1"/>
        <rFont val="Calibri"/>
        <family val="2"/>
        <scheme val="minor"/>
      </rPr>
      <t xml:space="preserve"> </t>
    </r>
    <r>
      <rPr>
        <b/>
        <sz val="11"/>
        <color theme="1"/>
        <rFont val="Calibri"/>
        <family val="2"/>
        <scheme val="minor"/>
      </rPr>
      <t>que corresponden a las habituales incorporadas en los sistemas actuales,</t>
    </r>
    <r>
      <rPr>
        <sz val="11"/>
        <color theme="1"/>
        <rFont val="Calibri"/>
        <family val="2"/>
        <scheme val="minor"/>
      </rPr>
      <t xml:space="preserve"> son las siguientes:</t>
    </r>
  </si>
  <si>
    <t xml:space="preserve">El Consultor menciona "Las características principales del sistema SCADA dimensionado, que corresponden a las habituales incorporadas en los sistemas actuales".
No se detalla la metodología de dimensionamiento del sistema SCADA ni cómo se cumplirá con los requerimientos de la NTCyS. Se solicita detallar la metodología de dimensionamiento del Centro de Control, Concentradores de Datos, canales de comunicación, RTUs, etc. </t>
  </si>
  <si>
    <t>2.2.5 Vehículos.
Pag.31</t>
  </si>
  <si>
    <r>
      <rPr>
        <u/>
        <sz val="11"/>
        <color theme="1"/>
        <rFont val="Calibri"/>
        <family val="2"/>
      </rPr>
      <t>Vehículos</t>
    </r>
    <r>
      <rPr>
        <sz val="11"/>
        <color theme="1"/>
        <rFont val="Calibri"/>
        <family val="2"/>
        <scheme val="minor"/>
      </rPr>
      <t xml:space="preserve">.
La empresa de transmisión necesita un conjunto de vehículos, tanto para transporte como para labores específicas de operación y mantenimiento por parte de las cuadrillas sean estas propias o tercerizadas y para las tareas de supervisión y control de las mismas.
</t>
    </r>
  </si>
  <si>
    <t>El Consultor no detalla la metodología de estimación del conjunto de vehículos que se requiere para las actividades de OyM de la EM.
Se solicita detallar los criterios de dimensionamiento y metodología de cálculo de los tipos de vehículos y cantidad de cada uno de éstos.</t>
  </si>
  <si>
    <t>3.2 Estudios de Mercado
3.2.1 Precios de Materiales y Equipos
Pag.50</t>
  </si>
  <si>
    <r>
      <rPr>
        <u/>
        <sz val="11"/>
        <color theme="1"/>
        <rFont val="Calibri"/>
        <family val="2"/>
      </rPr>
      <t>Precios de Materiales y Equipos</t>
    </r>
    <r>
      <rPr>
        <sz val="11"/>
        <color theme="1"/>
        <rFont val="Calibri"/>
        <family val="2"/>
        <scheme val="minor"/>
      </rPr>
      <t xml:space="preserve">
Sin embargo, se debe tener presente que en los últimos años las empresas eléctricas han realizado pocas inversiones en transmisión</t>
    </r>
    <r>
      <rPr>
        <b/>
        <sz val="11"/>
        <color theme="1"/>
        <rFont val="Calibri"/>
        <family val="2"/>
        <scheme val="minor"/>
      </rPr>
      <t xml:space="preserve"> y, por ello, no disponen de información de precios en una cantidad importante</t>
    </r>
    <r>
      <rPr>
        <sz val="11"/>
        <color theme="1"/>
        <rFont val="Calibri"/>
        <family val="2"/>
        <scheme val="minor"/>
      </rPr>
      <t xml:space="preserve">. Por otra parte, en las licitaciones de obras realizadas por el Coordinador en el último tiempo, no se solicita en las bases respectivas que los oferentes indiquen los precios de equipos y materiales, pues solo se exige un valor de suma alzada por el total de la obra.
</t>
    </r>
    <r>
      <rPr>
        <b/>
        <sz val="11"/>
        <color theme="1"/>
        <rFont val="Calibri"/>
        <family val="2"/>
        <scheme val="minor"/>
      </rPr>
      <t>En caso de obtener información, los datos de licitaciones realizadas serán tomados como referencia no sólo para aquellos precios para los que no se consigan cotizaciones, sino en general para todas las instalaciones.</t>
    </r>
  </si>
  <si>
    <t>El Consultor declara que las empresas eléctricas "no disponen de información de precios en una cantidad importante". Se solcita aclarar en base a qué fundamento el Consultor realiza esta declaración. Por otro lado, el El Consultor declara "En caso de obtener información, los datos de licitaciones realizadas serán tomados como referencia no sólo para aquellos precios para los que no se consigan cotizaciones, sino en general para todas las instalaciones". Se solicita se aclare la metodología que utilizará para recopilar los precios de materiales y equipos, desglosados por Equipos Primarios y Niveles de Tensión. También se solicita aclarar los criterios y metodología a aplicar cuando no se obtengan datos de licitaciones y la forma de homologar las instalaciones en caso de que no se disponga de preios de mercado.</t>
  </si>
  <si>
    <t>3.2.2 Remuneraciones
3.2.2.2 Metodología y Fuentes de Información
Pag.52</t>
  </si>
  <si>
    <r>
      <rPr>
        <u/>
        <sz val="11"/>
        <color theme="1"/>
        <rFont val="Calibri"/>
        <family val="2"/>
      </rPr>
      <t>Metodología y Fuentes de Información</t>
    </r>
    <r>
      <rPr>
        <sz val="11"/>
        <color theme="1"/>
        <rFont val="Calibri"/>
        <family val="2"/>
        <scheme val="minor"/>
      </rPr>
      <t xml:space="preserve">
“Para determinar las rentas de mercado asociadas a cada cargo, el consultor realizará un proceso de homologación debidamente fundado, buscando el mejor ajuste entre las características de los cargos con la información disponible en los estudios de remuneraciones. </t>
    </r>
    <r>
      <rPr>
        <b/>
        <sz val="11"/>
        <color theme="1"/>
        <rFont val="Calibri"/>
        <family val="2"/>
        <scheme val="minor"/>
      </rPr>
      <t>El estadígrafo a utilizar para el personal propio será el percentil 50%</t>
    </r>
    <r>
      <rPr>
        <sz val="11"/>
        <color theme="1"/>
        <rFont val="Calibri"/>
        <family val="2"/>
        <scheme val="minor"/>
      </rPr>
      <t xml:space="preserve"> y para el personal tercerizado (contratistas) se deberá emplear como estadígrafo el percentil 25%"</t>
    </r>
  </si>
  <si>
    <t>Se solicita corregir la forma de determinación de las rentas de mercado de los cargos asociados ya que las bases del estudio especifican que se puede utilizar en los casos que corresponda un percentil 75%,.</t>
  </si>
  <si>
    <r>
      <t xml:space="preserve">De la muestra completa de 79 empresas, </t>
    </r>
    <r>
      <rPr>
        <b/>
        <sz val="11"/>
        <color theme="1"/>
        <rFont val="Calibri"/>
        <family val="2"/>
      </rPr>
      <t>el Consorcio solicitará a Price filtrar las remuneraciones para un subconjunto conformado</t>
    </r>
    <r>
      <rPr>
        <sz val="11"/>
        <color theme="1"/>
        <rFont val="Calibri"/>
        <family val="2"/>
        <scheme val="minor"/>
      </rPr>
      <t xml:space="preserve"> por 17 empresas del área más tecnológica, incluyendo eléctricas, telecomunicaciones, agua potable y del sector minero. De las remuneraciones que figuren en esta muestra, y para los cargos homologados, el Consorcio utilizará el estadígrafo 50% para el personal propio de la empresa y el estadígrafo 25% para el personal tercerizado. La muestra que se propone utilizar es la siguiente:</t>
    </r>
  </si>
  <si>
    <t>Se solicita al Consultor especificar y corregir el criterio de generar un subconjunto de la muestra ya que esto no lo establecen las Bases. Se debe poder analizar todos los escenarios posibles y no necesariamente una muestra de empresas. Los criterios para seleccionar las empresas tampoco quedan justificados metodológicamente, se solicita aclarar y corregir. Al filtrar la muestra se corre el riesgo de perder la representación estadística de la Encuesta.</t>
  </si>
  <si>
    <t>3.2.2 Remuneraciones
3.2.2.6 Beneficios adicionales a la remuneración bruta
Pag.55</t>
  </si>
  <si>
    <r>
      <rPr>
        <u/>
        <sz val="11"/>
        <color theme="1"/>
        <rFont val="Calibri"/>
        <family val="2"/>
      </rPr>
      <t>Beneficios adicionales a la remuneración bruta</t>
    </r>
    <r>
      <rPr>
        <sz val="11"/>
        <color theme="1"/>
        <rFont val="Calibri"/>
        <family val="2"/>
        <scheme val="minor"/>
      </rPr>
      <t xml:space="preserve">
Se considerarán en la remuneración bruta estos beneficios en la medida que sean una práctica usual en el mercado laboral de Chile.
Se analizarán los siguientes beneficios adicionales incluidos en la encuesta PWC:</t>
    </r>
  </si>
  <si>
    <t>El Consultor restringe los beneficios adicionales a lo que establece la Encuesta de PwC, se solicita considerar en este tema los Beneficios reales que las empresas transmisoras asignan a sus empleados.</t>
  </si>
  <si>
    <t>3.2.2 Remuneraciones
3.2.2.8 Análisis de conveniencia económica de tercerización de actividades.</t>
  </si>
  <si>
    <r>
      <rPr>
        <u/>
        <sz val="11"/>
        <color theme="1"/>
        <rFont val="Calibri"/>
        <family val="2"/>
      </rPr>
      <t>Análisis de conveniencia económica de tercerización de actividades.</t>
    </r>
    <r>
      <rPr>
        <sz val="11"/>
        <color theme="1"/>
        <rFont val="Calibri"/>
        <family val="2"/>
        <scheme val="minor"/>
      </rPr>
      <t xml:space="preserve">
Se realiza un análisis sobre la conveniencia de tercerizar algunas de las actividades operativas de la EM, contemplando las mejores prácticas de empresas de transmisión en la región.
Este análisis se realiza sobre aquellas actividades de operación y mantenimiento que son susceptibles de tercerizar en base al análisis de la importancia estratégica de las tareas. Para definir la importancia estratégica se tienen en cuenta aspectos tales como la confiabilidad operativa, la seguridad de los trabajadores, el control y supervisión del sistema, el nivel de calidad y especialización de los contratistas presentes en el mercado.
Sobre la base de los criterios anteriores se identifican las áreas operativas de la empresa y los cargos que son posibles de tercerizar </t>
    </r>
    <r>
      <rPr>
        <b/>
        <sz val="11"/>
        <color theme="1"/>
        <rFont val="Calibri"/>
        <family val="2"/>
        <scheme val="minor"/>
      </rPr>
      <t>y se analiza la factibilidad de la tercerización</t>
    </r>
    <r>
      <rPr>
        <sz val="11"/>
        <color theme="1"/>
        <rFont val="Calibri"/>
        <family val="2"/>
        <scheme val="minor"/>
      </rPr>
      <t xml:space="preserve"> teniendo en cuenta la </t>
    </r>
    <r>
      <rPr>
        <b/>
        <sz val="11"/>
        <color theme="1"/>
        <rFont val="Calibri"/>
        <family val="2"/>
        <scheme val="minor"/>
      </rPr>
      <t>experiencia de la industria</t>
    </r>
    <r>
      <rPr>
        <sz val="11"/>
        <color theme="1"/>
        <rFont val="Calibri"/>
        <family val="2"/>
        <scheme val="minor"/>
      </rPr>
      <t xml:space="preserve"> y de las empresas especializadas de outsourcing de manera de </t>
    </r>
    <r>
      <rPr>
        <b/>
        <sz val="11"/>
        <color theme="1"/>
        <rFont val="Calibri"/>
        <family val="2"/>
        <scheme val="minor"/>
      </rPr>
      <t>minimizar los costos operativos</t>
    </r>
    <r>
      <rPr>
        <sz val="11"/>
        <color theme="1"/>
        <rFont val="Calibri"/>
        <family val="2"/>
        <scheme val="minor"/>
      </rPr>
      <t xml:space="preserve"> en que debe incurrir la EM.</t>
    </r>
  </si>
  <si>
    <t>Se solicita especificar en detalle cómo analizarán la "factibilidad de Tercerización".No queda clara la metodología a utilizar, tampoco a qué se refieren con la experiencia de la industria (estudio representativo, encuestas de mercado?). ¿Cómo se calculará la minimización de los costos operativos? Favor aclarar.</t>
  </si>
  <si>
    <r>
      <t xml:space="preserve">Para realizar el </t>
    </r>
    <r>
      <rPr>
        <b/>
        <sz val="11"/>
        <color theme="1"/>
        <rFont val="Calibri"/>
        <family val="2"/>
      </rPr>
      <t>análisis de conveniencia</t>
    </r>
    <r>
      <rPr>
        <sz val="11"/>
        <color theme="1"/>
        <rFont val="Calibri"/>
        <family val="2"/>
        <scheme val="minor"/>
      </rPr>
      <t xml:space="preserve"> </t>
    </r>
    <r>
      <rPr>
        <b/>
        <sz val="11"/>
        <color theme="1"/>
        <rFont val="Calibri"/>
        <family val="2"/>
        <scheme val="minor"/>
      </rPr>
      <t>económica</t>
    </r>
    <r>
      <rPr>
        <sz val="11"/>
        <color theme="1"/>
        <rFont val="Calibri"/>
        <family val="2"/>
        <scheme val="minor"/>
      </rPr>
      <t xml:space="preserve"> se deben comparar los costos operacionales de mano de obra de los cargos que integran las cuadrillas de actividades de terreno que podrían realizar las tareas tercerizadas versus los costos para dichos cargos conformadas por personal propio.</t>
    </r>
  </si>
  <si>
    <t xml:space="preserve">Se solicita especificar cómo analizarán la "Conveniencia económica". Calcularán un VAN, cómo modelarán la empresa contratista, que utilidad, gastos generales, imprevistos, etc. Cómo se sensibilzará esto de acuerdo a las zonas geográficas en donde se emplazan las instalaciones, las distancias extremas a recorrer, condicones de contaminación y climatológicas? Favor aclarar y detallar.
</t>
  </si>
  <si>
    <t>METODOLOGÍA DE COSTOS DE OPERACIÓN, MANTENIMIENTO Y ADMINISTRACIÓN
6.1 Introducción</t>
  </si>
  <si>
    <r>
      <rPr>
        <u/>
        <sz val="11"/>
        <color theme="1"/>
        <rFont val="Calibri"/>
        <family val="2"/>
      </rPr>
      <t>Introducción.</t>
    </r>
    <r>
      <rPr>
        <sz val="11"/>
        <color theme="1"/>
        <rFont val="Calibri"/>
        <family val="2"/>
        <scheme val="minor"/>
      </rPr>
      <t xml:space="preserve">
El objetivo de esta sección es presentar la metodología, y criterios para calcular el COMA, compuesto por los costos anuales de operación, mantención y administración óptimos y necesarios para desarrollar en forma eficiente las labores correspondientes al </t>
    </r>
    <r>
      <rPr>
        <b/>
        <sz val="11"/>
        <color theme="1"/>
        <rFont val="Calibri"/>
        <family val="2"/>
        <scheme val="minor"/>
      </rPr>
      <t>sistema adaptado a la demanda.</t>
    </r>
    <r>
      <rPr>
        <sz val="11"/>
        <color theme="1"/>
        <rFont val="Calibri"/>
        <family val="2"/>
        <scheme val="minor"/>
      </rPr>
      <t xml:space="preserve">
Se dimensiona una única empresa de transmisión diseñada óptimamente que administra, opera y mantiene en forma eficiente las instalaciones del sistema troncal para prestar el servicio de transmisión.
Dicha empresa contempla todos los procesos y actividades necesarios para prestar el servicio de transmisión de energía eléctrica, que comprende la operación y el mantenimiento (O&amp;M) de las instalaciones que integran la infraestructura, y las actividades de dirección y administración inherentes a toda empresa.</t>
    </r>
  </si>
  <si>
    <t xml:space="preserve">Se solicita corregir el error del "sistema adaptado a la demanda" ya que las bases establecen que se consideran las instalaciones reales.
Se solicita especificar en la Introducción los distintos tipos de niveles de tensión y familias de equipos que serán considerados como Input de la metodología, ya que al no mencionarlo se estarían tomando criterios "promedio" o "generales" que no dan cuenta de las singularidades.
Se solicita especificar en la introducción las singularidades geográficas, climáticas y de contaminación a las cuales se ven expuestas las instalaciones,  ya que al no mencionarlo se estarían tomando criterios "promedio" o "generales" que no dan cuenta de las singularidades.
Se solicita especificar en la introducción que el dimensionamiento de la EM cumplirá con las exigencias que impone la NTCyS , a que al no mencionarlo se estarían tomando criterios "promedio" o "generales" que no dan cuenta de este tema.
</t>
  </si>
  <si>
    <t>Clasificación y Componentes de costo
Costos de Operación y Mantenimiento  
    O&amp;M de terreno
        O&amp;M de líneas
        O&amp;M de subestaciones
        O&amp;M de protecciones, comunicaciones y control
    O&amp;M de supervisión y control
       Planificación técnica y normas
       Explotación (Operación y Mantenimiento)
Costos de Dirección, Administración y Finanzas 
     Dirección, estrategia y control
     Legales
     Relaciones institucionales
     Recursos humanos
    Planificación económica y control de gestión
    Administración y finanzas
    Comercial y regulación</t>
  </si>
  <si>
    <t xml:space="preserve">Los componentes de costos específicados son muy generales e insuficientes para cubrir todos los costos de una empresa de este tamaño que consider una única empresa que administra, opera y mantiene todas las Instalaciones del SEN. Se solicita detallar y ampliar en detalle los componenes que se considerarán en el costeo. Al generalizar estos componentes se pierden muchos otros componentes y esta es la primera dimensión del costeo a realizar. En la metodología no se explica cómo se llega a estos componentes. </t>
  </si>
  <si>
    <t>En el Informe se menciona indistíntamente a Colbún y Colbún Transmisión para referirse al propietario de Instalaciones de Transmisión pertenecientes al Sistema de Transmisión Nacional de propiedad de Colbún Transmisión.</t>
  </si>
  <si>
    <t>Corregir el Informe considerando que Colbún S.A. no es propietario de ninguna instalación de transmisión que pertenezca al Sistema de Transmisión Nacional, todas las instalaciones del Sistema de Transmisión Nacional del grupo Colbún pertenecen a Colbún Transmisión.</t>
  </si>
  <si>
    <t>Utilizando la información de los Anexos no ha sido posible reproducir las tablas finales incluidas en el Informe.</t>
  </si>
  <si>
    <t>Corregir los Anexos o el Informe para que las tabals finales sean reproducibles con la información contenida en los anexos</t>
  </si>
  <si>
    <t>Anexo VI_8, 1.Introdución</t>
  </si>
  <si>
    <t>En lo que se refiere a recargos, se mencionan los distintos tipos y familias de instalaciones, pero estos no son utilizados para asignarlos a los distintos tipos de obra. Más bien los recargos, ya sea flete, bodegaje, ingeniería, gastos generales e intereses intercalarios, son asignados al total de la obra, ya sea Subestación o Línea.</t>
  </si>
  <si>
    <t>Asignar bien los recargos, según los ditistintos tipos y familias de instalaciones.</t>
  </si>
  <si>
    <t>Flete Subestaciones (transporte.xls)</t>
  </si>
  <si>
    <t>El respaldo de los valores indicados no se mencionan, ya sea para transporte a granel y transporte especial. (En 23T granel 0,34 y especial 1,92).</t>
  </si>
  <si>
    <t>Indicar el respaldo de los valores.</t>
  </si>
  <si>
    <t>No se mencionan el respaldo de los pesos [kg] de cada uno de los distintos tipos de equipos. Se cuenta solo con el total del peso por Subestación</t>
  </si>
  <si>
    <t>Indicar el respaldo de los pesos de los distintos equipos.</t>
  </si>
  <si>
    <t>No se utilizan las familias indicadas en la primera tabla (Anexo VI_8, Tabla N°1). Se determinan los recargos de Flete para cada Subestación de forma individual.</t>
  </si>
  <si>
    <t>Utilizar las familias indicadas en la primera tabla (Anexo VI_8, Tabla N°1).</t>
  </si>
  <si>
    <t>Flete Líneas (transporte.xls)</t>
  </si>
  <si>
    <t>No se indica el respaldo del valor para transporte a granel.</t>
  </si>
  <si>
    <t>Indicar el respaldo del valor para transporte a granel.</t>
  </si>
  <si>
    <t>No se indica el respaldo de los pesos [kg] de los distintos tipos de componentes ni del cálculo realizado.</t>
  </si>
  <si>
    <t>Indicar el respaldo de los pesos de los distintos tipos de componentes y del cálculo realizado.</t>
  </si>
  <si>
    <t>Flete Líneas (transporte.xls) (Anexo VI_8, 2.1.3 Aisladores)</t>
  </si>
  <si>
    <t xml:space="preserve">El calculo de los pesos [kg] de los Aisladores y la relación aproximada para la clasificación de estructuras de suspensión o anclaje, 80% y 20% respectivamente. </t>
  </si>
  <si>
    <t>Esta variable, en vez de aproximar la relación de tipo de estructuras, se puede obtener de forma más exacta directamente desde la base de datos, según el tipo de conjunto de aislación que tenga asociada la estructura.</t>
  </si>
  <si>
    <t>Bodegaje Líneas (Bodegaje.xlsx)</t>
  </si>
  <si>
    <t xml:space="preserve">No se menciona respaldo para la determinación de la cantidad de conteiners. </t>
  </si>
  <si>
    <t>Indicar respaldo para la determinación de la cantidad de conteiners</t>
  </si>
  <si>
    <t>Si bien se utilizan los tipos de la Tabla N°1 según la lontigud de las líneas, no se considera la variable de cantidad de circuitos de éstas.</t>
  </si>
  <si>
    <t>Se podrían considerar el número de circuitos de las Líneas, creando subfamilias que consideren el largo y numero de circuitos.</t>
  </si>
  <si>
    <t>Bodegaje Subestaciones (Bodegaje.xlsx)</t>
  </si>
  <si>
    <t>No se menciona respaldo para la determinación de la cantidad de conteiners.</t>
  </si>
  <si>
    <t>Si bien se menciona que se crean 6 tipos de subestaciones en relación a su tamaño, no se indican las variables ni como se determinaron éstas.</t>
  </si>
  <si>
    <t>Indicar las variables y cómo se determinaron para la creación de los 6 tipos de subestaciones.</t>
  </si>
  <si>
    <t>Ingeniería (Ingeniería.xlsx)</t>
  </si>
  <si>
    <t>No se menciona el respaldo para la determinación del factor dos para la representación de los costos de una oficina de ingeniería externa.</t>
  </si>
  <si>
    <t>Indicar respaldo para la determinación del factor dos para la representación de los costos de una oficina de ingeniería externa.</t>
  </si>
  <si>
    <t>No se menciona respaldo para la consideración de un 10% del costo de ingeniería original para el costo de revisión.</t>
  </si>
  <si>
    <t>Indicar respaldo para la consideración de un 10% del costo de ingeniería original para el costo de revisión.</t>
  </si>
  <si>
    <t>En relación a Líneas, no se menciona respaldo para la determinación de los factores de ajuste según el largo de éstas.</t>
  </si>
  <si>
    <t>Indicar respaldo para la determinación de los factores de ajuste según el largo de de las Líneas.</t>
  </si>
  <si>
    <t>En relación a Subestaciones, si bien se indica que la ingeniería básica y de detalle varía según la cantidad de equipos, no se puede realizar el seguimiento del cálculo de forma clara en la planilla Excel.</t>
  </si>
  <si>
    <t>Detallar el cálculo.</t>
  </si>
  <si>
    <t>Gastos Generales Subestaciones</t>
  </si>
  <si>
    <t>No se indica el fundamento para seleccionar esos rangos de PxQ US$ que fueron clasificadas las subestaciones.</t>
  </si>
  <si>
    <t>Indicar el fundamento para seleccionar esos rangos de PxQ US$.</t>
  </si>
  <si>
    <t>Se vincula el mismo valor de recargo a todas las subestaciones. No se utilizan las familias propuestas.</t>
  </si>
  <si>
    <t>Utilizar las familias propuestas.</t>
  </si>
  <si>
    <t>Gastos Generales Líneas</t>
  </si>
  <si>
    <t>No se indica el fundamento para seleccionar esos rangos de PxQ US$ que fueron clasificadas las Líneas.</t>
  </si>
  <si>
    <t>Se vincula el mismo valor de recargo a todas las Líneas. No se utilizan las familias propuestas.</t>
  </si>
  <si>
    <t>Intereses Intercalarios (Intereses intercalarios.xlsx)</t>
  </si>
  <si>
    <t>Se clasifican las Líneas y Subestaciones con distintos tipos de obras, líneas por largo y subestaciones por nivel de tensión, lo que se consideran muy general.</t>
  </si>
  <si>
    <t>Se pueden subclasificar, ya sea Líneas o Subestaciones, en más tipos de obra, para que el recargo quede más representativo para cada instalación.</t>
  </si>
  <si>
    <t>En relación a las Subestaciones, quedaron 60 de 67 subestaciones, con el mismo recargo porcentual de interés intercalario.</t>
  </si>
  <si>
    <t>Se puede realizar una subclasificación de Subestaciones, y no solo por el nivel de tensión.</t>
  </si>
  <si>
    <t>Pueden haber gastos por adelantado, en los casos de instalaciones particulares, que tengan que pedir la construcción de un equipo en específico, por lo que el interés intercalario variaría.</t>
  </si>
  <si>
    <t>Crear nuevas subclasificaciónones, adicionales a las ya indicadas, para que represente esos casos especiales, ya sea en Subestaciones o Líneas.</t>
  </si>
  <si>
    <t>No se mencionan las variables consideradas para determinar los tipos de obras de subestación. Si solo se realizaron en relación a las tensiones de los equipos principales.</t>
  </si>
  <si>
    <t>Indicar las variables consideradas para determinar los tipos de obras de subestación.</t>
  </si>
  <si>
    <t>No se explica el cálculo para determinar el % del Valor VI (US$) (Columna C) de cada tarea para cada tipo de obra.</t>
  </si>
  <si>
    <t>Explicar el cálculo para determinar el % del Valor VI (US$) (Columna C) de cada tarea para cada tipo de obra.</t>
  </si>
  <si>
    <t>Anexos VI                                                                                                                    7-Anexo VI_7-Costos de montaje                                                          Archivos                                                                                                             factores ajuste montaje 20202.03.04 FINAL</t>
  </si>
  <si>
    <t xml:space="preserve">Como respaldo para determinar los factores de cálculo del montaje según su zona geográfica, altura o rendimiento de fundaciones y acero para líneas de transmisión, el Consultor solo indicó que la conformación de estas cuadrillas se ha definido sobre la base de información de empresas dedicadas a la construcción de subestaciones y líneas mediante contrato EPC y la experiencia del Consultor, sin indicar la trazabilidad de cálculo para obtener dichos factores. </t>
  </si>
  <si>
    <t>En planilla adjunta se agregan hojas para revisar y confirmar los factores entregados por el consultor.</t>
  </si>
  <si>
    <t>Anexos VI                                                                                                                     7-Anexo VI_7-Costos de montaje                                                             Archivos                                                                                                         Cuadrillas Montaje_27FEB2020</t>
  </si>
  <si>
    <t>En cuanto a la posibles precipitaciones por zona geográfica, no se indica un factor específico y en detalle para utilizar. El factor utilizado es simple, teniendo en cuenta las variaciones climáticas por área, en particular en la parte sur de Chile.</t>
  </si>
  <si>
    <t>En la planilla adjunta se presenta un cálculo simple de las precipitaciones anuales de Chile medido desde distintas estaciones de monitoreo, donde se observa que los factores presentados por el consultor son demasiado simples y sin trazabilidad como para presentarse en el informe. Se solicita nuevo cálculo de estos factores para cada región o sector de Chile.</t>
  </si>
  <si>
    <t>Anexos VI                                                                                                                           7-Anexo VI_7-Costos de montaje                                                    Archivos                                                                                                        Tablas de Precios Elementos STN definitiva 04MAR2020 v2</t>
  </si>
  <si>
    <t>Con respecto al personal necesario para el montaje de ciertos materiales, el consultor realizó simples homologaciones. Se observa, por ejemplo, que  para completar el montaje de casi 2000 elementos de comunicación, utilizó la cantidad de HH utilizada para el montaje protecciones. Debe justificarse que los profesionales y sus calificaciones en los dos casos son al menos similares.
El consultor si bien da este ejemplo de homologación no indica los criterios o los pasos a seguir para realizar dicha homologación. Además, el consultor no indica un listado completo con todas las homologaciones realizadas bajo este criterio, complicando el seguimiento y comprensión de la planilla de montaje.
En el caso de Colbún Transmisión, no se presentan elementos de comunicación, por lo que la observación es general hacia todos aquellos materiales que fueron homologados y no cuentan con trazabilidad.</t>
  </si>
  <si>
    <t>Indicar los criterios o los pasos a seguir para realizar las homologaciones. Indicar todas las homologaciones realizadas bajo este criterio.</t>
  </si>
  <si>
    <t>El consultor, en la planilla de montaje, no incluye los gastos generales y los servicios públicos del contratista. Es necesario confirmar si dichos valores se agregaron en un cálculo posterior o si el consultor ha omitido u olvidado directamente, tal como los menciona en la metodología.</t>
  </si>
  <si>
    <t>Agregar los valores en el cálculo de montaje.</t>
  </si>
  <si>
    <t>En general, para un cierto número de elementos, el cálculo del conjunto carece de detalles que explique sus resultados. Por ejemplo, para diferentes tipos de seccionadores e interruptores se indica un conjunto  general, diferenciado sólo por voltaje, así como un conjunto completo con obras civiles como marcos o equipos como trampas de ondas. El rendimiento y el equipo deben mostrar una mayor diferenciación.</t>
  </si>
  <si>
    <t>En la planilla adjunta se presentan un par de planillas con comparaciones de materiales que contaban con montaje en el estudio anterior, sin embargo, en el nuevo estudio no cuentan con el calculo dificultando su trazabilidad y revisión.
Agregar detalles que faciliten explicar los resultados obtenidos.</t>
  </si>
  <si>
    <t>Como parte de la revisisón del cálculo de montaje de línea no es posible el realizar una comparación con valores anteriores. El consultor adjuntó mal la planilla de montaje de línea, usando la misma planilla que para subestaciones.</t>
  </si>
  <si>
    <t>En la nueva versión del informe no se ha corregido el problema de esta planilla. Agregar la planilla de montaje de línea.</t>
  </si>
  <si>
    <t>Para componentes de montaje como: personal, ITO, los costos de vehículos y herramientas, y su similitud con los costos presentados en otros estudios, se adjunta una comparación con los estudios anteriores.</t>
  </si>
  <si>
    <t>En la planilla adjunta se muestra la comparación con el estudio anterior. En esta se puede ver que el consultor simplificó considerablemente el personal de las cuadrillas para este nuevo estudio, lo cual debe ser validado y aprobado por las empresas distribuidoras. En el caso de subestaciones se puede comparar los valores HH para cada personal, pero en el caso de líneas esto no puede hacerse debido a la falta de la planilla de cálculo de líneas.                                                                                                         Como se puede ver en la comparación de las remuneraciones entre el modelo troncal y el estudio del consultor, se identifican grandes variaciones, las cuales no se encuentran debidamente justificadas en el informe, se solicitan dichos datos.</t>
  </si>
  <si>
    <t>Al revisar las cuadrillas presentadas por el consultor, así como la metodología realizada por este, se ve que los valores disminuyen considerablemente respecto a lo presentado en el estudio anterior. Además, muchos materiales no tienen el detalle suficiente que sea representativo para cada uno. Esto se puede ver específicamente en el archivo “Tablas de Precios Elementos STN definitiva 04MAR2020 v2” en la hoja “MaterialesOOCC” donde se puede observar que el consultor consideró la misma cantidadHHmontaje y ValorHHMontaje para todas las excavaciones, sean a mano o con máquina.
Se adjunta una comparación con los datos de montaje proporcionados en los estudios anteriores para la cantidad de profesionales, tripulaciones, sus calificaciones y tiempos de ejecución eficientes (desempeño de cuadrillas).</t>
  </si>
  <si>
    <t>Indicar el por qué de esta disminución o arreglar las planillas.</t>
  </si>
  <si>
    <t>Para el caso del montaje, se analizaron los valores utilizados por el consultor en el archivo "Tablas de precios finales para elementos STN 04MAR2020 v2". Se tiene como resultado que hay  diferentes valores de montaje o material con errores. Esto se ha verificado calculando el porcentaje de montaje en relación con el valor del material indicado, encontrándose valores con errores claros que en muchos casos superan el 100% del valor material. No se han revisado materiales de bajo valor, donde el montaje puede ser mayor que el valor del material en sí.
e construyo una tabla de comparación en la planilla adjunta, en la hoja “Montaje materiales”, donde se indicó que los materiales con un montaje superior en un 50% del valor del material debían ser revisados y verificados. Aquellos materiales con un valor de montaje sobre el 300% del valor del material directamente se considera un error por parte del consultor. Los montajes bajo el 50% se consideran, en una primera instancia, correctos, pero sujetos a revisión luego de ser revisado en instalaciones reales, mientras que aquellos materiales con bajo valor material o de montaje se consideran igualmente correctos hasta la verificación de la valorización misma.</t>
  </si>
  <si>
    <t>Verificar los valores de montaje.</t>
  </si>
  <si>
    <t>Informe de Avance N2
Página 132</t>
  </si>
  <si>
    <t>En la Tabla 11: Valor de Inversión (V.I.) por tramo de transporte y por propietario calificación nacional, se aprecia que en el Tramo N_107 Polpaico 220-&gt;Quilapilun 220 se le asigna un VI de $14.402.627,26 a Colbún Transmisión y un VI de $369.122,39 a Codelco Chile - División Andina, lo que debe estar erróneo, pues Colbún Transmisión es propietario de un circuito de ese tramo y tiene servidumbre de postación sobre las estructuras de propiedad de Codelco Chile - División Andina. 
Algo similar ocurre para el tramo Quilapilún - Los Maquis, hasta el kilómetro 8,1 desde Quilapilún.</t>
  </si>
  <si>
    <t>Revisar diagrama adjunto del área Polpaico - Los Maquis y asignar bien los valores de VI para cada propietario.</t>
  </si>
  <si>
    <t>Anexos COMA                                                                                             Anexo COMA_3_Modelos</t>
  </si>
  <si>
    <t>La estructura ejecutiva de la EM Nacional cuenta con dos cargos catalogados como Subgerentes, lo cual, para el tamaño de esta empresa y responsabilidad, es claramente insuficiente.</t>
  </si>
  <si>
    <t xml:space="preserve">Se solicita que los cargos de Subgerente de Recursos Humanos y Subgerente de Planificación y Control de Gestión se asignen como Gerentes de Área. </t>
  </si>
  <si>
    <t>Se observa que las Remuneraciones Promedio de este estudio son menores a las Remuneraciones Promedio del Tercer Estudio Troncal. Esto debido a que las remuneraciones asignadas a cada empleado son menores que las del estudio Troncal, a pesar de que inlcuso la Dotación de Personal en el Estudio Nacional es mayor que el Estudio Troncal.</t>
  </si>
  <si>
    <t>Se solicita tener en cuenta las remuneraciones promedio del tercer estudio troncal, ya que la muestra elegida del estudio PWC no parece ser la más cercana a la realidad.
Se solcita el respaldo de la selección de la submuestra de 17 empresas, ya que muestra una segmentación del mercado relevante utilizado en el Tercer Proceso Troncal y afecta la determinación de las remuneraciones.</t>
  </si>
  <si>
    <t xml:space="preserve">Se observa que en la composicion de la cuadrilla de "Trabajos de Inspección y Reparación de protecciones y telecomunicaciones y SCADA (CMREL)", CMREL presenta 1 operario y la cuadrilla C4 Cuadrilla de protecciones, comunicaciones y control del estudio troncal presenta 3 operarios. </t>
  </si>
  <si>
    <t>Se solicita aumentar en 3 operarios la dotación de la cuadrilla (CMREL), los cuales deben ser de calificación “Técnico de comunicaciones, control y protecciones”, ya que 1 operario es  insuficiente para atender estas labores en subestaciones de niveles de tensión de 220 kV hasta 500 kV. Se solicita, además, que estos operarios tengan una remuneracion acorde al percentil 75.</t>
  </si>
  <si>
    <t>Se observa que los cargos relacionados con Protecciones, Scada, Telecontrol y Telecomunicaciones tienen percentil 50, sin considerar su alta especializacion.</t>
  </si>
  <si>
    <t>Se solicita que los cargos siguientes: Jefe de Sección Mantenimiento Control y Protecciones, Ingeniero Analista en Mantenimiento de Control y Protecciones, Ingeniero Analista en Mantenimiento en SCADA, Jefe de Sección Mantenimiento Telecontrol y Comunicaciones e Ingeniero Analista en Mantenimiento de Telecontrol y Comunicaciones sean valorizaddos con percentil 75, ya que además, son sumamente inferiores a las del estudio troncal.</t>
  </si>
  <si>
    <t>Se observa que las composiciones de las cuadrillas para trabajos de mantenimiento de líneas CMTCT y CMELA  poseen diferencias de la dotación entre el estudio nacional y el troncal. En el estudio troncal cuadrillas similares tienen 5 y 7 operarios, con chofer también incluído.</t>
  </si>
  <si>
    <t xml:space="preserve">Se solicita aumentar en 1 operario ambas dotaciones de las cuadrillas CMTCT y CMELA, este operario debe tener a lo menos una calificación "Liniero principal".
</t>
  </si>
  <si>
    <t xml:space="preserve">Se observa que todas las remuneraciones de  los cargos de las Cuadrillas son más bajas que las del estudio troncal, lo cual redunda en una baja generalizada de la mano de obra utilizada para los servicios tercerizados de la EM. </t>
  </si>
  <si>
    <t>Se soliita específicamente  que el cargo Técnico principal de subestación pase de Electricista II a Electricista I y el cargo Operador de vehículos especiales Estaciones pase de Operador II a Operador I. Además, los restantes cargos deben subirse de calificación homologando con otro cargo de remuneración mayor, ya que las instalaciones de transmisión encargadas pueden tener hasta niveles de tensión de 500 kV y esto no se está considerando en la valores de remuneración propuestos.</t>
  </si>
  <si>
    <t xml:space="preserve">Se observa que el total de cuadrillas de subestaciones del estudio nacional modelada es de 20 cuadriilas con 74 operarios, en el estudio troncal son 45 cuadrillas con 180 operarios. Esto demuestra que los rendimientos estimados son muy bajos en el estudio nacional, ya que la diferencia es de casi un 100% entre ambos estudios. 
</t>
  </si>
  <si>
    <t>Se solicita revisar y actuaizar el dimensionamiento de las cuadrillas, los tiempos de ejecución y las frecuencias para las subestaciones del sistema de transmisión. Además, se solicita respaldar los rendimientos y frecuencias utilizadas en el estudio nacional, ya que se presentan valores solamente sin respaldos bibliográficos o de otra naturaleza.</t>
  </si>
  <si>
    <t>Anexos COMA
Anexo COMA_3_Modelos
ModeloV4.xlsm y ModeloV4_SE.xlsm</t>
  </si>
  <si>
    <t>Se observa en el estudio nacional que las frecuencias de ejecución de las actividades de operación y mantenimiento no presentan respaldos.</t>
  </si>
  <si>
    <t>Se solicita respaladar las fuentes de información utilizadas para los tiempos de ejeción de todas las actividades de operación y mantenimiento.</t>
  </si>
  <si>
    <t>Se observa en el estudio nacional que los tiempos de ejecución no presentan respaldos.</t>
  </si>
  <si>
    <t>Respaldar el valor de frecuencia de ejecución de cada tarea.</t>
  </si>
  <si>
    <t xml:space="preserve">Anexos COMA
Costo Cuadrillas Tercerizadas.xlsx
</t>
  </si>
  <si>
    <t xml:space="preserve">Se observan los siguientes parámetros de los cuales no hay respaldos:
Gastos Administración: 9,35 %
Utilidades: 4,4 %
Horas Utilización Vehiculos: 2* Horas trabajo anuales
</t>
  </si>
  <si>
    <t>Se solicita el respaldo de los parámetros de Gastos Administración, Utilidades y Horas Utilización Vehiculos (2* Horas trabajo anuales).</t>
  </si>
  <si>
    <t>Anexos COMA
Horas Extras y Guardia Pasiva.xls</t>
  </si>
  <si>
    <t>Se observan los siguientes parámetros que no tienen respaldos:
  Días ausentismo
  Dias capacitación
  Tiempo de preparacion Cuadrilla</t>
  </si>
  <si>
    <t>Se solicita el respaldo de los parámetros de Días ausentismo, Dias capacitación y Tiempo de preparacion Cuadrilla.</t>
  </si>
  <si>
    <t>Anexos COMA
Anexo COMA_3 Modelo_rev1/EC/Datos/Equipamientos SCADA
Tabla de Precios  Estimados para un Centro de Control de Transmisión para una Empresa Modelo .xlsx</t>
  </si>
  <si>
    <t xml:space="preserve">Se observa un valor de inversión en SCADA de 3,65 MM USD, siendo que en el Tercer Estudio Troncal este valor alcanza a 5,14 MM USD.
Tampoco se observa en el dimensionamiento un sistema SCADA de Respaldo, ubicado en otro lugar diferente al SCADA central, para ser utilizado en casos de contingencia mayor.
Además no queda claro en el informe el dimensionamiento de los elementos de campo del SCADA tales como UTR, EDAC, PRS etc. </t>
  </si>
  <si>
    <t>Se solicita revisar la valorización del SCADA central ya que los valores presentados no están dentro de los promedios observados en otros proceos tarifarios.
Se solicita incorporar en la valorización el sistema de Respaldo del SCADA.
Se solicta detallar el modelo de dimensionamiento de las RTU de cada subestación y la forma en que se llega a su dimensionamiento.
Se solicita incorporar sistemas EDCA y PRS en la valorización para cumplir con la NtSyCS.</t>
  </si>
  <si>
    <t>6.- Metodología Aplicada 6.1.-  Metodología Aplicada a la Determinación del VI. 6.1.1.- Análisis de Información Recibida. 6.1.1.4 Revisión de Inventario, página 21 del Informe</t>
  </si>
  <si>
    <t>Considerando lo expresado por el consultor en cuanto a los numerosos errores y falta de información en la Base de Datos, y que su no consideración conduciría a una valorización del V.I. que de ninguna manera representaría razonablemente el valor del STN, se debió realizar modificaciones a los casos más relevantes, para lo cual se debió intervenir la Base de Datos, en nuestra opinión es necesario informar a los propietarios para que corrijan la información errónea o faltante y en caso de no disponerla, el consultor con su amplia experiencia en estos estudios debiera homologarla a instalaciones similares</t>
  </si>
  <si>
    <t>Que el consultor solicite al propietario corregir la información errónea o faltante y en caso de no recibir respuesta homologar dicha información a instalaciones similares utilizando su amplia experiencia en este tipo de estudios.</t>
  </si>
  <si>
    <t>Anexo VI_2.docx Todo el documento</t>
  </si>
  <si>
    <t>Documento está incompleto. No muestra descripción del motor. Anexo sólo hace referencia a tablas del modelo de datos. El motor entregado crea 2 bases de datos no mencionadas en el anexo.</t>
  </si>
  <si>
    <t>Se solicita al consultor un detalle de estructura y funcionamiento del motor. Cuáles son las tablas de entrada y salida</t>
  </si>
  <si>
    <t>Anexo VI_9.docx Todo el documento</t>
  </si>
  <si>
    <t>Documento está incompleto. Entregan scripts del motor pero no existe instructivo para poder reproducir valores de VI.</t>
  </si>
  <si>
    <t>Se solicita al consultor entregar un manual de uso para poder obtener los valores entregados en el Informe n°2.</t>
  </si>
  <si>
    <t>Nivel_4.sql Todo el script</t>
  </si>
  <si>
    <t>Script no funciona. Arroja error por dos tablas relacionadas al COMA que no fueron incluidas. Los nombres de las tablas son "COMA_SSEE" y "COMA_LINEA".</t>
  </si>
  <si>
    <t>Se solicita al consultor entregar un motor que permita obtener resultados para poder validar los valores indicados en el Informe n°2.</t>
  </si>
  <si>
    <t>Las tablas nuevas incluidas en la BD "VI_TramoSubestacion_Detalle" y "VI_TramoTransporte_Detalle" no son  resultado del motor. Son tablas con datos fijos por lo que no cuenta como un cálculo. No posee trazabilidad.</t>
  </si>
  <si>
    <t>Se solicita indicar cómo se llegaron a esas tablas de salida.</t>
  </si>
  <si>
    <t>Anexo VI_2.docx  1.	ANTECEDENTES GENERALES
Página 3</t>
  </si>
  <si>
    <t>Menciona una nueva BD "Resultado_VATT" como salida del motor pero en los scripts entregados no existe referencia a esta BD. Sólo aparecen las BDs "Resultado_VI_Parcial" y "Resultado_VI".</t>
  </si>
  <si>
    <t>Se solicita al consultor corregir y completar información respecto del motor de cálculo</t>
  </si>
  <si>
    <t>Base de Datos</t>
  </si>
  <si>
    <t xml:space="preserve">Se ha detectado que en la Base de Datos faltan los Elementos Habilitación Acceso Estructuras, Espaciadores y Servidumbres para nuestras líneas. </t>
  </si>
  <si>
    <t>Se solicita que el Consultor solicite a nuestra empresa la información faltante para completar la Base de Datos.</t>
  </si>
  <si>
    <t xml:space="preserve">Anexos VI                                                                                                                    7-Anexo VI_7-Costos de montaje                                                                 Base-Montaje                                                                                                          </t>
  </si>
  <si>
    <t>En la nueva version del informe aun se presentan deficiencias de trazabilidad respecto a la obtención y cálculo de los factores geográficos para el cálculo de montaje de las obras de la base de datos, lo que imposibilita el analizar el origen y justificación de los rendimientos utilizados en el Informe para el calculo de Montaje.</t>
  </si>
  <si>
    <t>Se solicita que el consultor debe incluir una memoria de calculo explicando de que forma obtiene los factores para cada una de las obras.</t>
  </si>
  <si>
    <t>Respecto a las variaciones climatologicas presentes en Chile, se deberia identificar un factor de clima para cada tipo de obra, no solo reducirlo a los campos zona norte, centro y sur. Se insiste con la falta de sustento o analisis de mayor detalle para los indices de precipitaciones y clima asignados para cada subestacion y linea.</t>
  </si>
  <si>
    <t>Se solicita incluir un analisis en detalle del clima asociado para cada obra que vaya a ser afectada durante el montaje de la misma.</t>
  </si>
  <si>
    <t>Debido a la gran cantidad de elementos presentes en la base de datos, el detalle de cuadrillas presente actualmente se hace pobre, sobre todo si se consideran distintas especialidades para algunos elementos particulares, como pueden ser elementos de comunicacion o protecciones. Se considera que la definicion de las cuadrillas deberia contar con un mayor detalle o especializacion para cada caso.</t>
  </si>
  <si>
    <t>Se solicita ampliar el detalle de las cuadrillas asociadas a cada material, se recomienda que cada material cuente con el detalle de la cuadrilla asociada para su montaje.</t>
  </si>
  <si>
    <t>Debido a la naturaleza del montaje de un elemento en una obra, llama la atencion la falta de los valores de gastos generales y utilidades del contratista asociados, los que deberian considerarse dentro del calculo de montaje de los elementos de la obra.</t>
  </si>
  <si>
    <t>Se solicita la inclusion de estos campos en el calculo de montaje de cada elemento.</t>
  </si>
  <si>
    <t>En esta nueva version del informe el consultor cambió toda la metodologia de calculo de montaje, presentando un calculo asociado para cada material. Sin embargo, al momento de revisar las variaciones existentes en el montaje, se puede ver que el montaje fue reducido de forma general para todos los materiales, cambio que no cuenta con sustento ni explicacion en el informe ni en los anexos. Se consultó con expertos propios y en muchos de los materiales donde se redujo el rendimiento o las maquinarias utilizadas quedaron valores muy bajos para lo que deberia mostrar la realidad.</t>
  </si>
  <si>
    <t>Se solicita compartir la memoria de cálculo asociada que explique en detalle el por qué hubo descensos en los valores de montaje de cada material, asi como también se solicita la revision de todos estos valores debido al fuerte descenso de montaje en algunos de ellos.</t>
  </si>
  <si>
    <t>El consultor al no encontrar los valores de las remuneraciones de diversos profesionales optó por realizar homologaciones de acuerdo a la similitud del cargo existente en sus fuentes de precios.</t>
  </si>
  <si>
    <t>Se solicita entregar con fuentes seguibles todos los valores asociados a los profesionales, el realizar homologaciones hace que se pierda la seriedad del dato obtenido.</t>
  </si>
  <si>
    <t xml:space="preserve">Anexos VI                                                                                                                    7-Anexo VI_7-Costos de montaje                                                                 Anexo VI_7_v2                                                                                                     </t>
  </si>
  <si>
    <t>El anexo explicativo de montaje cuenta con una serie de deficiencias, textos repetidos, vinculos que no funcionan y muchas referencias asociadas al informe lo que complica su revision y analisis. Se considera que el anexo explicativo de montaje deberia ser autocontenido.</t>
  </si>
  <si>
    <t>Se solicita mejorar la redaccion y estructura del anexo explicativo de montaje, se recomienda que este sea autocontenido para facilitar la revision.</t>
  </si>
  <si>
    <t>Recargos</t>
  </si>
  <si>
    <t>Las instalaciones son clasificadas en familias y tipos muy generalizadas, lo que distorsiona los recargos asignados, no reflejando de forma apropiada las obras de distintas características.</t>
  </si>
  <si>
    <t>Se solicita que se considere la creación de subfamilias que reflejen apropiadamente las instalaciones, pues en la metodología se menciona.</t>
  </si>
  <si>
    <t>Las líneas son clasificadas en tipos de obras muy generales, que solo consideran la longitud de éstas. Esto lleva a que se le asignen el mismo valor de Gastos Generales a líneas de distintas tensiones, por ejemplo,  las de 220 kV y 500 kV, pero en la práctica una línea de mayor tensión conlleva a mayores costos en Gastos Generales.</t>
  </si>
  <si>
    <t>Se recomienda la creación de subfamilias, como se indica en las bases, para tener mejor representabilidad de las instalaciones, ya que instalaciones y obras de mayor tensión se traducen en mayores costos en operaciones constructivas y en participación de personal.</t>
  </si>
  <si>
    <t>Las subestaciones se clasifican en tipos de obra muy generalizadas, agrupando a subestaciones de 220 kV y 500 kV, asignando un mismo valor estimado de gastos generales a instalaciones de distintos niveles de tensión. En la realidad, una subestación de mayor tensión se traduce a mayores gastos generales.</t>
  </si>
  <si>
    <t>Gastos Generales</t>
  </si>
  <si>
    <t>Las tareas relacionadas con Instalación de Faenas, Control laboral, de faena y acopio obra, Puesta en Servicio, ITO y Desmovilización no se encuentran valorizadas en ningún recargo. En procesos anteriores estos cosos de Montaje Indirecto eran considerados.</t>
  </si>
  <si>
    <t>Se recomienda valorizar e incluir estos costos en los Gastos Generales.</t>
  </si>
  <si>
    <t>Los porcentajes relacionados a las Utilidades del contratistas y los seguros de obras se iban a incoporar como ítems en los gastos generales, ya que en la primera versión se habían adicionados como %, pero estos no fueron incluidos.</t>
  </si>
  <si>
    <t>Se recomienda considerar e incorporar estos costos.</t>
  </si>
  <si>
    <t>En los costos de remuneración del personal, no se adicionan a su sueldo líquido los costos por Sobretiempo, Bonos de turno, Seguros de accidentes y cesantía e Indemnizaciones.</t>
  </si>
  <si>
    <t>Se solicita incorporar estos costos a las remuneraciones del personal.</t>
  </si>
  <si>
    <t>Gastos Generales Subestaciones y Líneas de transmisisón</t>
  </si>
  <si>
    <t xml:space="preserve">Diversos profesionales se encuentran con asignación de tiempo nulo, o con un bajo nivel de participación para distintos tipos de obras. Lo anterior no se refleja a la realidad de las obras, donde los profesionales como Jefe de obras, jefe de ingeniería, encargado de obras y otros, dados las actividades que realizan y las responsabilidad que tienen, deben tener una presencia permanente en las obras de transmisión.
</t>
  </si>
  <si>
    <t>Se solicita revisar y corregir las asignaciones de tiempos de profesionales, pues se les ha asignado tiempo nulo o muy bajo.</t>
  </si>
  <si>
    <t>En todos los tipos de obra de Subestaciones no se considera la participación de ningún profesional relacionado a la Supervisión de Terreno. En la práctica se tiene un profesional dedicado permamentemente en la obra.</t>
  </si>
  <si>
    <t>Se recomienda incorporar un Supervisor de Terreno en la valorización de los gastos generales.</t>
  </si>
  <si>
    <t>Se deben considerar la participación de Arqueólogos y otros relacionados con materias ambientales. En la realidad, estos profesionales se comprometen en los Estudios de Impacto Ambiental de manera de aminorar las consecuencias de ubicación de hallazgos u otros que atrasarían el desarrollo de las obras.</t>
  </si>
  <si>
    <t>Se solicita incorporar los profesionales señalados en la cubicación y costeo de los gastos generales.</t>
  </si>
  <si>
    <t xml:space="preserve">La componente asociada a Imprevistos no fue incorporada. Esta componente se encuentra identificada y considerada en todos los presupuestos de obras reales que se tienen en el área de la construcción de instalaciones de transmisión. </t>
  </si>
  <si>
    <t>Se solicita incorporar la componente de Imprevistos en el valor de inversión.</t>
  </si>
  <si>
    <t>Bodegaje</t>
  </si>
  <si>
    <t>No se explica ni se cuenta con el respaldo suficiente para la estimación de la cantidad de containers por tipo de obra, ya sea de Subestación o de Líneas.</t>
  </si>
  <si>
    <t>Se solicita incorporar la justificación para la estimación del número de containers.</t>
  </si>
  <si>
    <t>Flete</t>
  </si>
  <si>
    <t>No se cuenta con el respaldo del valor que se asigna al transporte a granel y transporte especial.</t>
  </si>
  <si>
    <t>Se solicita incorporar la justificación de los valores asignados.</t>
  </si>
  <si>
    <t>Ingeniería</t>
  </si>
  <si>
    <t>No se entiende el fundamento del factor de ajuste que se aplica a los tipos de líneas.</t>
  </si>
  <si>
    <t>Se solicita fundamentar y explicar la utilización del factor de ajuste.</t>
  </si>
  <si>
    <t>Anexos VI                                                                                                                    07-Anexo VI_7-Costos de Montaje                                                         2-Arch resultados                                                                                                           Factores ajuste montaje_06MAY2020</t>
  </si>
  <si>
    <t>Los Factores de Rendimiento asignados para cada subestacion y linea no cuentan con un estudio en detalle que los justifique.</t>
  </si>
  <si>
    <t>Anexos VI                                                                                                                    07-Anexo VI_7-Costos de Montaje                                                         2-Arch resultados                                                                                                           Montaje_memoria de cálculo_07MAY2020</t>
  </si>
  <si>
    <t>Anexos VI                                                                                                                    07-Anexo VI_7-Costos de Montaje                                                         2-Arch resultados                                                                                                           TramoSubestacion_Montaje_07MAY2020</t>
  </si>
  <si>
    <t>Anexos VI                                                                                                                    07-Anexo VI_7-Costos de Montaje                                                         1-Arch Base                                                                                                        TramoTransporte_Montaje07MAY2002</t>
  </si>
  <si>
    <t>Anexos VI                                                                                                                    07-Anexo VI_7-Costos de Montaje                                                         1-Arch Base                                                                                                        Base-Montaje_06MAY2020</t>
  </si>
  <si>
    <t>Nuevamente los valores de montaje cambiaron en esta nueva version del informe, sin compartir entre las observaciones y cambios el por qué los valores están variando constantemente entre versiones. El rendimiento de montaje asociados a cada uno de los distintos materiales cambia de una versión a otra y no queda claro qué tipo de sustento y análisis se esta realizando para esto.</t>
  </si>
  <si>
    <t>Anexos VI                                                                                                                    07-Anexo VI_7-Costos de Montaje                                                         1-Arch Base                                                                                                        Caminos de Acceso</t>
  </si>
  <si>
    <t>Anexos VI                                                                                                                    07-Anexo VI_7-Costos de Montaje                                                         Anexo VI_7_v3</t>
  </si>
  <si>
    <t>Respecto a las remuneraciones asociadas a las cuadrillas es necesario que todos los valores estén debidamente justificados por un estudio. Como respaldo se señala:  "solo se logró homologar los 3 cargos principales, siendo necesario para los 4 cargos restantes estimar como remuneración un porcentaje de los anteriores. Los porcentajes se estimaron según proporciones habituales para el rubro." Se considera que la definición anterior no es suficiente sustento. Estos valores deben contar con una trazabilidad asociada, el presentarlos de esta forma genera incertidumbre de si los valores están correctamente asignados.</t>
  </si>
  <si>
    <t>El anexo de montaje no cuenta con el detalle explicativo de todas las planillas asociadas al anexo de montaje.</t>
  </si>
  <si>
    <t xml:space="preserve"> Los factores de clima y zona geográfica son muy simples en comparación a la geografía y clima de Chile.</t>
  </si>
  <si>
    <t>Se solicita demostrar adecuadamente de qué forma se calcularon los factores de rendimiento. Por ejemplo, se indica "entre 1.300 msnm y 2.500 msnm el rendimiento es un 95% comparado con menor altura geográfica", pero es necesario comprender el sustento para llegar a esta conclusión y no solo indicar que se definió por experiencia del Consultor.</t>
  </si>
  <si>
    <t>El consultor debería realizar un estudio mas en detalle de los índices de lluvia y clima que afecta a cada una de las instalaciones analizadas. Se solicita mostrar los antecedentes y sustentos con los cuales efectúa sus definiciones.</t>
  </si>
  <si>
    <t>El consultor agregó un nuevo archivo con el cálculo de los costos de montaje para algunas instalaciones de la base de datos. Sin embargo, este archivo no cuenta con explicación en el informe. Además, este archivo tiene problemas de trazabilidad, pues hay muchos datos que están pegados y no hay forma de revisarlo.</t>
  </si>
  <si>
    <t>Se solicita explicar el uso de este nuevo archivo, detallando adecuadamente en el informe todos los pasos realizados en la construcción y comprensión de este. No se entregan sustentos o explicaciones de los cálculos realizados y las variaciones respecto de las versiones anteriores.</t>
  </si>
  <si>
    <t>El consultor entregó un nuevo archivo de detalle del cálculo de montaje para las subestaciones de la base de datos, sin embargo, el contenido del archivo no se detalla en el informe, lo que genera complicaciones en su revisión. El archivo no es claro  y no presenta en detalle los resultados del análisis realizado en el archivo.</t>
  </si>
  <si>
    <t>El consultor entregó un nuevo archivo de detalle del cálculo de montaje para todas los tramos de la base de datos, sin embargo, el archivo no se detalla ni explica en el informe de sustento, lo que genera complicaciones en su revisión. El archivo es complicado de seguir y no presenta en detalle los resultados del análisis realizado en el archivo, pareciera ser solo una planilla de trabajo, no cumpliendo con el estándar de orden y trazabilidad que se debería tener para un archivo de estas características.</t>
  </si>
  <si>
    <t>Se solicita que el Consultor modifique el formato del archivo "TramoSubestacion_Montaje_07MAY2020", mejorando su entendimiento y presentación de resultados, así como también, explique en detalle el funcionamiento de este nuevo archivo en el informe y anexo de montaje correspondiente, permitiendo su trazabilidad y análisis.</t>
  </si>
  <si>
    <t>Se solicita que el Consultor modifique el formato del archivo "TramoTransporte_Montaje07MAY2002", mejorando su entendimiento y presentación de resultados, así como también, explique en detalle el funcionamiento de este nuevo archivo en el informe y anexo de montaje correspondiente.</t>
  </si>
  <si>
    <t>Se solicita explicar el por qué están cambiando los valores  entre versiones del informe, así como presentar los sustentos correspondientes para los rendimientos asociados a cada material designado en la base de datos, el señalar la experiencia del consultor como respaldo de los análisis no es suficiente sustento en una variable de cálculo relevante como éste. Es necesario que los rendimientos de cada material puedan revisarse, analizar y calcular de alguna forma.</t>
  </si>
  <si>
    <t>El consultor presenta cuadrillas de pocas especialidades de personal para todas las actividades de montaje de las instalaciones, eliminando la posibilidad de analizar caso a caso la estructura de cada una de estas cuadrillas para diversos materiales especificos.</t>
  </si>
  <si>
    <t>Se solicita mejorar el detalle de la composición y asignación de las cuadrillas designadas para cada tipo de material, revisando casos particulares como pueden ser las instalaciones de redes de comunicación, protecciones, paños GIS y elementos SCADA, entre otros. Se recomienda designar cuadrillas en detalle para cada material, evitando homologar un mismo tipo de cuadrilla para todos los materiales similares.</t>
  </si>
  <si>
    <t>El consultor adjuntó en el anexo de montaje un nuevo archivo de los caminos de Acceso, sin explicar en el informe el funcionamiento de este archivo o su implicancia en el resto de cálculos asociados de las planillas de montaje.</t>
  </si>
  <si>
    <t>Se solicita indicar en detalle el funcionamiento de esta nueva planilla en el informe y anexo de montaje.</t>
  </si>
  <si>
    <t>Se solicita presentar un estudio de remuneraciones para todos los cargos asociados a las cuadrillas del estudio.</t>
  </si>
  <si>
    <t>Se solicita mejorar la redacción del informe y el anexo, explicando en detalle la construcción, estructura y funcionamiento de todas las planillas asociadas a montaje.</t>
  </si>
  <si>
    <t>Anexo VI_8 y Bases (Excel) Recargos</t>
  </si>
  <si>
    <t>A raíz de que en cada versión nueva del Informe se producen cambios drásticos, se solicita una minuta o documentación que indique y explique dichos cambios, de una versión a otra.</t>
  </si>
  <si>
    <t>Se solicita incluir un documento que explique los cambios en los modelos, de una versión a otra.</t>
  </si>
  <si>
    <t>Base Ingeniería (Excel)</t>
  </si>
  <si>
    <t>Se solicita indicar el fundamento de la disminución.</t>
  </si>
  <si>
    <t>Anexo VI_8 (Ingeniería)</t>
  </si>
  <si>
    <t>Se solicita indicar y explicar donde se incluíran aquellos costos.</t>
  </si>
  <si>
    <t>Se aprecia una reasignación y aumento en las Horas-Hombres de algunos profesionales en Ingeniería, pero no se aprecia el mismo aumento en la participación del personal en Gastos Generales, observados anteriormente.</t>
  </si>
  <si>
    <t>Base Gastos Generales (Excel)</t>
  </si>
  <si>
    <t>Las observaciones enviadas para la versión anterior, con respecto al tiempo de asignación del personal, no fueron consideradas, y solo se produjo un aumento en la remuneración del Paramédico.</t>
  </si>
  <si>
    <t>Anexo VI_8 (Gastos Generales)</t>
  </si>
  <si>
    <t>En el anexo referente a Recargos, se indica "La estructura de personal considerada para los gastos generales se basa en la experiencia de los distintos proyectos en que ha participado el consultor como parte del equipo de una empresa EPCista y la asignación eficiente de estos." Se indica que la asignación debe ser eficiente, no refleja la real asignación y costos que se producen en las obras. Se asignan tiempos nulos de participación de algunos profesionales, que son esenciales para la construcción de las obras, para todos los tamaños de las obras.</t>
  </si>
  <si>
    <t>Anexo VI_8 (Flete)</t>
  </si>
  <si>
    <t>Base Bodegaje (Excel)</t>
  </si>
  <si>
    <t>Se produce una disminución en el cálculo del valor del Costo Mensual Empresa, bajando el factor costo oficina. No se explica el por qué de la disminución de los porcentajes en ítems de Utilidades, Impuesto a la Renta, Vacaciones, licencias médicas, permisos pagados anual (un mes).</t>
  </si>
  <si>
    <t>En el anexo, en la sección de ingeniería se cita "el personal considerado en los gastos generales es el necesario para construir la obra y que no participa del montaje como paramédicos, bodegueros, nocheros y guardias, jefe o administrador de obra etc. Finalmente, en los costos de ingeniería no se ha considerado el ITO ni las pruebas." No se indica en qué sección se considerarán aquellos gastos.</t>
  </si>
  <si>
    <t>Se solicita corregir de la misma forma las asignaciones de participación de los profesionales en Gastos Generales.</t>
  </si>
  <si>
    <t>Se solicita considerar las observaciones anteriores.</t>
  </si>
  <si>
    <t>Justificar la estructura del personal y asignaciones, no solo con experiencia del Consultor, ya que al considerar solo experiencia y aplicando la eficiencia de costos, estos no reflejan de forma real la participación de los profesionales.</t>
  </si>
  <si>
    <t>Se disminuyó el costo de transporte a Granel y transporte Especial. Si bien se agregan los respaldo o anexos, son sin trazabilidad, ni se fundamenta la disminución de éste, de una versión a otra.</t>
  </si>
  <si>
    <t>Se solicita justificar por qué al agregar los respaldos se disminuyeron los costos de una versión a otra.</t>
  </si>
  <si>
    <t>Se produjo una disminución en los Costos de Bodegaje de Líneas. Estos se deben a una baja en la duración de uso de los containers, pero no se explica el por qué de la disminución de aquellos tiempos de usos, de una versión a otra.</t>
  </si>
  <si>
    <t>Se solicita justificar la disminución de los meses de tiempos de usos de los conteiners.</t>
  </si>
  <si>
    <t>Las líneas continúan clasificándose en tipos que solo consideran las longitudes de éstas y no consideran las tensiones, por lo que se termina asignando un mismo gasto a líneas de 220 kV y de 500 kV. En obras reales, una línea de mayor tensión, se traduce a mayores gastos.</t>
  </si>
  <si>
    <t>Tal como se menciona en la las bases y metodología, se solicita considerar la creación de subfamilias para la determinación de costos que reflejen la realidad de las instalaciones de forma apropiada. Instalaciones de mayor nivel de tensión se traducen a exigencias constructivas y de información mayores, lo que a su vez se traduce en un aumento de tiempo de dedicaciones de profesionales.</t>
  </si>
  <si>
    <t>En el modelo de Recargos de Gastos Generales continúan profesionales con tiempo 0 de asignación en los distintos tipos de Líneas y Subestaciones. Independiente del largo de una línea o el tamaño de una Subestación, estos deben tener participación en las obras.</t>
  </si>
  <si>
    <t>Se solicita arreglar este ítem.</t>
  </si>
  <si>
    <t xml:space="preserve"> 12. Resultados del Estudio
Pag.224</t>
  </si>
  <si>
    <t>Los valores de COMA por Tramo no coinciden con los reportados en la base de datos.</t>
  </si>
  <si>
    <t>Se solicita justificar porque se producen estas diferencias.</t>
  </si>
  <si>
    <t>Anexos VI                                                                                   09-Anexo VI_9-Calculo del VI                                            2-Tablas resultados                                                                  VI Plataformas y drenajes SSEE.xlsx</t>
  </si>
  <si>
    <t>En el archivo anexo "VI Plataformas y drenajes SSEE" se pueden encontrar los valores de V.I. del ítem Plataformas para los tramos de Subestación. Dichos valores no son incorporados finalmente en los valores totales presentados en el informe.</t>
  </si>
  <si>
    <t>Se solicita incorporar el valor del ítem plataformas en los valores finales por Tramo.</t>
  </si>
  <si>
    <t>56-CNE Valorización STN compartida Inf. 2 v3.zip\Anexos VI\09-Anexo VI_9-Calculo del VI - archivo ZIP, Planilla "TramoSubestacion Detalle 08MAY2020 Final.xlsx"</t>
  </si>
  <si>
    <t>En S/E San Luis aparece Colbún Transmisión como propietario de instalaciones. Colbún Transmisión no posee instalaciones en S/E San Luis.</t>
  </si>
  <si>
    <t>56-CNE Valorización STN compartida Inf. 2 v3.zip\Anexos VI\09-Anexo VI_9-Calculo del VI - archivo ZIP, Planilla "TramoTransporte Detalle 08MAY2020 Final.xlsx"</t>
  </si>
  <si>
    <t>Todos los elementos de la línea San Luis - Quillota 220 kV aparecen como propiedad de Colbún Transmisión y sólo los paños de llegada a la S/E San Luis y S/E Quillota aparecen como propiedad de Transquillota Ltda. Todos los elementos del Tramo de Transporte San Luis - Quillota son propiedad de Transquillota Ltda.</t>
  </si>
  <si>
    <t>Asignar todos los elementos del Tramo de Transporte San Luis - Quillota a Transquillota Ltda.</t>
  </si>
  <si>
    <t xml:space="preserve">Archivo word Anexo VI_4_v3, </t>
  </si>
  <si>
    <t>Consultor indica que el paño J7 con todos sus equipos asociados no existe en la S/ Colbún. Este paño si existe y está asociado a un circuito de la línea Colbún - Puente Negro, para evitar que ante fallas en dicho circuito salga de servicio la línea Colbún - Ancoa.</t>
  </si>
  <si>
    <t>Corregir y valorizar el paño J7 con todos sus equipos asociados.</t>
  </si>
  <si>
    <t>Asignar las instalaciones a Transquillota Ltda.</t>
  </si>
  <si>
    <t>OBSERVACIONES REALIZADAS AL INFORME 2 VERSIÓN 2</t>
  </si>
  <si>
    <t>OBSERVACIONES REALIZADAS AL INFORME 2 VERSIÓN 3</t>
  </si>
  <si>
    <t>OBSERVACIONES REALIZADAS AL INFORME 2 VERSIÓN 1</t>
  </si>
  <si>
    <t>OBSERVACIONES REALIZADAS AL INFORME 1</t>
  </si>
  <si>
    <t xml:space="preserve">Anexos VI                                                                                                                    07-Anexo VI_7-Costos de Montaje                                                           1-Arch Base Calculo Montaje                                                                                                        1-Subestaciones                                                                                                          Montaje_planilla Base SSEE_Tipo4          </t>
  </si>
  <si>
    <t>El consultor generó un nuevo modelo de cálculo de montaje para cada subestación incluida en la base de datos. Sin embargo, dentro de estos modelos no se incluyen las planillas de subestaciones de 500 kV.</t>
  </si>
  <si>
    <t>Se solicita incluir las planillas de 500 kV asociadas a montaje.</t>
  </si>
  <si>
    <t xml:space="preserve">Anexos VI                                                                                                                    07-Anexo VI_7-Costos de Montaje                                                           1-Arch Base Calculo Montaje                                                                                                        1-Subestaciones                                                                                                             </t>
  </si>
  <si>
    <t>Se indica en el informe que las plataformas asociadas a las subestaciones fueron incluidas en el cálculo de montaje, sin embargo no existe ningún ítem en detalle que muestre cómo se calculan.</t>
  </si>
  <si>
    <t>Se solicita mejorar la comprensión de las planillas de montaje de subestaciones, indicando el cálculo asociado a las plataformas.</t>
  </si>
  <si>
    <t xml:space="preserve">Anexos VI                                                                                                                    07-Anexo VI_7-Costos de Montaje                                                           1-Arch Base Calculo Montaje                                                                                                                                                                                                     </t>
  </si>
  <si>
    <t>Respecto a las remuneraciones asociadas a los distintos cargos de las cuadrillas, no se presenta un respaldo de diversos cargos del estudio.</t>
  </si>
  <si>
    <t>Se solicita justificar con respaldos las remuneraciones asociadas a estos cargos o, al menos, indicar una memoria de cálculo que respalde los porcentajes indicados en el anexo de montaje.</t>
  </si>
  <si>
    <t xml:space="preserve">Anexos VI                                                                                                                    07-Anexo VI_7-Costos de Montaje                                                           1-Arch Base Calculo Montaje                                                                                                                                                                                                       </t>
  </si>
  <si>
    <t>El consultor aun no indica un respaldo asociado a la determinación de los rendimientos de cada ítem de montaje. A pesar del cambio de modelo, aún se mantiene la incógnita de cómo llega a estos valores, cuyo respaldo ha sido solicitado en las diversas versiones que se han entregado.</t>
  </si>
  <si>
    <t>Se solicita justificar el cálculo de los valores de rendimiento para cada ítem de las planillas de cálculo de montaje. Señalar la experiencia del consultor como respaldo de los análisis no es suficiente sustento en una variable de cálculo relevante como ésta. Es necesario que los rendimientos de cada ítem puedan revisarse, analizarse y calcularse de alguna forma.</t>
  </si>
  <si>
    <t xml:space="preserve">Anexos VI                                                                                                                    07-Anexo VI_7-Costos de Montaje                                                           </t>
  </si>
  <si>
    <t>El consultor hizo cambios completos en la metodología de montaje, sin embargo, este cambio de metodología no viene acompañado con una explicación en detalle de los pasos a seguir para reproducir los valores, lo que genera pérdida de la trazabilidad exigida en las Bases del Estudio y demora en su revisión.</t>
  </si>
  <si>
    <t>Se solicita explicar en detalle de qué forma se trabaja con cada planilla para facilitar su revisión y reproducción de resultados.</t>
  </si>
  <si>
    <t>El consultor aplicó una nueva metodología de montaje, donde existe un prorrateo del montaje de toda la obra de acuerdo al PxQ de la misma. En este prorrateo no cuenta con una correcta distribución, ya que al momento de hacer la revisión global de los montajes obtenidos en la base de datos se observa que gran parte de los materiales quedan sin montaje debido a que no tienen precio. Esto pasa principalmente con elementos como excavaciones y el retiro de escombros, lo que no se condice con la realidad de las obras.</t>
  </si>
  <si>
    <t>Se solicita que el modelo de cálculo de montaje solucione los problemas asociados a los elementos sin precio.</t>
  </si>
  <si>
    <t>El consultor no ha mejorado la descripción y sustento del detalle de las cuadrillas o el personal que las incluye. Con el cambio de modelo del montaje generado por obra, deberían haber cuadrillas especializadas para los elementos mas complicados de instalar, como pueden ser los elementos de comunicación o protección. Sin embargo, esto no se observa en el modelo.</t>
  </si>
  <si>
    <t>Se solicita mejorar los integrantes de las cuadrillas asociadas a elementos con un montaje de mayor complejidad.</t>
  </si>
  <si>
    <t xml:space="preserve">Anexos VI                                                                                                                    07-Anexo VI_7-Costos de Montaje                                                           1-Arch Base Calculo Montaje                                                                                                        2-Transporte                                                                                                       </t>
  </si>
  <si>
    <t>Dentro del modelo de montaje se incluye una planilla de los caminos de acceso. No queda claro de qué forma afecta esta planilla al resto del modelo y no se encuentra detallada ni explicada en el informe.</t>
  </si>
  <si>
    <t>Se solicita indicar en detalle el funcionamiento de esta planilla en el informe y anexo de montaje.</t>
  </si>
  <si>
    <t>Anexos VI                                                                                                                    07-Anexo VI_7-Costos de Montaje                                                           Anexo VI_7_v4</t>
  </si>
  <si>
    <t>En el informe no se explica de qué forma trabajar con las planillas de montaje entregadas por el consultor, dificultando la revisión de los números resultantes del modelo y perdiendo la trazabilidad exigida en las Bases del Estudio.</t>
  </si>
  <si>
    <t>Se solicita que el informe cuente con el detalle y explicación de todas las planillas utilizadas en el modelo de montaje.</t>
  </si>
  <si>
    <t xml:space="preserve">Anexos VI                                                                                                                    07-Anexo VI_7-Costos de Montaje                                                           3-Resumen Costos Montaje por tramo                                                                   Montaje_planilla Base Tramo Transporte                                                                                                                                                                                             </t>
  </si>
  <si>
    <t>Los modelos estándar definidos por el Consultor para el cálculo del Montaje no han sido justificados de manera de asegurar que permiten cubrir las características del universo de instalaciones existentes en la base de datos. Se utilizan valores estándar, pero no se explica si son valores promedios, si son los valores más repetidos u otros. Se ha hecho un análisis del nivel de representación de dichas muestras respecto del universo de datos contenidos en la base de datos. Existen diversas metodologías de análisis de información que permiten sustentar la elección de valores característicos, los cuales no se observan en este informe.</t>
  </si>
  <si>
    <t>Se solicita incorporar sustentos respecto de los parámetros que incorpora en su modelo de cálculo de montaje. De igual manera, dada la existencia finita de instalaciones en análisis, sería coherente que el Consultor informe niveles de representabilidad de los parámetros definidos.</t>
  </si>
  <si>
    <t>Se observa que en el nuevo modelo de montaje diversas constantes asociadas a las instalaciones quedaron fijas y no son representativas de cada instalación al momento de aplicar el modelo. Esto se ve, por ejemplo, en el tramo de transporte N_113 donde se observa un valor de 4000 kg en promedio para las estructuras del tramo, siendo que al momento de revisar la base de datos se observa que el promedio del mismo tramo es de 8200 kg, es decir, mas del doble de lo observado en el nuevo modelo. De forma similar, se observa que los rendimientos asociados presentaron en general una disminución en cada uno de los ítems, haciendo que el montaje general bajara.</t>
  </si>
  <si>
    <t>Se solicita revisar el modelo y que éste sea consistente con la base de datos. No tiene sentido que se haga el cálculo con modelos estándar siendo que los datos más reales se pueden identificar en la misma base de datos.</t>
  </si>
  <si>
    <t>Infome                                                                                           Fe de errata Versioìn 4 del Informe de Avance N2.pdf                                                                                            Pag.1</t>
  </si>
  <si>
    <t>Se señala: "Finalmente, al modificarse el VI y el COMA, cambia asimismo el VATT, las fórmulas de indexación y las instalaciones que el Consorcio ha valorizado por fuera de la BD. Respecto de esta instalaciones, cabe señalar que con la nueva metodología de cálculo de los costos de montaje, las denominadas plataformas de subestaciones, que en algunas subestaciones no estaban declaradas, dado que esta corresponden en la práctica a una montaje o faena de construcción (emparejamiento relleno y compactado del terreno), el costo de este montaje se ha incorporado en la BD, retirándose su valorización fuera de ella". Sin embargo, no es posible reproducir el valor directamente desde la base de datos para el ítem plataformas. Tampoco existe un archivo o tabla que almacene los valores.</t>
  </si>
  <si>
    <t>Se solicita presentar los valores de plataformas de los tramos de subestación en un archivo anexo al informe.</t>
  </si>
  <si>
    <t>Anexo VI_8.docx</t>
  </si>
  <si>
    <t>Se aprecia que no existe un documento que explique e indique los cambios que se realizan en cada uno de los modelos de Recargos, de una versión a otra.</t>
  </si>
  <si>
    <t>Se solicita adicionar un documento explicativo que indique los cambios de una versión a otra.</t>
  </si>
  <si>
    <t>Anexo VI_8.docx Ingeniería</t>
  </si>
  <si>
    <t>En el informe, sección de Ingeniería, se indica que el Factor Costos Oficina es de 1,82. En cambio, en el Anexo excel 'Base Ingeniería' se determina un valor de 1,74.</t>
  </si>
  <si>
    <t>Se solicita la actualización del valor y verificar cuál es el correcto.</t>
  </si>
  <si>
    <t>Base Ingeniería.xlsx</t>
  </si>
  <si>
    <t>No se puede reproducir los mismos valores totales de las hojas resumenes, tanto de Linea como de Subestaciones, ya que al apretar el botón "Calcular Ingeniería Línea" pega valores USD distintos a los cargados en la Base de Datos.</t>
  </si>
  <si>
    <t>Se solicita que la suma total de las ingenierías sea más reproducible y trazable para poder verificar.</t>
  </si>
  <si>
    <t>Base Flete.xlsx</t>
  </si>
  <si>
    <t>Se produce un aumento en las toneladas del total de equipos de Subestación, pero no se explica el por qué de este aumento.</t>
  </si>
  <si>
    <t>Se solicita justificar o explicar el por qué del aumento de peso de los equipos.</t>
  </si>
  <si>
    <t>Base Recargos.xlsx</t>
  </si>
  <si>
    <t>No se utilizan de buena manera las familias. Por ejemplo, en el excel "Base Ingeniería", hoja "SSEE", desde la columa J a la T, se muestran los recargos en distintos tipos de paños o transformadores, pero con los porcentajes iguales para todos.</t>
  </si>
  <si>
    <t>Se solicita explicar el por qué de esta subdivisión de familias.</t>
  </si>
  <si>
    <t>Recargos RE</t>
  </si>
  <si>
    <t>No es claro el criterio que se utiliza para la asignación de los mismos recargos de las subestaciones a las Subestaciones Repetidoras. Solo se utiliza una homologación utilizando el código de Calificación.</t>
  </si>
  <si>
    <t>Se solicita justificar el criterio para la asignación del mismo recargo a las Subestaciones Repetidoras.</t>
  </si>
  <si>
    <t>Anexos COMA
Anexo COMA_3_Modelo_rev1
ModeloV4.xlsm y ModeloV4_SE.xlsm</t>
  </si>
  <si>
    <t>Se observa en el estudio nacional que las frecuencias de ejecución de las actividades de operación y mantenimiento presentan respaldo del origen del valor de frecuencia para algunas tareas (Corte y Despeje en Tramos de Línea, y de Lavado y Limpieza en Tramos de Línea y SE). Para el resto de las tareas no se cuenta con respaldo del valor asignado.</t>
  </si>
  <si>
    <t>Se solicita respaladar las fuentes de información utilizadas para las frecuencias de ejeción de todas las actividades de operación y mantenimiento.</t>
  </si>
  <si>
    <t xml:space="preserve">Se observa un valor de inversión en SCADA de 4,31 MM USD, siendo que en el Tercer Estudio Troncal este valor alcanza a 5,14 MM USD.
No se observa en el dimensionamiento un sistema SCADA de Respaldo, ubicado en otro lugar diferente al SCADA central, para ser utilizado en casos de contingencia mayor.Sólo se presenta una tabla de resulatdos del dimensionamiento pero no los criterios de cálculo utilizado.
Además no queda claro en el informe el dimensionamiento de los elementos de campo del SCADA tales como UTR, EDAC, PRS etc. </t>
  </si>
  <si>
    <t>Se solicita revisar la valorización del SCADA central ya que los valores presentados no están dentro de los promedios observados en otros proceos tarifarios.
Se solicita incorporar en la valorización el sistema de Respaldo del SCADA.
Se solicta detallar el modelo de dimensionamiento de las RTU de cada subestación y la forma en que se llega a su dimensionamiento.
Se solicita incorporar sistemas EDAC y PRS en la valorización para cumplir con la NtSyCS.</t>
  </si>
  <si>
    <t>OBSERVACIONES REALIZADAS AL INFORME 2 VERSIÓN 4</t>
  </si>
  <si>
    <t xml:space="preserve">Reiteramos a continuación varioas observaciones generales respecto del desarrollo del Estudio por parte del Consultor, que en nuestro entender no se atienen estrictamente a las bases del estudio ni tampoco a un desarrollo adecuado de una asesoría cuyos resultados son de una importancia relevante  para nuestra coimpañía y el resto del sector, y que se evidenciaron ya en el Informe número 1 pero se han mantenido e incrementado en el Informe número 2:
1.- En la versión 1 del informe 2 el texto del informe no se correspondía con las planillas anexas. Es decir, los valores del informe no tenían los mismos resultados que los informes. Esto hace imposible poder revisar cualquier valor porque no se sabe cual es finalmente el valor que el Consultor está proponiendo.  No se cumple lo establecido en las bases de licitación del estudio en el número 2 del Capítulo I respecto de que los resultados sean autocontenidos, reproducibles y verificables.
2.- No es razonable que frente a una serie de consultas y observaciones realizadas a la versión 1 del informes 2 por nuestra compañía, el Consultor no señale en la versión 2, si las ha considerado o no. Esto hace muy dificil realizar un seguimiento de los resultados y sus bases de cálculo.
3.- En la versión 2 del informe 2 se señala que se usaron dos series de precios para valorizar la base de datos pero finalmente se usa una tercera serie de precios sin ninguna explicación. Esto no es aceptable en un proceso como el que se está desarrollando. esto también contrabiene lo establecido en las bases de licitación del estudio en el númeral 2 capítulo I.
4.- Al revisar más en detalle las planillas se observan cambios entre las versiones del informe 2 en algunos parámetros y factores que no tienen una explicación razonable, salvo que fueron hechas por la experiencia del Consultor. Esto está completamente fuera de bases del estudio que en múlotiples acápites obliga al consultor a justificar su actuar.
5.- Ninguna, salvo una de las observaciones hechas en el cálculo del COMA por nuestra compañía fue acogida por el Consultor, o al menos como ya se señaló, no es evidente.
6.- Ante cambios de una magnitud relevante entre las distintas versiones de los Informes, no es factible revisar los cambios en los plazos dados para ello.
7.- En el caso particular de nuestra compañía, entre una y otra versión del informe 2 se produjo una baja en el VI global del orden del 30%.
8.- Por otro lado, la rebaja del VI de nuestra compañía representa más del 21% de la rebaja total entre ambas versiones del informe 2, siendo una de las 3 más afectadas con el cambio.
9.- Si los cambios de la versión 2 fueron principalmente de precios, es esperable un ajuste proporcional a todas las empresas, en este caso a la baja. Sin embargo los cambios de valorizaión de las distintas compañías no siguen ningún patrón. Es así como al principal actor del sector sólo se le produce una baja del orden del 3% y, como ya se señaló a nuestra compañía le significó una baja del 30%.
10.- En la Versión 3 continuan prácticamente todos los problemas planteados en las observaciones a las versiones anteriores. 
11.- En la versión 4 se modificó el modelo de cálculo del montaje por un modelo que usa parámetros constantes que no son justificados ni en su origen ni en su representatidad respecto de las instalaciones analizadas. Parece poco serio que en la última versión de un informe se cambie completamente la forma de cálculo de una de las componentes más relevantes del VI de las instalaciones, siendo que en 6 versiones anteriores del Informe se usó un modelo en base al inventario detallado.
Producto de todo lo anterior, estamos reiterando todas nuestras consultas efectuadas hasta la fecha, solicitando que sean contestadas en su totalidad.
De no ser así estimamos que el proceso carece de la legitimidad mínima que se requiere en un proceso tan delicado para las compañías de transmisión ya que implican la remuneración de su actividad por los siguientes 4 años. Además, como ya se ha señalado, hasta ahora los informes del consultor no se han señido a lo establecido en las bases del estudio, configurando una falta grave, siendo aplicanle el término anticipado del contrato con el consultor por la causal 19.4 letra c de las bases del estudio, esto es el rechazo de un informe corregido por segunda vez.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</si>
</sst>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name val="Calibri"/>
      <family val="2"/>
      <scheme val="minor"/>
    </font>
    <font>
      <u/>
      <sz val="11"/>
      <color theme="1"/>
      <name val="Calibri"/>
      <family val="2"/>
      <scheme val="minor"/>
    </font>
    <font>
      <b/>
      <sz val="11"/>
      <color theme="1"/>
      <name val="Calibri"/>
      <family val="2"/>
    </font>
    <font>
      <u/>
      <sz val="11"/>
      <color theme="1"/>
      <name val="Calibri"/>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2" borderId="1" xfId="0" applyFont="1" applyFill="1" applyBorder="1" applyAlignment="1">
      <alignment horizontal="center" vertical="center" wrapText="1"/>
    </xf>
    <xf numFmtId="0" fontId="0" fillId="3" borderId="1" xfId="0" applyFill="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2" fillId="3" borderId="1" xfId="0" applyFont="1" applyFill="1" applyBorder="1" applyAlignment="1">
      <alignment vertical="center" wrapText="1"/>
    </xf>
    <xf numFmtId="0" fontId="2" fillId="0" borderId="1" xfId="0" applyFont="1" applyBorder="1" applyAlignment="1">
      <alignment horizontal="justify"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0" fillId="3" borderId="1" xfId="0" applyFill="1" applyBorder="1" applyAlignment="1">
      <alignment horizontal="left" vertical="center" wrapText="1"/>
    </xf>
    <xf numFmtId="0" fontId="0" fillId="3" borderId="0" xfId="0" applyFill="1" applyAlignment="1">
      <alignment horizontal="center" vertical="center" wrapText="1"/>
    </xf>
    <xf numFmtId="0" fontId="0" fillId="3" borderId="0" xfId="0" applyFill="1" applyAlignment="1">
      <alignment vertical="center" wrapText="1"/>
    </xf>
    <xf numFmtId="0" fontId="0" fillId="3" borderId="1" xfId="0" applyFill="1" applyBorder="1" applyAlignment="1">
      <alignment vertical="top" wrapText="1"/>
    </xf>
    <xf numFmtId="0" fontId="0" fillId="3" borderId="1" xfId="0" applyFill="1" applyBorder="1" applyAlignment="1">
      <alignment wrapText="1"/>
    </xf>
    <xf numFmtId="0" fontId="0" fillId="3" borderId="2" xfId="0" applyFill="1" applyBorder="1" applyAlignment="1">
      <alignment horizontal="left" vertical="center" wrapText="1"/>
    </xf>
    <xf numFmtId="0" fontId="0" fillId="0" borderId="1" xfId="0" applyFill="1" applyBorder="1" applyAlignment="1">
      <alignment vertical="center" wrapText="1"/>
    </xf>
    <xf numFmtId="0" fontId="0" fillId="4" borderId="1" xfId="0" applyFill="1" applyBorder="1" applyAlignment="1">
      <alignment vertical="center" wrapText="1"/>
    </xf>
    <xf numFmtId="0" fontId="0" fillId="3" borderId="1" xfId="0" applyFill="1" applyBorder="1"/>
    <xf numFmtId="0" fontId="0" fillId="3" borderId="1" xfId="0" applyFill="1" applyBorder="1" applyAlignment="1">
      <alignment wrapText="1"/>
    </xf>
    <xf numFmtId="0" fontId="0" fillId="3" borderId="1" xfId="0" applyFill="1" applyBorder="1" applyAlignment="1">
      <alignment horizontal="left" vertical="top" wrapText="1"/>
    </xf>
    <xf numFmtId="0" fontId="0" fillId="3" borderId="1" xfId="0" applyFill="1" applyBorder="1" applyAlignment="1">
      <alignment vertical="top"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0" fillId="3" borderId="2" xfId="0" applyFill="1" applyBorder="1" applyAlignment="1">
      <alignment vertical="center" wrapText="1"/>
    </xf>
    <xf numFmtId="0" fontId="0" fillId="3" borderId="3" xfId="0" applyFill="1" applyBorder="1" applyAlignment="1">
      <alignment vertical="center" wrapText="1"/>
    </xf>
    <xf numFmtId="0" fontId="0" fillId="3" borderId="2" xfId="0" applyFill="1" applyBorder="1" applyAlignment="1">
      <alignment horizontal="left" vertical="center" wrapText="1"/>
    </xf>
    <xf numFmtId="0" fontId="0" fillId="3" borderId="3"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C544A-E6A4-4EE0-B82D-31FFC1630E06}">
  <dimension ref="B2:F153"/>
  <sheetViews>
    <sheetView tabSelected="1" topLeftCell="A19" zoomScale="84" zoomScaleNormal="84" workbookViewId="0">
      <selection activeCell="B4" sqref="B4:F4"/>
    </sheetView>
  </sheetViews>
  <sheetFormatPr baseColWidth="10" defaultColWidth="11" defaultRowHeight="14.35" x14ac:dyDescent="0.5"/>
  <cols>
    <col min="1" max="1" width="3" style="11" customWidth="1"/>
    <col min="2" max="2" width="4.29296875" style="11" customWidth="1"/>
    <col min="3" max="3" width="20.703125" style="11" bestFit="1" customWidth="1"/>
    <col min="4" max="4" width="30.41015625" style="11" customWidth="1"/>
    <col min="5" max="5" width="103.5859375" style="11" customWidth="1"/>
    <col min="6" max="6" width="99.5859375" style="11" customWidth="1"/>
    <col min="7" max="7" width="97" style="11" customWidth="1"/>
    <col min="8" max="16384" width="11" style="11"/>
  </cols>
  <sheetData>
    <row r="2" spans="2:6" s="10" customFormat="1" ht="28.7" x14ac:dyDescent="0.5">
      <c r="B2" s="1" t="s">
        <v>0</v>
      </c>
      <c r="C2" s="1" t="s">
        <v>1</v>
      </c>
      <c r="D2" s="1" t="s">
        <v>2</v>
      </c>
      <c r="E2" s="1" t="s">
        <v>3</v>
      </c>
      <c r="F2" s="1" t="s">
        <v>4</v>
      </c>
    </row>
    <row r="3" spans="2:6" ht="409.6" x14ac:dyDescent="0.5">
      <c r="B3" s="2">
        <v>0</v>
      </c>
      <c r="C3" s="2" t="s">
        <v>5</v>
      </c>
      <c r="D3" s="2" t="s">
        <v>6</v>
      </c>
      <c r="E3" s="2" t="s">
        <v>380</v>
      </c>
      <c r="F3" s="12"/>
    </row>
    <row r="4" spans="2:6" x14ac:dyDescent="0.5">
      <c r="B4" s="21" t="s">
        <v>379</v>
      </c>
      <c r="C4" s="22"/>
      <c r="D4" s="22"/>
      <c r="E4" s="22"/>
      <c r="F4" s="23"/>
    </row>
    <row r="5" spans="2:6" ht="71.7" x14ac:dyDescent="0.5">
      <c r="B5" s="2">
        <v>1</v>
      </c>
      <c r="C5" s="2" t="s">
        <v>5</v>
      </c>
      <c r="D5" s="2" t="s">
        <v>323</v>
      </c>
      <c r="E5" s="2" t="s">
        <v>324</v>
      </c>
      <c r="F5" s="20" t="s">
        <v>325</v>
      </c>
    </row>
    <row r="6" spans="2:6" ht="57.35" x14ac:dyDescent="0.5">
      <c r="B6" s="2">
        <v>2</v>
      </c>
      <c r="C6" s="2" t="s">
        <v>5</v>
      </c>
      <c r="D6" s="2" t="s">
        <v>326</v>
      </c>
      <c r="E6" s="2" t="s">
        <v>327</v>
      </c>
      <c r="F6" s="20" t="s">
        <v>328</v>
      </c>
    </row>
    <row r="7" spans="2:6" ht="43" x14ac:dyDescent="0.5">
      <c r="B7" s="2">
        <v>3</v>
      </c>
      <c r="C7" s="2" t="s">
        <v>5</v>
      </c>
      <c r="D7" s="2" t="s">
        <v>329</v>
      </c>
      <c r="E7" s="2" t="s">
        <v>330</v>
      </c>
      <c r="F7" s="20" t="s">
        <v>331</v>
      </c>
    </row>
    <row r="8" spans="2:6" ht="43" x14ac:dyDescent="0.5">
      <c r="B8" s="2">
        <v>4</v>
      </c>
      <c r="C8" s="2" t="s">
        <v>5</v>
      </c>
      <c r="D8" s="2" t="s">
        <v>332</v>
      </c>
      <c r="E8" s="2" t="s">
        <v>333</v>
      </c>
      <c r="F8" s="20" t="s">
        <v>334</v>
      </c>
    </row>
    <row r="9" spans="2:6" ht="43" x14ac:dyDescent="0.5">
      <c r="B9" s="2">
        <v>5</v>
      </c>
      <c r="C9" s="2" t="s">
        <v>5</v>
      </c>
      <c r="D9" s="2" t="s">
        <v>335</v>
      </c>
      <c r="E9" s="2" t="s">
        <v>336</v>
      </c>
      <c r="F9" s="20" t="s">
        <v>337</v>
      </c>
    </row>
    <row r="10" spans="2:6" ht="71.7" x14ac:dyDescent="0.5">
      <c r="B10" s="2">
        <v>6</v>
      </c>
      <c r="C10" s="2" t="s">
        <v>5</v>
      </c>
      <c r="D10" s="2" t="s">
        <v>335</v>
      </c>
      <c r="E10" s="2" t="s">
        <v>338</v>
      </c>
      <c r="F10" s="20" t="s">
        <v>339</v>
      </c>
    </row>
    <row r="11" spans="2:6" ht="43" x14ac:dyDescent="0.5">
      <c r="B11" s="2">
        <v>7</v>
      </c>
      <c r="C11" s="2" t="s">
        <v>5</v>
      </c>
      <c r="D11" s="2" t="s">
        <v>332</v>
      </c>
      <c r="E11" s="2" t="s">
        <v>340</v>
      </c>
      <c r="F11" s="20" t="s">
        <v>341</v>
      </c>
    </row>
    <row r="12" spans="2:6" ht="57.35" x14ac:dyDescent="0.5">
      <c r="B12" s="2">
        <v>8</v>
      </c>
      <c r="C12" s="2" t="s">
        <v>5</v>
      </c>
      <c r="D12" s="2" t="s">
        <v>342</v>
      </c>
      <c r="E12" s="2" t="s">
        <v>343</v>
      </c>
      <c r="F12" s="20" t="s">
        <v>344</v>
      </c>
    </row>
    <row r="13" spans="2:6" ht="43" x14ac:dyDescent="0.5">
      <c r="B13" s="2">
        <v>9</v>
      </c>
      <c r="C13" s="2" t="s">
        <v>5</v>
      </c>
      <c r="D13" s="2" t="s">
        <v>345</v>
      </c>
      <c r="E13" s="2" t="s">
        <v>346</v>
      </c>
      <c r="F13" s="20" t="s">
        <v>347</v>
      </c>
    </row>
    <row r="14" spans="2:6" ht="86" x14ac:dyDescent="0.5">
      <c r="B14" s="2">
        <v>10</v>
      </c>
      <c r="C14" s="2" t="s">
        <v>5</v>
      </c>
      <c r="D14" s="2" t="s">
        <v>348</v>
      </c>
      <c r="E14" s="2" t="s">
        <v>349</v>
      </c>
      <c r="F14" s="20" t="s">
        <v>350</v>
      </c>
    </row>
    <row r="15" spans="2:6" ht="86" x14ac:dyDescent="0.5">
      <c r="B15" s="2">
        <v>11</v>
      </c>
      <c r="C15" s="2" t="s">
        <v>5</v>
      </c>
      <c r="D15" s="20" t="s">
        <v>348</v>
      </c>
      <c r="E15" s="9" t="s">
        <v>351</v>
      </c>
      <c r="F15" s="9" t="s">
        <v>352</v>
      </c>
    </row>
    <row r="16" spans="2:6" ht="100.35" x14ac:dyDescent="0.5">
      <c r="B16" s="2">
        <v>12</v>
      </c>
      <c r="C16" s="2" t="s">
        <v>5</v>
      </c>
      <c r="D16" s="20" t="s">
        <v>353</v>
      </c>
      <c r="E16" s="9" t="s">
        <v>354</v>
      </c>
      <c r="F16" s="9" t="s">
        <v>355</v>
      </c>
    </row>
    <row r="17" spans="2:6" ht="28.7" x14ac:dyDescent="0.5">
      <c r="B17" s="2">
        <v>13</v>
      </c>
      <c r="C17" s="2" t="s">
        <v>5</v>
      </c>
      <c r="D17" s="20" t="s">
        <v>356</v>
      </c>
      <c r="E17" s="9" t="s">
        <v>357</v>
      </c>
      <c r="F17" s="9" t="s">
        <v>358</v>
      </c>
    </row>
    <row r="18" spans="2:6" ht="28.7" x14ac:dyDescent="0.5">
      <c r="B18" s="2">
        <v>14</v>
      </c>
      <c r="C18" s="2" t="s">
        <v>5</v>
      </c>
      <c r="D18" s="20" t="s">
        <v>359</v>
      </c>
      <c r="E18" s="9" t="s">
        <v>360</v>
      </c>
      <c r="F18" s="9" t="s">
        <v>361</v>
      </c>
    </row>
    <row r="19" spans="2:6" ht="28.7" x14ac:dyDescent="0.5">
      <c r="B19" s="2">
        <v>15</v>
      </c>
      <c r="C19" s="2" t="s">
        <v>5</v>
      </c>
      <c r="D19" s="20" t="s">
        <v>362</v>
      </c>
      <c r="E19" s="9" t="s">
        <v>363</v>
      </c>
      <c r="F19" s="9" t="s">
        <v>364</v>
      </c>
    </row>
    <row r="20" spans="2:6" x14ac:dyDescent="0.5">
      <c r="B20" s="2">
        <v>16</v>
      </c>
      <c r="C20" s="2" t="s">
        <v>5</v>
      </c>
      <c r="D20" s="20" t="s">
        <v>365</v>
      </c>
      <c r="E20" s="9" t="s">
        <v>366</v>
      </c>
      <c r="F20" s="9" t="s">
        <v>367</v>
      </c>
    </row>
    <row r="21" spans="2:6" ht="28.7" x14ac:dyDescent="0.5">
      <c r="B21" s="2">
        <v>17</v>
      </c>
      <c r="C21" s="2" t="s">
        <v>5</v>
      </c>
      <c r="D21" s="20" t="s">
        <v>368</v>
      </c>
      <c r="E21" s="9" t="s">
        <v>369</v>
      </c>
      <c r="F21" s="9" t="s">
        <v>370</v>
      </c>
    </row>
    <row r="22" spans="2:6" ht="28.7" x14ac:dyDescent="0.5">
      <c r="B22" s="2">
        <v>18</v>
      </c>
      <c r="C22" s="2" t="s">
        <v>5</v>
      </c>
      <c r="D22" s="20" t="s">
        <v>371</v>
      </c>
      <c r="E22" s="9" t="s">
        <v>372</v>
      </c>
      <c r="F22" s="9" t="s">
        <v>373</v>
      </c>
    </row>
    <row r="23" spans="2:6" ht="43" x14ac:dyDescent="0.5">
      <c r="B23" s="2">
        <v>19</v>
      </c>
      <c r="C23" s="2" t="s">
        <v>5</v>
      </c>
      <c r="D23" s="3" t="s">
        <v>374</v>
      </c>
      <c r="E23" s="3" t="s">
        <v>375</v>
      </c>
      <c r="F23" s="3" t="s">
        <v>376</v>
      </c>
    </row>
    <row r="24" spans="2:6" ht="114.7" x14ac:dyDescent="0.5">
      <c r="B24" s="2">
        <v>20</v>
      </c>
      <c r="C24" s="2" t="s">
        <v>5</v>
      </c>
      <c r="D24" s="3" t="s">
        <v>180</v>
      </c>
      <c r="E24" s="20" t="s">
        <v>377</v>
      </c>
      <c r="F24" s="20" t="s">
        <v>378</v>
      </c>
    </row>
    <row r="25" spans="2:6" x14ac:dyDescent="0.5">
      <c r="B25" s="21" t="s">
        <v>320</v>
      </c>
      <c r="C25" s="22"/>
      <c r="D25" s="22"/>
      <c r="E25" s="22"/>
      <c r="F25" s="23"/>
    </row>
    <row r="26" spans="2:6" ht="28.7" x14ac:dyDescent="0.5">
      <c r="B26" s="2">
        <v>1</v>
      </c>
      <c r="C26" s="2" t="s">
        <v>5</v>
      </c>
      <c r="D26" s="20" t="s">
        <v>304</v>
      </c>
      <c r="E26" s="20" t="s">
        <v>305</v>
      </c>
      <c r="F26" s="17" t="s">
        <v>306</v>
      </c>
    </row>
    <row r="27" spans="2:6" ht="57.35" x14ac:dyDescent="0.5">
      <c r="B27" s="2">
        <f>B26+1</f>
        <v>2</v>
      </c>
      <c r="C27" s="2" t="s">
        <v>5</v>
      </c>
      <c r="D27" s="19" t="s">
        <v>307</v>
      </c>
      <c r="E27" s="18" t="s">
        <v>308</v>
      </c>
      <c r="F27" s="17" t="s">
        <v>309</v>
      </c>
    </row>
    <row r="28" spans="2:6" ht="57.35" x14ac:dyDescent="0.5">
      <c r="B28" s="2">
        <f t="shared" ref="B28:B50" si="0">B27+1</f>
        <v>3</v>
      </c>
      <c r="C28" s="2" t="s">
        <v>5</v>
      </c>
      <c r="D28" s="2" t="s">
        <v>250</v>
      </c>
      <c r="E28" s="2" t="s">
        <v>251</v>
      </c>
      <c r="F28" s="12" t="s">
        <v>262</v>
      </c>
    </row>
    <row r="29" spans="2:6" ht="57.35" x14ac:dyDescent="0.5">
      <c r="B29" s="2">
        <f t="shared" si="0"/>
        <v>4</v>
      </c>
      <c r="C29" s="2" t="s">
        <v>5</v>
      </c>
      <c r="D29" s="2" t="s">
        <v>250</v>
      </c>
      <c r="E29" s="2" t="s">
        <v>261</v>
      </c>
      <c r="F29" s="12" t="s">
        <v>263</v>
      </c>
    </row>
    <row r="30" spans="2:6" ht="71.7" x14ac:dyDescent="0.5">
      <c r="B30" s="2">
        <f t="shared" si="0"/>
        <v>5</v>
      </c>
      <c r="C30" s="2" t="s">
        <v>5</v>
      </c>
      <c r="D30" s="2" t="s">
        <v>252</v>
      </c>
      <c r="E30" s="2" t="s">
        <v>264</v>
      </c>
      <c r="F30" s="12" t="s">
        <v>265</v>
      </c>
    </row>
    <row r="31" spans="2:6" ht="71.7" x14ac:dyDescent="0.5">
      <c r="B31" s="2">
        <f t="shared" si="0"/>
        <v>6</v>
      </c>
      <c r="C31" s="2" t="s">
        <v>5</v>
      </c>
      <c r="D31" s="2" t="s">
        <v>253</v>
      </c>
      <c r="E31" s="2" t="s">
        <v>266</v>
      </c>
      <c r="F31" s="12" t="s">
        <v>268</v>
      </c>
    </row>
    <row r="32" spans="2:6" ht="71.7" x14ac:dyDescent="0.5">
      <c r="B32" s="2">
        <f t="shared" si="0"/>
        <v>7</v>
      </c>
      <c r="C32" s="2" t="s">
        <v>5</v>
      </c>
      <c r="D32" s="2" t="s">
        <v>254</v>
      </c>
      <c r="E32" s="2" t="s">
        <v>267</v>
      </c>
      <c r="F32" s="12" t="s">
        <v>269</v>
      </c>
    </row>
    <row r="33" spans="2:6" ht="57.35" x14ac:dyDescent="0.5">
      <c r="B33" s="2">
        <f t="shared" si="0"/>
        <v>8</v>
      </c>
      <c r="C33" s="2" t="s">
        <v>5</v>
      </c>
      <c r="D33" s="2" t="s">
        <v>255</v>
      </c>
      <c r="E33" s="2" t="s">
        <v>256</v>
      </c>
      <c r="F33" s="12" t="s">
        <v>270</v>
      </c>
    </row>
    <row r="34" spans="2:6" ht="57.35" x14ac:dyDescent="0.5">
      <c r="B34" s="2">
        <f t="shared" si="0"/>
        <v>9</v>
      </c>
      <c r="C34" s="2" t="s">
        <v>5</v>
      </c>
      <c r="D34" s="2" t="s">
        <v>255</v>
      </c>
      <c r="E34" s="2" t="s">
        <v>271</v>
      </c>
      <c r="F34" s="12" t="s">
        <v>272</v>
      </c>
    </row>
    <row r="35" spans="2:6" ht="57.35" x14ac:dyDescent="0.5">
      <c r="B35" s="2">
        <f t="shared" si="0"/>
        <v>10</v>
      </c>
      <c r="C35" s="2" t="s">
        <v>5</v>
      </c>
      <c r="D35" s="2" t="s">
        <v>257</v>
      </c>
      <c r="E35" s="2" t="s">
        <v>273</v>
      </c>
      <c r="F35" s="12" t="s">
        <v>274</v>
      </c>
    </row>
    <row r="36" spans="2:6" ht="71.7" x14ac:dyDescent="0.5">
      <c r="B36" s="2">
        <f t="shared" si="0"/>
        <v>11</v>
      </c>
      <c r="C36" s="2" t="s">
        <v>5</v>
      </c>
      <c r="D36" s="2" t="s">
        <v>258</v>
      </c>
      <c r="E36" s="2" t="s">
        <v>259</v>
      </c>
      <c r="F36" s="12" t="s">
        <v>275</v>
      </c>
    </row>
    <row r="37" spans="2:6" ht="43" x14ac:dyDescent="0.5">
      <c r="B37" s="2">
        <f t="shared" si="0"/>
        <v>12</v>
      </c>
      <c r="C37" s="2" t="s">
        <v>5</v>
      </c>
      <c r="D37" s="2" t="s">
        <v>258</v>
      </c>
      <c r="E37" s="2" t="s">
        <v>260</v>
      </c>
      <c r="F37" s="12" t="s">
        <v>276</v>
      </c>
    </row>
    <row r="38" spans="2:6" ht="28.7" x14ac:dyDescent="0.5">
      <c r="B38" s="2">
        <f t="shared" si="0"/>
        <v>13</v>
      </c>
      <c r="C38" s="2" t="s">
        <v>5</v>
      </c>
      <c r="D38" s="2" t="s">
        <v>277</v>
      </c>
      <c r="E38" s="2" t="s">
        <v>278</v>
      </c>
      <c r="F38" s="12" t="s">
        <v>279</v>
      </c>
    </row>
    <row r="39" spans="2:6" ht="43" x14ac:dyDescent="0.5">
      <c r="B39" s="2">
        <f t="shared" si="0"/>
        <v>14</v>
      </c>
      <c r="C39" s="2" t="s">
        <v>5</v>
      </c>
      <c r="D39" s="2" t="s">
        <v>280</v>
      </c>
      <c r="E39" s="2" t="s">
        <v>291</v>
      </c>
      <c r="F39" s="12" t="s">
        <v>281</v>
      </c>
    </row>
    <row r="40" spans="2:6" ht="57.35" x14ac:dyDescent="0.5">
      <c r="B40" s="2">
        <f t="shared" si="0"/>
        <v>15</v>
      </c>
      <c r="C40" s="2" t="s">
        <v>5</v>
      </c>
      <c r="D40" s="2" t="s">
        <v>282</v>
      </c>
      <c r="E40" s="2" t="s">
        <v>292</v>
      </c>
      <c r="F40" s="12" t="s">
        <v>283</v>
      </c>
    </row>
    <row r="41" spans="2:6" ht="28.7" x14ac:dyDescent="0.5">
      <c r="B41" s="2">
        <f t="shared" si="0"/>
        <v>16</v>
      </c>
      <c r="C41" s="2" t="s">
        <v>5</v>
      </c>
      <c r="D41" s="2" t="s">
        <v>280</v>
      </c>
      <c r="E41" s="2" t="s">
        <v>284</v>
      </c>
      <c r="F41" s="12" t="s">
        <v>293</v>
      </c>
    </row>
    <row r="42" spans="2:6" ht="28.7" x14ac:dyDescent="0.5">
      <c r="B42" s="2">
        <f t="shared" si="0"/>
        <v>17</v>
      </c>
      <c r="C42" s="2" t="s">
        <v>5</v>
      </c>
      <c r="D42" s="2" t="s">
        <v>285</v>
      </c>
      <c r="E42" s="2" t="s">
        <v>286</v>
      </c>
      <c r="F42" s="12" t="s">
        <v>294</v>
      </c>
    </row>
    <row r="43" spans="2:6" ht="71.7" x14ac:dyDescent="0.5">
      <c r="B43" s="2">
        <f t="shared" si="0"/>
        <v>18</v>
      </c>
      <c r="C43" s="2" t="s">
        <v>5</v>
      </c>
      <c r="D43" s="2" t="s">
        <v>287</v>
      </c>
      <c r="E43" s="2" t="s">
        <v>288</v>
      </c>
      <c r="F43" s="12" t="s">
        <v>295</v>
      </c>
    </row>
    <row r="44" spans="2:6" ht="28.7" x14ac:dyDescent="0.5">
      <c r="B44" s="2">
        <f t="shared" si="0"/>
        <v>19</v>
      </c>
      <c r="C44" s="2" t="s">
        <v>5</v>
      </c>
      <c r="D44" s="2" t="s">
        <v>289</v>
      </c>
      <c r="E44" s="2" t="s">
        <v>296</v>
      </c>
      <c r="F44" s="12" t="s">
        <v>297</v>
      </c>
    </row>
    <row r="45" spans="2:6" ht="28.7" x14ac:dyDescent="0.5">
      <c r="B45" s="2">
        <f t="shared" si="0"/>
        <v>20</v>
      </c>
      <c r="C45" s="2" t="s">
        <v>5</v>
      </c>
      <c r="D45" s="2" t="s">
        <v>290</v>
      </c>
      <c r="E45" s="2" t="s">
        <v>298</v>
      </c>
      <c r="F45" s="12" t="s">
        <v>299</v>
      </c>
    </row>
    <row r="46" spans="2:6" ht="57.35" x14ac:dyDescent="0.5">
      <c r="B46" s="2">
        <f t="shared" si="0"/>
        <v>21</v>
      </c>
      <c r="C46" s="2" t="s">
        <v>5</v>
      </c>
      <c r="D46" s="2" t="s">
        <v>116</v>
      </c>
      <c r="E46" s="2" t="s">
        <v>300</v>
      </c>
      <c r="F46" s="12" t="s">
        <v>301</v>
      </c>
    </row>
    <row r="47" spans="2:6" ht="43" x14ac:dyDescent="0.5">
      <c r="B47" s="2">
        <f t="shared" si="0"/>
        <v>22</v>
      </c>
      <c r="C47" s="2" t="s">
        <v>5</v>
      </c>
      <c r="D47" s="2" t="s">
        <v>285</v>
      </c>
      <c r="E47" s="2" t="s">
        <v>302</v>
      </c>
      <c r="F47" s="12" t="s">
        <v>303</v>
      </c>
    </row>
    <row r="48" spans="2:6" ht="71.7" x14ac:dyDescent="0.5">
      <c r="B48" s="2">
        <f t="shared" si="0"/>
        <v>23</v>
      </c>
      <c r="C48" s="2" t="s">
        <v>5</v>
      </c>
      <c r="D48" s="2" t="s">
        <v>310</v>
      </c>
      <c r="E48" s="2" t="s">
        <v>311</v>
      </c>
      <c r="F48" s="2" t="s">
        <v>318</v>
      </c>
    </row>
    <row r="49" spans="2:6" ht="71.7" x14ac:dyDescent="0.5">
      <c r="B49" s="2">
        <f t="shared" si="0"/>
        <v>24</v>
      </c>
      <c r="C49" s="2" t="s">
        <v>5</v>
      </c>
      <c r="D49" s="2" t="s">
        <v>312</v>
      </c>
      <c r="E49" s="2" t="s">
        <v>313</v>
      </c>
      <c r="F49" s="2" t="s">
        <v>314</v>
      </c>
    </row>
    <row r="50" spans="2:6" ht="28.7" x14ac:dyDescent="0.5">
      <c r="B50" s="2">
        <f t="shared" si="0"/>
        <v>25</v>
      </c>
      <c r="C50" s="2" t="s">
        <v>5</v>
      </c>
      <c r="D50" s="2" t="s">
        <v>315</v>
      </c>
      <c r="E50" s="2" t="s">
        <v>316</v>
      </c>
      <c r="F50" s="2" t="s">
        <v>317</v>
      </c>
    </row>
    <row r="51" spans="2:6" x14ac:dyDescent="0.5">
      <c r="B51" s="21" t="s">
        <v>319</v>
      </c>
      <c r="C51" s="22"/>
      <c r="D51" s="22"/>
      <c r="E51" s="22"/>
      <c r="F51" s="23"/>
    </row>
    <row r="52" spans="2:6" ht="86" x14ac:dyDescent="0.5">
      <c r="B52" s="15">
        <f>+B50+1</f>
        <v>26</v>
      </c>
      <c r="C52" s="2" t="s">
        <v>5</v>
      </c>
      <c r="D52" s="2" t="s">
        <v>7</v>
      </c>
      <c r="E52" s="2" t="s">
        <v>8</v>
      </c>
      <c r="F52" s="2" t="s">
        <v>9</v>
      </c>
    </row>
    <row r="53" spans="2:6" ht="71.7" x14ac:dyDescent="0.5">
      <c r="B53" s="2">
        <f>B52+1</f>
        <v>27</v>
      </c>
      <c r="C53" s="2" t="s">
        <v>5</v>
      </c>
      <c r="D53" s="2" t="s">
        <v>10</v>
      </c>
      <c r="E53" s="2" t="s">
        <v>11</v>
      </c>
      <c r="F53" s="2" t="s">
        <v>12</v>
      </c>
    </row>
    <row r="54" spans="2:6" ht="71.7" x14ac:dyDescent="0.5">
      <c r="B54" s="2">
        <f t="shared" ref="B54:B76" si="1">B53+1</f>
        <v>28</v>
      </c>
      <c r="C54" s="2" t="s">
        <v>5</v>
      </c>
      <c r="D54" s="2" t="s">
        <v>10</v>
      </c>
      <c r="E54" s="2" t="s">
        <v>13</v>
      </c>
      <c r="F54" s="2" t="s">
        <v>14</v>
      </c>
    </row>
    <row r="55" spans="2:6" ht="143.35" x14ac:dyDescent="0.5">
      <c r="B55" s="2">
        <f t="shared" si="1"/>
        <v>29</v>
      </c>
      <c r="C55" s="2" t="s">
        <v>5</v>
      </c>
      <c r="D55" s="2" t="s">
        <v>15</v>
      </c>
      <c r="E55" s="2" t="s">
        <v>16</v>
      </c>
      <c r="F55" s="2" t="s">
        <v>17</v>
      </c>
    </row>
    <row r="56" spans="2:6" ht="71.7" x14ac:dyDescent="0.5">
      <c r="B56" s="2">
        <f>B55+1</f>
        <v>30</v>
      </c>
      <c r="C56" s="2" t="s">
        <v>5</v>
      </c>
      <c r="D56" s="2" t="s">
        <v>10</v>
      </c>
      <c r="E56" s="2" t="s">
        <v>18</v>
      </c>
      <c r="F56" s="2" t="s">
        <v>19</v>
      </c>
    </row>
    <row r="57" spans="2:6" ht="71.7" x14ac:dyDescent="0.5">
      <c r="B57" s="2">
        <f t="shared" si="1"/>
        <v>31</v>
      </c>
      <c r="C57" s="2" t="s">
        <v>5</v>
      </c>
      <c r="D57" s="2" t="s">
        <v>10</v>
      </c>
      <c r="E57" s="2" t="s">
        <v>20</v>
      </c>
      <c r="F57" s="2" t="s">
        <v>21</v>
      </c>
    </row>
    <row r="58" spans="2:6" ht="71.7" x14ac:dyDescent="0.5">
      <c r="B58" s="2">
        <f>B57+1</f>
        <v>32</v>
      </c>
      <c r="C58" s="2" t="s">
        <v>5</v>
      </c>
      <c r="D58" s="2" t="s">
        <v>22</v>
      </c>
      <c r="E58" s="2" t="s">
        <v>23</v>
      </c>
      <c r="F58" s="2" t="s">
        <v>24</v>
      </c>
    </row>
    <row r="59" spans="2:6" ht="229.35" x14ac:dyDescent="0.5">
      <c r="B59" s="2">
        <f t="shared" si="1"/>
        <v>33</v>
      </c>
      <c r="C59" s="2" t="s">
        <v>5</v>
      </c>
      <c r="D59" s="2" t="s">
        <v>22</v>
      </c>
      <c r="E59" s="2" t="s">
        <v>25</v>
      </c>
      <c r="F59" s="2" t="s">
        <v>26</v>
      </c>
    </row>
    <row r="60" spans="2:6" ht="100.35" x14ac:dyDescent="0.5">
      <c r="B60" s="2">
        <f t="shared" si="1"/>
        <v>34</v>
      </c>
      <c r="C60" s="2" t="s">
        <v>5</v>
      </c>
      <c r="D60" s="2" t="s">
        <v>15</v>
      </c>
      <c r="E60" s="2" t="s">
        <v>27</v>
      </c>
      <c r="F60" s="2" t="s">
        <v>28</v>
      </c>
    </row>
    <row r="61" spans="2:6" ht="200.7" x14ac:dyDescent="0.5">
      <c r="B61" s="2">
        <f t="shared" si="1"/>
        <v>35</v>
      </c>
      <c r="C61" s="2" t="s">
        <v>5</v>
      </c>
      <c r="D61" s="2" t="s">
        <v>15</v>
      </c>
      <c r="E61" s="2" t="s">
        <v>29</v>
      </c>
      <c r="F61" s="2" t="s">
        <v>30</v>
      </c>
    </row>
    <row r="62" spans="2:6" ht="186.35" x14ac:dyDescent="0.5">
      <c r="B62" s="2">
        <f t="shared" si="1"/>
        <v>36</v>
      </c>
      <c r="C62" s="2" t="s">
        <v>5</v>
      </c>
      <c r="D62" s="2" t="s">
        <v>15</v>
      </c>
      <c r="E62" s="2" t="s">
        <v>31</v>
      </c>
      <c r="F62" s="2" t="s">
        <v>32</v>
      </c>
    </row>
    <row r="63" spans="2:6" ht="86" x14ac:dyDescent="0.5">
      <c r="B63" s="2">
        <f t="shared" si="1"/>
        <v>37</v>
      </c>
      <c r="C63" s="2" t="s">
        <v>5</v>
      </c>
      <c r="D63" s="2" t="s">
        <v>33</v>
      </c>
      <c r="E63" s="2" t="s">
        <v>34</v>
      </c>
      <c r="F63" s="2" t="s">
        <v>35</v>
      </c>
    </row>
    <row r="64" spans="2:6" ht="71.7" x14ac:dyDescent="0.5">
      <c r="B64" s="2">
        <f t="shared" si="1"/>
        <v>38</v>
      </c>
      <c r="C64" s="2" t="s">
        <v>5</v>
      </c>
      <c r="D64" s="2" t="s">
        <v>10</v>
      </c>
      <c r="E64" s="2" t="s">
        <v>36</v>
      </c>
      <c r="F64" s="2" t="s">
        <v>37</v>
      </c>
    </row>
    <row r="65" spans="2:6" ht="57.35" x14ac:dyDescent="0.5">
      <c r="B65" s="2">
        <f t="shared" si="1"/>
        <v>39</v>
      </c>
      <c r="C65" s="2" t="s">
        <v>5</v>
      </c>
      <c r="D65" s="12" t="s">
        <v>38</v>
      </c>
      <c r="E65" s="12" t="s">
        <v>39</v>
      </c>
      <c r="F65" s="12" t="s">
        <v>40</v>
      </c>
    </row>
    <row r="66" spans="2:6" ht="57.35" x14ac:dyDescent="0.5">
      <c r="B66" s="2">
        <f t="shared" si="1"/>
        <v>40</v>
      </c>
      <c r="C66" s="2" t="s">
        <v>5</v>
      </c>
      <c r="D66" s="12" t="s">
        <v>41</v>
      </c>
      <c r="E66" s="13" t="s">
        <v>42</v>
      </c>
      <c r="F66" s="12" t="s">
        <v>43</v>
      </c>
    </row>
    <row r="67" spans="2:6" ht="143.35" x14ac:dyDescent="0.5">
      <c r="B67" s="2">
        <f t="shared" si="1"/>
        <v>41</v>
      </c>
      <c r="C67" s="2" t="s">
        <v>5</v>
      </c>
      <c r="D67" s="12" t="s">
        <v>44</v>
      </c>
      <c r="E67" s="12" t="s">
        <v>45</v>
      </c>
      <c r="F67" s="12" t="s">
        <v>46</v>
      </c>
    </row>
    <row r="68" spans="2:6" ht="71.7" x14ac:dyDescent="0.5">
      <c r="B68" s="2">
        <f t="shared" si="1"/>
        <v>42</v>
      </c>
      <c r="C68" s="2" t="s">
        <v>5</v>
      </c>
      <c r="D68" s="12" t="s">
        <v>47</v>
      </c>
      <c r="E68" s="13" t="s">
        <v>48</v>
      </c>
      <c r="F68" s="12" t="s">
        <v>49</v>
      </c>
    </row>
    <row r="69" spans="2:6" ht="100.35" x14ac:dyDescent="0.5">
      <c r="B69" s="2">
        <f t="shared" si="1"/>
        <v>43</v>
      </c>
      <c r="C69" s="2" t="s">
        <v>5</v>
      </c>
      <c r="D69" s="12" t="s">
        <v>50</v>
      </c>
      <c r="E69" s="13" t="s">
        <v>51</v>
      </c>
      <c r="F69" s="12" t="s">
        <v>52</v>
      </c>
    </row>
    <row r="70" spans="2:6" ht="71.7" x14ac:dyDescent="0.5">
      <c r="B70" s="2">
        <f t="shared" si="1"/>
        <v>44</v>
      </c>
      <c r="C70" s="2" t="s">
        <v>5</v>
      </c>
      <c r="D70" s="24" t="s">
        <v>53</v>
      </c>
      <c r="E70" s="13" t="s">
        <v>54</v>
      </c>
      <c r="F70" s="12" t="s">
        <v>55</v>
      </c>
    </row>
    <row r="71" spans="2:6" ht="71.7" x14ac:dyDescent="0.5">
      <c r="B71" s="2">
        <f t="shared" si="1"/>
        <v>45</v>
      </c>
      <c r="C71" s="2" t="s">
        <v>5</v>
      </c>
      <c r="D71" s="25"/>
      <c r="E71" s="13" t="s">
        <v>56</v>
      </c>
      <c r="F71" s="12" t="s">
        <v>57</v>
      </c>
    </row>
    <row r="72" spans="2:6" ht="57.35" x14ac:dyDescent="0.5">
      <c r="B72" s="2">
        <f t="shared" si="1"/>
        <v>46</v>
      </c>
      <c r="C72" s="2" t="s">
        <v>5</v>
      </c>
      <c r="D72" s="12" t="s">
        <v>58</v>
      </c>
      <c r="E72" s="13" t="s">
        <v>59</v>
      </c>
      <c r="F72" s="12" t="s">
        <v>60</v>
      </c>
    </row>
    <row r="73" spans="2:6" ht="143.35" x14ac:dyDescent="0.5">
      <c r="B73" s="2">
        <f t="shared" si="1"/>
        <v>47</v>
      </c>
      <c r="C73" s="2" t="s">
        <v>5</v>
      </c>
      <c r="D73" s="26" t="s">
        <v>61</v>
      </c>
      <c r="E73" s="12" t="s">
        <v>62</v>
      </c>
      <c r="F73" s="12" t="s">
        <v>63</v>
      </c>
    </row>
    <row r="74" spans="2:6" ht="71.7" x14ac:dyDescent="0.5">
      <c r="B74" s="2">
        <f t="shared" si="1"/>
        <v>48</v>
      </c>
      <c r="C74" s="2" t="s">
        <v>5</v>
      </c>
      <c r="D74" s="27"/>
      <c r="E74" s="12" t="s">
        <v>64</v>
      </c>
      <c r="F74" s="13" t="s">
        <v>65</v>
      </c>
    </row>
    <row r="75" spans="2:6" ht="157.69999999999999" x14ac:dyDescent="0.5">
      <c r="B75" s="2">
        <f t="shared" si="1"/>
        <v>49</v>
      </c>
      <c r="C75" s="2" t="s">
        <v>5</v>
      </c>
      <c r="D75" s="14" t="s">
        <v>66</v>
      </c>
      <c r="E75" s="12" t="s">
        <v>67</v>
      </c>
      <c r="F75" s="12" t="s">
        <v>68</v>
      </c>
    </row>
    <row r="76" spans="2:6" ht="272.35000000000002" x14ac:dyDescent="0.5">
      <c r="B76" s="2">
        <f t="shared" si="1"/>
        <v>50</v>
      </c>
      <c r="C76" s="2" t="s">
        <v>5</v>
      </c>
      <c r="D76" s="9" t="s">
        <v>66</v>
      </c>
      <c r="E76" s="13" t="s">
        <v>69</v>
      </c>
      <c r="F76" s="12" t="s">
        <v>70</v>
      </c>
    </row>
    <row r="77" spans="2:6" x14ac:dyDescent="0.5">
      <c r="B77" s="21" t="s">
        <v>321</v>
      </c>
      <c r="C77" s="22"/>
      <c r="D77" s="22"/>
      <c r="E77" s="22"/>
      <c r="F77" s="23"/>
    </row>
    <row r="78" spans="2:6" ht="28.7" x14ac:dyDescent="0.5">
      <c r="B78" s="15">
        <f>B76+1</f>
        <v>51</v>
      </c>
      <c r="C78" s="2" t="s">
        <v>5</v>
      </c>
      <c r="D78" s="3" t="s">
        <v>6</v>
      </c>
      <c r="E78" s="3" t="s">
        <v>195</v>
      </c>
      <c r="F78" s="3" t="s">
        <v>196</v>
      </c>
    </row>
    <row r="79" spans="2:6" ht="43" x14ac:dyDescent="0.5">
      <c r="B79" s="2">
        <f>B78+1</f>
        <v>52</v>
      </c>
      <c r="C79" s="2" t="s">
        <v>5</v>
      </c>
      <c r="D79" s="3" t="s">
        <v>197</v>
      </c>
      <c r="E79" s="3" t="s">
        <v>198</v>
      </c>
      <c r="F79" s="3" t="s">
        <v>199</v>
      </c>
    </row>
    <row r="80" spans="2:6" ht="28.7" x14ac:dyDescent="0.5">
      <c r="B80" s="2">
        <f t="shared" ref="B80:B100" si="2">B79+1</f>
        <v>53</v>
      </c>
      <c r="C80" s="2" t="s">
        <v>5</v>
      </c>
      <c r="D80" s="2" t="s">
        <v>200</v>
      </c>
      <c r="E80" s="2" t="s">
        <v>201</v>
      </c>
      <c r="F80" s="2" t="s">
        <v>202</v>
      </c>
    </row>
    <row r="81" spans="2:6" ht="43" x14ac:dyDescent="0.5">
      <c r="B81" s="2">
        <f t="shared" si="2"/>
        <v>54</v>
      </c>
      <c r="C81" s="2" t="s">
        <v>5</v>
      </c>
      <c r="D81" s="2" t="s">
        <v>203</v>
      </c>
      <c r="E81" s="2" t="s">
        <v>204</v>
      </c>
      <c r="F81" s="2" t="s">
        <v>205</v>
      </c>
    </row>
    <row r="82" spans="2:6" ht="43" x14ac:dyDescent="0.5">
      <c r="B82" s="2">
        <f t="shared" si="2"/>
        <v>55</v>
      </c>
      <c r="C82" s="2" t="s">
        <v>5</v>
      </c>
      <c r="D82" s="2" t="s">
        <v>203</v>
      </c>
      <c r="E82" s="2" t="s">
        <v>206</v>
      </c>
      <c r="F82" s="2" t="s">
        <v>207</v>
      </c>
    </row>
    <row r="83" spans="2:6" ht="57.35" x14ac:dyDescent="0.5">
      <c r="B83" s="2">
        <f t="shared" si="2"/>
        <v>56</v>
      </c>
      <c r="C83" s="2" t="s">
        <v>5</v>
      </c>
      <c r="D83" s="2" t="s">
        <v>203</v>
      </c>
      <c r="E83" s="2" t="s">
        <v>208</v>
      </c>
      <c r="F83" s="2" t="s">
        <v>209</v>
      </c>
    </row>
    <row r="84" spans="2:6" ht="43" x14ac:dyDescent="0.5">
      <c r="B84" s="2">
        <f t="shared" si="2"/>
        <v>57</v>
      </c>
      <c r="C84" s="2" t="s">
        <v>5</v>
      </c>
      <c r="D84" s="2" t="s">
        <v>203</v>
      </c>
      <c r="E84" s="2" t="s">
        <v>210</v>
      </c>
      <c r="F84" s="2" t="s">
        <v>211</v>
      </c>
    </row>
    <row r="85" spans="2:6" ht="71.7" x14ac:dyDescent="0.5">
      <c r="B85" s="2">
        <f t="shared" si="2"/>
        <v>58</v>
      </c>
      <c r="C85" s="2" t="s">
        <v>5</v>
      </c>
      <c r="D85" s="2" t="s">
        <v>203</v>
      </c>
      <c r="E85" s="2" t="s">
        <v>212</v>
      </c>
      <c r="F85" s="2" t="s">
        <v>213</v>
      </c>
    </row>
    <row r="86" spans="2:6" ht="43" x14ac:dyDescent="0.5">
      <c r="B86" s="2">
        <f t="shared" si="2"/>
        <v>59</v>
      </c>
      <c r="C86" s="2" t="s">
        <v>5</v>
      </c>
      <c r="D86" s="2" t="s">
        <v>203</v>
      </c>
      <c r="E86" s="2" t="s">
        <v>214</v>
      </c>
      <c r="F86" s="2" t="s">
        <v>215</v>
      </c>
    </row>
    <row r="87" spans="2:6" ht="43" x14ac:dyDescent="0.5">
      <c r="B87" s="2">
        <f t="shared" si="2"/>
        <v>60</v>
      </c>
      <c r="C87" s="2" t="s">
        <v>5</v>
      </c>
      <c r="D87" s="2" t="s">
        <v>216</v>
      </c>
      <c r="E87" s="2" t="s">
        <v>217</v>
      </c>
      <c r="F87" s="2" t="s">
        <v>218</v>
      </c>
    </row>
    <row r="88" spans="2:6" ht="28.7" x14ac:dyDescent="0.5">
      <c r="B88" s="2">
        <f t="shared" si="2"/>
        <v>61</v>
      </c>
      <c r="C88" s="2" t="s">
        <v>5</v>
      </c>
      <c r="D88" s="15" t="s">
        <v>219</v>
      </c>
      <c r="E88" s="2" t="s">
        <v>220</v>
      </c>
      <c r="F88" s="2" t="s">
        <v>221</v>
      </c>
    </row>
    <row r="89" spans="2:6" ht="43" x14ac:dyDescent="0.5">
      <c r="B89" s="2">
        <f t="shared" si="2"/>
        <v>62</v>
      </c>
      <c r="C89" s="2" t="s">
        <v>5</v>
      </c>
      <c r="D89" s="2" t="s">
        <v>116</v>
      </c>
      <c r="E89" s="2" t="s">
        <v>222</v>
      </c>
      <c r="F89" s="2" t="s">
        <v>223</v>
      </c>
    </row>
    <row r="90" spans="2:6" ht="43" x14ac:dyDescent="0.5">
      <c r="B90" s="2">
        <f t="shared" si="2"/>
        <v>63</v>
      </c>
      <c r="C90" s="2" t="s">
        <v>5</v>
      </c>
      <c r="D90" s="2" t="s">
        <v>111</v>
      </c>
      <c r="E90" s="2" t="s">
        <v>224</v>
      </c>
      <c r="F90" s="2" t="s">
        <v>223</v>
      </c>
    </row>
    <row r="91" spans="2:6" ht="43" x14ac:dyDescent="0.5">
      <c r="B91" s="2">
        <f t="shared" si="2"/>
        <v>64</v>
      </c>
      <c r="C91" s="2" t="s">
        <v>5</v>
      </c>
      <c r="D91" s="2" t="s">
        <v>225</v>
      </c>
      <c r="E91" s="2" t="s">
        <v>226</v>
      </c>
      <c r="F91" s="2" t="s">
        <v>227</v>
      </c>
    </row>
    <row r="92" spans="2:6" ht="28.7" x14ac:dyDescent="0.5">
      <c r="B92" s="2">
        <f t="shared" si="2"/>
        <v>65</v>
      </c>
      <c r="C92" s="2" t="s">
        <v>5</v>
      </c>
      <c r="D92" s="2" t="s">
        <v>225</v>
      </c>
      <c r="E92" s="2" t="s">
        <v>228</v>
      </c>
      <c r="F92" s="2" t="s">
        <v>229</v>
      </c>
    </row>
    <row r="93" spans="2:6" ht="28.7" x14ac:dyDescent="0.5">
      <c r="B93" s="2">
        <f t="shared" si="2"/>
        <v>66</v>
      </c>
      <c r="C93" s="2" t="s">
        <v>5</v>
      </c>
      <c r="D93" s="2" t="s">
        <v>225</v>
      </c>
      <c r="E93" s="2" t="s">
        <v>230</v>
      </c>
      <c r="F93" s="2" t="s">
        <v>231</v>
      </c>
    </row>
    <row r="94" spans="2:6" ht="71.7" x14ac:dyDescent="0.5">
      <c r="B94" s="2">
        <f t="shared" si="2"/>
        <v>67</v>
      </c>
      <c r="C94" s="2" t="s">
        <v>5</v>
      </c>
      <c r="D94" s="2" t="s">
        <v>232</v>
      </c>
      <c r="E94" s="2" t="s">
        <v>233</v>
      </c>
      <c r="F94" s="2" t="s">
        <v>234</v>
      </c>
    </row>
    <row r="95" spans="2:6" ht="28.7" x14ac:dyDescent="0.5">
      <c r="B95" s="2">
        <f t="shared" si="2"/>
        <v>68</v>
      </c>
      <c r="C95" s="2" t="s">
        <v>5</v>
      </c>
      <c r="D95" s="2" t="s">
        <v>111</v>
      </c>
      <c r="E95" s="2" t="s">
        <v>235</v>
      </c>
      <c r="F95" s="2" t="s">
        <v>236</v>
      </c>
    </row>
    <row r="96" spans="2:6" ht="43" x14ac:dyDescent="0.5">
      <c r="B96" s="2">
        <f t="shared" si="2"/>
        <v>69</v>
      </c>
      <c r="C96" s="2" t="s">
        <v>5</v>
      </c>
      <c r="D96" s="2" t="s">
        <v>225</v>
      </c>
      <c r="E96" s="2" t="s">
        <v>237</v>
      </c>
      <c r="F96" s="2" t="s">
        <v>238</v>
      </c>
    </row>
    <row r="97" spans="2:6" ht="28.7" x14ac:dyDescent="0.5">
      <c r="B97" s="2">
        <f t="shared" si="2"/>
        <v>70</v>
      </c>
      <c r="C97" s="2" t="s">
        <v>5</v>
      </c>
      <c r="D97" s="2" t="s">
        <v>225</v>
      </c>
      <c r="E97" s="2" t="s">
        <v>239</v>
      </c>
      <c r="F97" s="2" t="s">
        <v>240</v>
      </c>
    </row>
    <row r="98" spans="2:6" ht="28.7" x14ac:dyDescent="0.5">
      <c r="B98" s="2">
        <f t="shared" si="2"/>
        <v>71</v>
      </c>
      <c r="C98" s="2" t="s">
        <v>5</v>
      </c>
      <c r="D98" s="2" t="s">
        <v>241</v>
      </c>
      <c r="E98" s="2" t="s">
        <v>242</v>
      </c>
      <c r="F98" s="2" t="s">
        <v>243</v>
      </c>
    </row>
    <row r="99" spans="2:6" x14ac:dyDescent="0.5">
      <c r="B99" s="2">
        <f t="shared" si="2"/>
        <v>72</v>
      </c>
      <c r="C99" s="2" t="s">
        <v>5</v>
      </c>
      <c r="D99" s="2" t="s">
        <v>244</v>
      </c>
      <c r="E99" s="2" t="s">
        <v>245</v>
      </c>
      <c r="F99" s="2" t="s">
        <v>246</v>
      </c>
    </row>
    <row r="100" spans="2:6" x14ac:dyDescent="0.5">
      <c r="B100" s="2">
        <f t="shared" si="2"/>
        <v>73</v>
      </c>
      <c r="C100" s="2" t="s">
        <v>5</v>
      </c>
      <c r="D100" s="2" t="s">
        <v>247</v>
      </c>
      <c r="E100" s="2" t="s">
        <v>248</v>
      </c>
      <c r="F100" s="2" t="s">
        <v>249</v>
      </c>
    </row>
    <row r="101" spans="2:6" x14ac:dyDescent="0.5">
      <c r="B101" s="16"/>
      <c r="C101" s="21" t="s">
        <v>322</v>
      </c>
      <c r="D101" s="22"/>
      <c r="E101" s="22"/>
      <c r="F101" s="23"/>
    </row>
    <row r="102" spans="2:6" ht="43" x14ac:dyDescent="0.5">
      <c r="B102" s="15">
        <f>B100+1</f>
        <v>74</v>
      </c>
      <c r="C102" s="2" t="s">
        <v>5</v>
      </c>
      <c r="D102" s="3" t="s">
        <v>6</v>
      </c>
      <c r="E102" s="2" t="s">
        <v>71</v>
      </c>
      <c r="F102" s="3" t="s">
        <v>72</v>
      </c>
    </row>
    <row r="103" spans="2:6" x14ac:dyDescent="0.5">
      <c r="B103" s="2">
        <f>B102+1</f>
        <v>75</v>
      </c>
      <c r="C103" s="2" t="s">
        <v>5</v>
      </c>
      <c r="D103" s="3" t="s">
        <v>6</v>
      </c>
      <c r="E103" s="3" t="s">
        <v>73</v>
      </c>
      <c r="F103" s="3" t="s">
        <v>74</v>
      </c>
    </row>
    <row r="104" spans="2:6" ht="43" x14ac:dyDescent="0.5">
      <c r="B104" s="2">
        <f t="shared" ref="B104:B153" si="3">B103+1</f>
        <v>76</v>
      </c>
      <c r="C104" s="2" t="s">
        <v>5</v>
      </c>
      <c r="D104" s="2" t="s">
        <v>75</v>
      </c>
      <c r="E104" s="4" t="s">
        <v>76</v>
      </c>
      <c r="F104" s="2" t="s">
        <v>77</v>
      </c>
    </row>
    <row r="105" spans="2:6" ht="28.7" x14ac:dyDescent="0.5">
      <c r="B105" s="2">
        <f t="shared" si="3"/>
        <v>77</v>
      </c>
      <c r="C105" s="2" t="s">
        <v>5</v>
      </c>
      <c r="D105" s="2" t="s">
        <v>78</v>
      </c>
      <c r="E105" s="2" t="s">
        <v>79</v>
      </c>
      <c r="F105" s="2" t="s">
        <v>80</v>
      </c>
    </row>
    <row r="106" spans="2:6" ht="28.7" x14ac:dyDescent="0.5">
      <c r="B106" s="2">
        <f t="shared" si="3"/>
        <v>78</v>
      </c>
      <c r="C106" s="2" t="s">
        <v>5</v>
      </c>
      <c r="D106" s="2" t="s">
        <v>78</v>
      </c>
      <c r="E106" s="2" t="s">
        <v>81</v>
      </c>
      <c r="F106" s="2" t="s">
        <v>82</v>
      </c>
    </row>
    <row r="107" spans="2:6" ht="28.7" x14ac:dyDescent="0.5">
      <c r="B107" s="2">
        <f t="shared" si="3"/>
        <v>79</v>
      </c>
      <c r="C107" s="2" t="s">
        <v>5</v>
      </c>
      <c r="D107" s="2" t="s">
        <v>78</v>
      </c>
      <c r="E107" s="2" t="s">
        <v>83</v>
      </c>
      <c r="F107" s="2" t="s">
        <v>84</v>
      </c>
    </row>
    <row r="108" spans="2:6" x14ac:dyDescent="0.5">
      <c r="B108" s="2">
        <f t="shared" si="3"/>
        <v>80</v>
      </c>
      <c r="C108" s="2" t="s">
        <v>5</v>
      </c>
      <c r="D108" s="2" t="s">
        <v>85</v>
      </c>
      <c r="E108" s="2" t="s">
        <v>86</v>
      </c>
      <c r="F108" s="2" t="s">
        <v>87</v>
      </c>
    </row>
    <row r="109" spans="2:6" x14ac:dyDescent="0.5">
      <c r="B109" s="2">
        <f t="shared" si="3"/>
        <v>81</v>
      </c>
      <c r="C109" s="2" t="s">
        <v>5</v>
      </c>
      <c r="D109" s="2" t="s">
        <v>85</v>
      </c>
      <c r="E109" s="2" t="s">
        <v>88</v>
      </c>
      <c r="F109" s="2" t="s">
        <v>89</v>
      </c>
    </row>
    <row r="110" spans="2:6" ht="28.7" x14ac:dyDescent="0.5">
      <c r="B110" s="2">
        <f t="shared" si="3"/>
        <v>82</v>
      </c>
      <c r="C110" s="2" t="s">
        <v>5</v>
      </c>
      <c r="D110" s="2" t="s">
        <v>90</v>
      </c>
      <c r="E110" s="2" t="s">
        <v>91</v>
      </c>
      <c r="F110" s="2" t="s">
        <v>92</v>
      </c>
    </row>
    <row r="111" spans="2:6" x14ac:dyDescent="0.5">
      <c r="B111" s="2">
        <f t="shared" si="3"/>
        <v>83</v>
      </c>
      <c r="C111" s="2" t="s">
        <v>5</v>
      </c>
      <c r="D111" s="2" t="s">
        <v>93</v>
      </c>
      <c r="E111" s="2" t="s">
        <v>94</v>
      </c>
      <c r="F111" s="2" t="s">
        <v>95</v>
      </c>
    </row>
    <row r="112" spans="2:6" ht="28.7" x14ac:dyDescent="0.5">
      <c r="B112" s="2">
        <f t="shared" si="3"/>
        <v>84</v>
      </c>
      <c r="C112" s="2" t="s">
        <v>5</v>
      </c>
      <c r="D112" s="2" t="s">
        <v>93</v>
      </c>
      <c r="E112" s="2" t="s">
        <v>96</v>
      </c>
      <c r="F112" s="2" t="s">
        <v>97</v>
      </c>
    </row>
    <row r="113" spans="2:6" ht="28.7" x14ac:dyDescent="0.5">
      <c r="B113" s="2">
        <f t="shared" si="3"/>
        <v>85</v>
      </c>
      <c r="C113" s="2" t="s">
        <v>5</v>
      </c>
      <c r="D113" s="2" t="s">
        <v>98</v>
      </c>
      <c r="E113" s="2" t="s">
        <v>99</v>
      </c>
      <c r="F113" s="2" t="s">
        <v>95</v>
      </c>
    </row>
    <row r="114" spans="2:6" ht="28.7" x14ac:dyDescent="0.5">
      <c r="B114" s="2">
        <f t="shared" si="3"/>
        <v>86</v>
      </c>
      <c r="C114" s="2" t="s">
        <v>5</v>
      </c>
      <c r="D114" s="2" t="s">
        <v>98</v>
      </c>
      <c r="E114" s="2" t="s">
        <v>100</v>
      </c>
      <c r="F114" s="2" t="s">
        <v>101</v>
      </c>
    </row>
    <row r="115" spans="2:6" ht="28.7" x14ac:dyDescent="0.5">
      <c r="B115" s="2">
        <f t="shared" si="3"/>
        <v>87</v>
      </c>
      <c r="C115" s="2" t="s">
        <v>5</v>
      </c>
      <c r="D115" s="2" t="s">
        <v>102</v>
      </c>
      <c r="E115" s="2" t="s">
        <v>103</v>
      </c>
      <c r="F115" s="2" t="s">
        <v>104</v>
      </c>
    </row>
    <row r="116" spans="2:6" x14ac:dyDescent="0.5">
      <c r="B116" s="2">
        <f t="shared" si="3"/>
        <v>88</v>
      </c>
      <c r="C116" s="2" t="s">
        <v>5</v>
      </c>
      <c r="D116" s="2" t="s">
        <v>102</v>
      </c>
      <c r="E116" s="2" t="s">
        <v>105</v>
      </c>
      <c r="F116" s="2" t="s">
        <v>106</v>
      </c>
    </row>
    <row r="117" spans="2:6" x14ac:dyDescent="0.5">
      <c r="B117" s="2">
        <f t="shared" si="3"/>
        <v>89</v>
      </c>
      <c r="C117" s="2" t="s">
        <v>5</v>
      </c>
      <c r="D117" s="2" t="s">
        <v>102</v>
      </c>
      <c r="E117" s="2" t="s">
        <v>107</v>
      </c>
      <c r="F117" s="2" t="s">
        <v>108</v>
      </c>
    </row>
    <row r="118" spans="2:6" ht="28.7" x14ac:dyDescent="0.5">
      <c r="B118" s="2">
        <f t="shared" si="3"/>
        <v>90</v>
      </c>
      <c r="C118" s="2" t="s">
        <v>5</v>
      </c>
      <c r="D118" s="2" t="s">
        <v>102</v>
      </c>
      <c r="E118" s="2" t="s">
        <v>109</v>
      </c>
      <c r="F118" s="2" t="s">
        <v>110</v>
      </c>
    </row>
    <row r="119" spans="2:6" x14ac:dyDescent="0.5">
      <c r="B119" s="2">
        <f t="shared" si="3"/>
        <v>91</v>
      </c>
      <c r="C119" s="2" t="s">
        <v>5</v>
      </c>
      <c r="D119" s="4" t="s">
        <v>111</v>
      </c>
      <c r="E119" s="4" t="s">
        <v>112</v>
      </c>
      <c r="F119" s="4" t="s">
        <v>113</v>
      </c>
    </row>
    <row r="120" spans="2:6" x14ac:dyDescent="0.5">
      <c r="B120" s="2">
        <f t="shared" si="3"/>
        <v>92</v>
      </c>
      <c r="C120" s="2" t="s">
        <v>5</v>
      </c>
      <c r="D120" s="4" t="s">
        <v>111</v>
      </c>
      <c r="E120" s="4" t="s">
        <v>114</v>
      </c>
      <c r="F120" s="4" t="s">
        <v>115</v>
      </c>
    </row>
    <row r="121" spans="2:6" x14ac:dyDescent="0.5">
      <c r="B121" s="2">
        <f t="shared" si="3"/>
        <v>93</v>
      </c>
      <c r="C121" s="2" t="s">
        <v>5</v>
      </c>
      <c r="D121" s="4" t="s">
        <v>116</v>
      </c>
      <c r="E121" s="4" t="s">
        <v>117</v>
      </c>
      <c r="F121" s="4" t="s">
        <v>113</v>
      </c>
    </row>
    <row r="122" spans="2:6" x14ac:dyDescent="0.5">
      <c r="B122" s="2">
        <f t="shared" si="3"/>
        <v>94</v>
      </c>
      <c r="C122" s="2" t="s">
        <v>5</v>
      </c>
      <c r="D122" s="4" t="s">
        <v>116</v>
      </c>
      <c r="E122" s="4" t="s">
        <v>118</v>
      </c>
      <c r="F122" s="4" t="s">
        <v>115</v>
      </c>
    </row>
    <row r="123" spans="2:6" ht="28.7" x14ac:dyDescent="0.5">
      <c r="B123" s="2">
        <f t="shared" si="3"/>
        <v>95</v>
      </c>
      <c r="C123" s="2" t="s">
        <v>5</v>
      </c>
      <c r="D123" s="2" t="s">
        <v>119</v>
      </c>
      <c r="E123" s="2" t="s">
        <v>120</v>
      </c>
      <c r="F123" s="2" t="s">
        <v>121</v>
      </c>
    </row>
    <row r="124" spans="2:6" ht="28.7" x14ac:dyDescent="0.5">
      <c r="B124" s="2">
        <f t="shared" si="3"/>
        <v>96</v>
      </c>
      <c r="C124" s="2" t="s">
        <v>5</v>
      </c>
      <c r="D124" s="2" t="s">
        <v>119</v>
      </c>
      <c r="E124" s="2" t="s">
        <v>122</v>
      </c>
      <c r="F124" s="2" t="s">
        <v>123</v>
      </c>
    </row>
    <row r="125" spans="2:6" ht="28.7" x14ac:dyDescent="0.5">
      <c r="B125" s="2">
        <f t="shared" si="3"/>
        <v>97</v>
      </c>
      <c r="C125" s="2" t="s">
        <v>5</v>
      </c>
      <c r="D125" s="2" t="s">
        <v>119</v>
      </c>
      <c r="E125" s="2" t="s">
        <v>124</v>
      </c>
      <c r="F125" s="2" t="s">
        <v>125</v>
      </c>
    </row>
    <row r="126" spans="2:6" ht="28.7" x14ac:dyDescent="0.5">
      <c r="B126" s="2">
        <f t="shared" si="3"/>
        <v>98</v>
      </c>
      <c r="C126" s="2" t="s">
        <v>5</v>
      </c>
      <c r="D126" s="2" t="s">
        <v>119</v>
      </c>
      <c r="E126" s="2" t="s">
        <v>126</v>
      </c>
      <c r="F126" s="2" t="s">
        <v>127</v>
      </c>
    </row>
    <row r="127" spans="2:6" ht="28.7" x14ac:dyDescent="0.5">
      <c r="B127" s="2">
        <f t="shared" si="3"/>
        <v>99</v>
      </c>
      <c r="C127" s="2" t="s">
        <v>5</v>
      </c>
      <c r="D127" s="2" t="s">
        <v>119</v>
      </c>
      <c r="E127" s="2" t="s">
        <v>128</v>
      </c>
      <c r="F127" s="2" t="s">
        <v>129</v>
      </c>
    </row>
    <row r="128" spans="2:6" ht="71.7" x14ac:dyDescent="0.5">
      <c r="B128" s="2">
        <f t="shared" si="3"/>
        <v>100</v>
      </c>
      <c r="C128" s="2" t="s">
        <v>5</v>
      </c>
      <c r="D128" s="5" t="s">
        <v>130</v>
      </c>
      <c r="E128" s="6" t="s">
        <v>131</v>
      </c>
      <c r="F128" s="6" t="s">
        <v>132</v>
      </c>
    </row>
    <row r="129" spans="2:6" ht="57.35" x14ac:dyDescent="0.5">
      <c r="B129" s="2">
        <f t="shared" si="3"/>
        <v>101</v>
      </c>
      <c r="C129" s="2" t="s">
        <v>5</v>
      </c>
      <c r="D129" s="5" t="s">
        <v>133</v>
      </c>
      <c r="E129" s="6" t="s">
        <v>134</v>
      </c>
      <c r="F129" s="6" t="s">
        <v>135</v>
      </c>
    </row>
    <row r="130" spans="2:6" ht="114.7" x14ac:dyDescent="0.5">
      <c r="B130" s="2">
        <f t="shared" si="3"/>
        <v>102</v>
      </c>
      <c r="C130" s="2" t="s">
        <v>5</v>
      </c>
      <c r="D130" s="5" t="s">
        <v>136</v>
      </c>
      <c r="E130" s="6" t="s">
        <v>137</v>
      </c>
      <c r="F130" s="6" t="s">
        <v>138</v>
      </c>
    </row>
    <row r="131" spans="2:6" ht="57.35" x14ac:dyDescent="0.5">
      <c r="B131" s="2">
        <f t="shared" si="3"/>
        <v>103</v>
      </c>
      <c r="C131" s="2" t="s">
        <v>5</v>
      </c>
      <c r="D131" s="5" t="s">
        <v>133</v>
      </c>
      <c r="E131" s="6" t="s">
        <v>139</v>
      </c>
      <c r="F131" s="7" t="s">
        <v>140</v>
      </c>
    </row>
    <row r="132" spans="2:6" ht="57.35" x14ac:dyDescent="0.5">
      <c r="B132" s="2">
        <f t="shared" si="3"/>
        <v>104</v>
      </c>
      <c r="C132" s="2" t="s">
        <v>5</v>
      </c>
      <c r="D132" s="5" t="s">
        <v>133</v>
      </c>
      <c r="E132" s="6" t="s">
        <v>141</v>
      </c>
      <c r="F132" s="8" t="s">
        <v>142</v>
      </c>
    </row>
    <row r="133" spans="2:6" ht="57.35" x14ac:dyDescent="0.5">
      <c r="B133" s="2">
        <f t="shared" si="3"/>
        <v>105</v>
      </c>
      <c r="C133" s="2" t="s">
        <v>5</v>
      </c>
      <c r="D133" s="5" t="s">
        <v>133</v>
      </c>
      <c r="E133" s="6" t="s">
        <v>143</v>
      </c>
      <c r="F133" s="8" t="s">
        <v>144</v>
      </c>
    </row>
    <row r="134" spans="2:6" ht="100.35" x14ac:dyDescent="0.5">
      <c r="B134" s="2">
        <f t="shared" si="3"/>
        <v>106</v>
      </c>
      <c r="C134" s="2" t="s">
        <v>5</v>
      </c>
      <c r="D134" s="5" t="s">
        <v>133</v>
      </c>
      <c r="E134" s="6" t="s">
        <v>145</v>
      </c>
      <c r="F134" s="6" t="s">
        <v>146</v>
      </c>
    </row>
    <row r="135" spans="2:6" ht="100.35" x14ac:dyDescent="0.5">
      <c r="B135" s="2">
        <f t="shared" si="3"/>
        <v>107</v>
      </c>
      <c r="C135" s="2" t="s">
        <v>5</v>
      </c>
      <c r="D135" s="5" t="s">
        <v>136</v>
      </c>
      <c r="E135" s="6" t="s">
        <v>147</v>
      </c>
      <c r="F135" s="8" t="s">
        <v>148</v>
      </c>
    </row>
    <row r="136" spans="2:6" ht="157.69999999999999" x14ac:dyDescent="0.5">
      <c r="B136" s="2">
        <f t="shared" si="3"/>
        <v>108</v>
      </c>
      <c r="C136" s="2" t="s">
        <v>5</v>
      </c>
      <c r="D136" s="5" t="s">
        <v>136</v>
      </c>
      <c r="E136" s="6" t="s">
        <v>149</v>
      </c>
      <c r="F136" s="6" t="s">
        <v>150</v>
      </c>
    </row>
    <row r="137" spans="2:6" ht="71.7" x14ac:dyDescent="0.5">
      <c r="B137" s="2">
        <f t="shared" si="3"/>
        <v>109</v>
      </c>
      <c r="C137" s="2" t="s">
        <v>5</v>
      </c>
      <c r="D137" s="2" t="s">
        <v>151</v>
      </c>
      <c r="E137" s="2" t="s">
        <v>152</v>
      </c>
      <c r="F137" s="2" t="s">
        <v>153</v>
      </c>
    </row>
    <row r="138" spans="2:6" ht="28.7" x14ac:dyDescent="0.5">
      <c r="B138" s="2">
        <f t="shared" si="3"/>
        <v>110</v>
      </c>
      <c r="C138" s="2" t="s">
        <v>5</v>
      </c>
      <c r="D138" s="2" t="s">
        <v>154</v>
      </c>
      <c r="E138" s="9" t="s">
        <v>155</v>
      </c>
      <c r="F138" s="9" t="s">
        <v>156</v>
      </c>
    </row>
    <row r="139" spans="2:6" ht="57.35" x14ac:dyDescent="0.5">
      <c r="B139" s="2">
        <f t="shared" si="3"/>
        <v>111</v>
      </c>
      <c r="C139" s="2" t="s">
        <v>5</v>
      </c>
      <c r="D139" s="2" t="s">
        <v>154</v>
      </c>
      <c r="E139" s="9" t="s">
        <v>157</v>
      </c>
      <c r="F139" s="9" t="s">
        <v>158</v>
      </c>
    </row>
    <row r="140" spans="2:6" ht="57.35" x14ac:dyDescent="0.5">
      <c r="B140" s="2">
        <f t="shared" si="3"/>
        <v>112</v>
      </c>
      <c r="C140" s="2" t="s">
        <v>5</v>
      </c>
      <c r="D140" s="2" t="s">
        <v>154</v>
      </c>
      <c r="E140" s="9" t="s">
        <v>159</v>
      </c>
      <c r="F140" s="9" t="s">
        <v>160</v>
      </c>
    </row>
    <row r="141" spans="2:6" ht="57.35" x14ac:dyDescent="0.5">
      <c r="B141" s="2">
        <f t="shared" si="3"/>
        <v>113</v>
      </c>
      <c r="C141" s="2" t="s">
        <v>5</v>
      </c>
      <c r="D141" s="2" t="s">
        <v>154</v>
      </c>
      <c r="E141" s="9" t="s">
        <v>161</v>
      </c>
      <c r="F141" s="9" t="s">
        <v>162</v>
      </c>
    </row>
    <row r="142" spans="2:6" ht="43" x14ac:dyDescent="0.5">
      <c r="B142" s="2">
        <f t="shared" si="3"/>
        <v>114</v>
      </c>
      <c r="C142" s="2" t="s">
        <v>5</v>
      </c>
      <c r="D142" s="2" t="s">
        <v>154</v>
      </c>
      <c r="E142" s="9" t="s">
        <v>163</v>
      </c>
      <c r="F142" s="9" t="s">
        <v>164</v>
      </c>
    </row>
    <row r="143" spans="2:6" ht="57.35" x14ac:dyDescent="0.5">
      <c r="B143" s="2">
        <f t="shared" si="3"/>
        <v>115</v>
      </c>
      <c r="C143" s="2" t="s">
        <v>5</v>
      </c>
      <c r="D143" s="2" t="s">
        <v>154</v>
      </c>
      <c r="E143" s="9" t="s">
        <v>165</v>
      </c>
      <c r="F143" s="9" t="s">
        <v>166</v>
      </c>
    </row>
    <row r="144" spans="2:6" ht="57.35" x14ac:dyDescent="0.5">
      <c r="B144" s="2">
        <f t="shared" si="3"/>
        <v>116</v>
      </c>
      <c r="C144" s="2" t="s">
        <v>5</v>
      </c>
      <c r="D144" s="2" t="s">
        <v>154</v>
      </c>
      <c r="E144" s="9" t="s">
        <v>167</v>
      </c>
      <c r="F144" s="9" t="s">
        <v>168</v>
      </c>
    </row>
    <row r="145" spans="2:6" ht="43" x14ac:dyDescent="0.5">
      <c r="B145" s="2">
        <f t="shared" si="3"/>
        <v>117</v>
      </c>
      <c r="C145" s="2" t="s">
        <v>5</v>
      </c>
      <c r="D145" s="3" t="s">
        <v>169</v>
      </c>
      <c r="E145" s="3" t="s">
        <v>170</v>
      </c>
      <c r="F145" s="3" t="s">
        <v>171</v>
      </c>
    </row>
    <row r="146" spans="2:6" ht="43" x14ac:dyDescent="0.5">
      <c r="B146" s="2">
        <f t="shared" si="3"/>
        <v>118</v>
      </c>
      <c r="C146" s="2" t="s">
        <v>5</v>
      </c>
      <c r="D146" s="3" t="s">
        <v>169</v>
      </c>
      <c r="E146" s="3" t="s">
        <v>172</v>
      </c>
      <c r="F146" s="3" t="s">
        <v>173</v>
      </c>
    </row>
    <row r="147" spans="2:6" ht="71.7" x14ac:dyDescent="0.5">
      <c r="B147" s="2">
        <f t="shared" si="3"/>
        <v>119</v>
      </c>
      <c r="C147" s="2" t="s">
        <v>5</v>
      </c>
      <c r="D147" s="3" t="s">
        <v>174</v>
      </c>
      <c r="E147" s="9" t="s">
        <v>175</v>
      </c>
      <c r="F147" s="9" t="s">
        <v>176</v>
      </c>
    </row>
    <row r="148" spans="2:6" ht="57.35" x14ac:dyDescent="0.5">
      <c r="B148" s="2">
        <f t="shared" si="3"/>
        <v>120</v>
      </c>
      <c r="C148" s="2" t="s">
        <v>5</v>
      </c>
      <c r="D148" s="3" t="s">
        <v>177</v>
      </c>
      <c r="E148" s="9" t="s">
        <v>178</v>
      </c>
      <c r="F148" s="9" t="s">
        <v>179</v>
      </c>
    </row>
    <row r="149" spans="2:6" ht="114.7" x14ac:dyDescent="0.5">
      <c r="B149" s="2">
        <f t="shared" si="3"/>
        <v>121</v>
      </c>
      <c r="C149" s="2" t="s">
        <v>5</v>
      </c>
      <c r="D149" s="3" t="s">
        <v>180</v>
      </c>
      <c r="E149" s="3" t="s">
        <v>181</v>
      </c>
      <c r="F149" s="3" t="s">
        <v>182</v>
      </c>
    </row>
    <row r="150" spans="2:6" ht="86" x14ac:dyDescent="0.5">
      <c r="B150" s="2">
        <f t="shared" si="3"/>
        <v>122</v>
      </c>
      <c r="C150" s="2" t="s">
        <v>5</v>
      </c>
      <c r="D150" s="3" t="s">
        <v>183</v>
      </c>
      <c r="E150" s="3" t="s">
        <v>184</v>
      </c>
      <c r="F150" s="3" t="s">
        <v>185</v>
      </c>
    </row>
    <row r="151" spans="2:6" ht="28.7" x14ac:dyDescent="0.5">
      <c r="B151" s="2">
        <f t="shared" si="3"/>
        <v>123</v>
      </c>
      <c r="C151" s="2" t="s">
        <v>5</v>
      </c>
      <c r="D151" s="3" t="s">
        <v>186</v>
      </c>
      <c r="E151" s="3" t="s">
        <v>187</v>
      </c>
      <c r="F151" s="3" t="s">
        <v>188</v>
      </c>
    </row>
    <row r="152" spans="2:6" x14ac:dyDescent="0.5">
      <c r="B152" s="2">
        <f t="shared" si="3"/>
        <v>124</v>
      </c>
      <c r="C152" s="2" t="s">
        <v>5</v>
      </c>
      <c r="D152" s="3" t="s">
        <v>189</v>
      </c>
      <c r="E152" s="3" t="s">
        <v>190</v>
      </c>
      <c r="F152" s="3" t="s">
        <v>191</v>
      </c>
    </row>
    <row r="153" spans="2:6" ht="28.7" x14ac:dyDescent="0.5">
      <c r="B153" s="2">
        <f t="shared" si="3"/>
        <v>125</v>
      </c>
      <c r="C153" s="2" t="s">
        <v>5</v>
      </c>
      <c r="D153" s="3" t="s">
        <v>192</v>
      </c>
      <c r="E153" s="3" t="s">
        <v>193</v>
      </c>
      <c r="F153" s="3" t="s">
        <v>194</v>
      </c>
    </row>
  </sheetData>
  <mergeCells count="7">
    <mergeCell ref="B4:F4"/>
    <mergeCell ref="B25:F25"/>
    <mergeCell ref="C101:F101"/>
    <mergeCell ref="D70:D71"/>
    <mergeCell ref="D73:D74"/>
    <mergeCell ref="B77:F77"/>
    <mergeCell ref="B51:F5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31CDDE36C1FDE4E839915B301604FD0" ma:contentTypeVersion="13" ma:contentTypeDescription="Crear nuevo documento." ma:contentTypeScope="" ma:versionID="88ef3aa29eee316e1b3cd7d81afffeda">
  <xsd:schema xmlns:xsd="http://www.w3.org/2001/XMLSchema" xmlns:xs="http://www.w3.org/2001/XMLSchema" xmlns:p="http://schemas.microsoft.com/office/2006/metadata/properties" xmlns:ns3="ebe2c315-6da6-4953-88c0-8809ba174c34" xmlns:ns4="e99ad01c-342a-4ae6-b0bd-1cd2c6845e25" targetNamespace="http://schemas.microsoft.com/office/2006/metadata/properties" ma:root="true" ma:fieldsID="cd09ad5b2f0e7739dc1aa0376e982154" ns3:_="" ns4:_="">
    <xsd:import namespace="ebe2c315-6da6-4953-88c0-8809ba174c34"/>
    <xsd:import namespace="e99ad01c-342a-4ae6-b0bd-1cd2c6845e2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e2c315-6da6-4953-88c0-8809ba174c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9ad01c-342a-4ae6-b0bd-1cd2c6845e25"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8F6DE9-A486-4EA5-AD7A-C9CE50EC40F3}">
  <ds:schemaRefs>
    <ds:schemaRef ds:uri="http://schemas.microsoft.com/sharepoint/v3/contenttype/forms"/>
  </ds:schemaRefs>
</ds:datastoreItem>
</file>

<file path=customXml/itemProps2.xml><?xml version="1.0" encoding="utf-8"?>
<ds:datastoreItem xmlns:ds="http://schemas.openxmlformats.org/officeDocument/2006/customXml" ds:itemID="{82A0916D-E3F9-4DE0-908A-0D55F443A6EA}">
  <ds:schemaRefs>
    <ds:schemaRef ds:uri="http://schemas.microsoft.com/office/2006/metadata/properties"/>
    <ds:schemaRef ds:uri="ebe2c315-6da6-4953-88c0-8809ba174c34"/>
    <ds:schemaRef ds:uri="http://schemas.microsoft.com/office/2006/documentManagement/types"/>
    <ds:schemaRef ds:uri="http://purl.org/dc/elements/1.1/"/>
    <ds:schemaRef ds:uri="http://schemas.microsoft.com/office/infopath/2007/PartnerControls"/>
    <ds:schemaRef ds:uri="http://www.w3.org/XML/1998/namespace"/>
    <ds:schemaRef ds:uri="e99ad01c-342a-4ae6-b0bd-1cd2c6845e25"/>
    <ds:schemaRef ds:uri="http://schemas.openxmlformats.org/package/2006/metadata/core-properties"/>
    <ds:schemaRef ds:uri="http://purl.org/dc/dcmitype/"/>
    <ds:schemaRef ds:uri="http://purl.org/dc/terms/"/>
  </ds:schemaRefs>
</ds:datastoreItem>
</file>

<file path=customXml/itemProps3.xml><?xml version="1.0" encoding="utf-8"?>
<ds:datastoreItem xmlns:ds="http://schemas.openxmlformats.org/officeDocument/2006/customXml" ds:itemID="{FC3128B3-8B7C-4CE2-B232-D4DC992BB4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e2c315-6da6-4953-88c0-8809ba174c34"/>
    <ds:schemaRef ds:uri="e99ad01c-342a-4ae6-b0bd-1cd2c6845e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Varea Benavides</dc:creator>
  <cp:keywords/>
  <dc:description/>
  <cp:lastModifiedBy>Santiago Bradford Vicuña</cp:lastModifiedBy>
  <cp:revision/>
  <dcterms:created xsi:type="dcterms:W3CDTF">2020-04-28T22:55:49Z</dcterms:created>
  <dcterms:modified xsi:type="dcterms:W3CDTF">2020-06-04T23:11:13Z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0x010100C31CDDE36C1FDE4E839915B301604FD0</vt:lpwstr>
  </property>
</Properties>
</file>