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grupocge.cl\fs-w-cd-01\OfCentral\COM_TODO\VATT\Proceso 2020-2023\Estudio de Valorizacion\Consultores\SYNEX\Inf Enviada\20200429 Obs Informe de avance N°2 v2\"/>
    </mc:Choice>
  </mc:AlternateContent>
  <xr:revisionPtr revIDLastSave="0" documentId="13_ncr:1_{40D35992-7734-41E5-B58D-3112AEB01F8C}" xr6:coauthVersionLast="36" xr6:coauthVersionMax="36" xr10:uidLastSave="{00000000-0000-0000-0000-000000000000}"/>
  <bookViews>
    <workbookView xWindow="0" yWindow="0" windowWidth="20490" windowHeight="7170" xr2:uid="{00000000-000D-0000-FFFF-FFFF00000000}"/>
  </bookViews>
  <sheets>
    <sheet name="Observaciones" sheetId="1" r:id="rId1"/>
  </sheets>
  <definedNames>
    <definedName name="_xlnm._FilterDatabase" localSheetId="0" hidden="1">Observaciones!$A$1:$G$38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alcChain>
</file>

<file path=xl/sharedStrings.xml><?xml version="1.0" encoding="utf-8"?>
<sst xmlns="http://schemas.openxmlformats.org/spreadsheetml/2006/main" count="203" uniqueCount="134">
  <si>
    <t>N°</t>
  </si>
  <si>
    <t>Nombre de Empresa o Asociación</t>
  </si>
  <si>
    <t>Nombre Archivo</t>
  </si>
  <si>
    <t>Identificación del Título, Subtítulo y Número de página, u otro</t>
  </si>
  <si>
    <t xml:space="preserve">Numeral 
Ej.: 3.4.1.4  letra a) </t>
  </si>
  <si>
    <t>Observación</t>
  </si>
  <si>
    <t>Propuesta</t>
  </si>
  <si>
    <t>Informe de avance N°2 v2</t>
  </si>
  <si>
    <t>Anexos VI
07-Anexo VI_7-Costos de Montaje
Archivo: "Base-Montaje.xlsx"</t>
  </si>
  <si>
    <t>Hoja AccesoriosEstructuras</t>
  </si>
  <si>
    <t>Hoja Aisladores</t>
  </si>
  <si>
    <t>Hoja EstructuraConAcero</t>
  </si>
  <si>
    <t>Hoja EstructuraSSEE_Acero</t>
  </si>
  <si>
    <t>Hoja TransformadoresdeCorriente</t>
  </si>
  <si>
    <t>Segunda versión del Informe de Avance N°2.docx</t>
  </si>
  <si>
    <t>Determinación de los recargos porcentuales</t>
  </si>
  <si>
    <t>6.1.5</t>
  </si>
  <si>
    <t>El informe explica que se han determinado los recargos para dos tipos de obras: líneas y subestaciones. Sin perjuicio de que las familias están conforme a lo indicado en la letra b) del numeral 3.4.1.4 de las Bases Técnica, a este informe le falta por determinar los recargos asociados a tipos de obras de transformadores de poder y equipos de compensación.</t>
  </si>
  <si>
    <t>Debe determinarse los recargos para los tipos de obras transformadores y equipos de compensación, de acuerdo a las familias que se indican en las bases</t>
  </si>
  <si>
    <t>Modelo EC&amp;ER.xlsx</t>
  </si>
  <si>
    <t>Hojas "Estructura Central", "Regional Norte", "Regional Centro", "Regional Centro Sur" y "Regional Sur". Celdas GV5 a GZ5</t>
  </si>
  <si>
    <t>Se debe incorporar al factor de actualización, el ajuste por efectos de impuesto a la renta para los bienes muebles e inmuebles</t>
  </si>
  <si>
    <t>Procedimiento y Resultado de la Homologación</t>
  </si>
  <si>
    <t>El informe presenta el resultado de la homologación de las instalaciones económicamente identificables conforme a las vidas útiles determinadas en las resoluciones 412-2019 de CNE y 43-2002 del SII.
Al respecto, la homologación de las vidas útiles de obras civiles presenta un error, pues cuando se identificó la vida útil tributaria de este tipo de instalación en la RE 43-2002 del SII, se consideró únicamente la vida útil tributaria para obras civiles de líneas (20 años). No obstante, la misma resolución indica que las obras civiles de subestaciones debe ser de 25 años.
Por lo tanto, esta diferenciación no es recogida en el informe.</t>
  </si>
  <si>
    <t>Para efectos de homologar las vidas útiles económicas y tributaria de las obras civiles, se debe diferenciar las que pertenecen a líneas y a subestaciones, con el fin de que esta se adapte a lo dispuesto en la RE 43-2002 del SII.</t>
  </si>
  <si>
    <t>Base de datos</t>
  </si>
  <si>
    <t>CGE</t>
  </si>
  <si>
    <t>Tabla Estructuras_tramos</t>
  </si>
  <si>
    <t>En el registro asociado al idEstructura=1956961, se indica que es utilizada por el IdTramo=1956496 (Linea Arranque Los Peumos C1), en circunstancia de que esta estructura también es utilizada por el IdTramo=1956497 (Linea Arranque Los Peumos C2).
De la misma manera, el registro asociado al idEstructura=1956962, se indica que es utilizada por el IdTramo=1956497 (Linea Arranque Los Peumos C2), en circunstancia de que esta estructura también es utilizada por el IdTramo=1956496 (Linea Arranque Los Peumos C1).</t>
  </si>
  <si>
    <t>Se deben agregar los siguentes registros en la tabla Estructuras_Tramos, conforme a la siguiente instrucción:
insert into Estructuras_Tramos values ('009201700001',1956961,1956497,0.50)
insert into Estructuras_Tramos values ('009201700001',1956962,1956496,0.50)</t>
  </si>
  <si>
    <t>7.2.6.1</t>
  </si>
  <si>
    <t>V.I. Terrenos tramos de subestaciones</t>
  </si>
  <si>
    <t>En la tabla donde se informa el VI del terreno de las subestaciones que conforman el sistema nacional, no aparece el de la subestación "Calama Nueva". El VI de dicha subestación se encuentra registrado en la tabla "Terreno" de la Base de Datos entregada por el Coordinador, mediante el registro con IdTerreno=791201</t>
  </si>
  <si>
    <t>Debe considerarse el VI del terreno asociado a la subestación Calama Nueva, el cual se encuentra debidamente registrado en la tabla Terreno con Id=791201</t>
  </si>
  <si>
    <t xml:space="preserve">Anexos VI
08-Anexo_VI_8-Recargos Porcentuales
Archivo Intereses Intercalarios
</t>
  </si>
  <si>
    <t>Hojas MaterialesOOCC (Excavación con máquina) y ElementosComunesPatiosSSEE (Aislador Porcelana Neblinero y Alambre para cierros).</t>
  </si>
  <si>
    <t>6.1.5.3 Recargos ingeniería
Tabla 16
Pag. 53</t>
  </si>
  <si>
    <t>6.1.5.3</t>
  </si>
  <si>
    <t>Se debe calcular el recargo por ingeniería considerando los tipos de obras y familias definidos por el consultor siguiendo las familias que han sido definidas en las bases.</t>
  </si>
  <si>
    <t xml:space="preserve">En memoria de cálculo del montaje, hoja AccesoriosEstructuras los valores para los IdtipoAccesorios: 4,5,9,15 y 16 no coinciden con los valores cargados en BD - tabla preciosAccesoriosEstructuras.
Lo anterior se considera un error ya que BD debe ser fiel reflejo de las memorias de cálculo. </t>
  </si>
  <si>
    <t>En memoria de cálculo del montaje, hoja Aisladores, el valor del IdTipoAisladorSoporte=113 no coincide con lo cargado en BD - tabla PreciosAisladoresSoporte
Lo anterior se considera un error ya que BD debe ser fiel reflejo de las memorias de cálculo.</t>
  </si>
  <si>
    <t xml:space="preserve">En memoria de calculo del montaje hoja EstructuraConAcero no incluye el cálculo del montaje del acero, presentado sólo el cálculo del valor de montaje de pernos.
Lo anterior se considera un error ya que memorias de cálculo deben justificar todos los componentes del montaje. </t>
  </si>
  <si>
    <t xml:space="preserve">En Memoria de calculo del montaje hoja EstructuraSSEE_Acero no incluye el cálculo del montaje del acero, presentado sólo el cálculo del valor de montaje de pernos.
Lo anterior se considera un error ya que memorias de cálculo deben justificar todos los componentes del montaje. </t>
  </si>
  <si>
    <t>Segunda Versión del Informe de avance N°2.doc</t>
  </si>
  <si>
    <t>Estudio de precios
Página 29</t>
  </si>
  <si>
    <t>6.1.3</t>
  </si>
  <si>
    <t xml:space="preserve">Existe evidencia de que el precio del hormigón es distinto según la localidad en donde se adquiere.
Por ejemplo, en las regiones del norte grande el precio es más caro que en el sur.
Esto no lo recoge el modelo propuesto en este informe. </t>
  </si>
  <si>
    <t>Se debe diferenciar el precio unitario del hormigón según localización de la instalación, por cuanto el precio a lo largo del país es diferente según la localidad en donde se adquiere.</t>
  </si>
  <si>
    <t>Base Ingeniería.xlsm</t>
  </si>
  <si>
    <t>SSEE detalle, LTx detalle</t>
  </si>
  <si>
    <t>Se solicita considerar los planos señalados para el cálculo de los recargos de ingeniería.</t>
  </si>
  <si>
    <t>Costo Empresa
Página 87</t>
  </si>
  <si>
    <t>6.2.5.4.4</t>
  </si>
  <si>
    <t xml:space="preserve">El informe entrega una lista de componentes que no fueron incluidos en la remuneración bruta, debido a que se adoptó el criterio de excluir aquellos componentes en que menos de la mitad de la empresa de la muestra lo esté considerando:
- Gratificación convencional garantizada
- Gratificación convencional no garantizada
- Bono de vacaciones
- Asignación de zona
- Vale colación
- Sala cuna
- Bono escolar
- Matrimonio
Al respecto, se debe tener presente que la empresa modelada supera con creces el número de trabajadores que está contemplado en la ley para estar obligada a dar como beneficio la Sala Cuna (20 o más trabajadoras).
Por otra parte, también se debe considerar la asignación de zona al menos para los trabajadores que desempeñen sus funciones en las regiones extremas del país, lo cual no se recoge adecuadamente con el criterio de considerar el 50% de las empresas.
</t>
  </si>
  <si>
    <t>Debe incluirse, al menos, los beneficios de la Asignación por Zona y la sala cuna.</t>
  </si>
  <si>
    <t xml:space="preserve">Asesorías, estudios y otros servicios (estados financieros, tributarias y contables, legales, estudio tarifario, plan de desarrollo, calidad y normas técnicas, laborales y prevención de riesgos, otros estudios regulatorios, auditorías)
Página 102
</t>
  </si>
  <si>
    <t>6.2.10.5</t>
  </si>
  <si>
    <t xml:space="preserve">Conforme se observa en el archivo “Precios Insumos no eléctricos.xlsx” del Anexo 3 del COMA, se ha considerado un valor de $12.519.000 para las auditorías de estados financieros y de $19.435.000 para asesorías contables.
Al respecto, se hace presente que los valores considerados son inferiores a los montos que una empresa de tamaño equivalente debe desembolsar por dichas auditorías, probablemente porque se adoptó el costo de un servicio de auditoría de una empresa de agua potable municipal.
Por otra parte, se modelado la realización de sólo un ejercicio contable al año, cuando la empresa está obliga a emitir 4 reportes al año. 
</t>
  </si>
  <si>
    <t>Se deben actualizar la cantidad de auditorías a los estados financieros y su valor unitario, considerando las obligaciones y los costos de tamaño de una empresa equivalente a la Transmisora Nacional.</t>
  </si>
  <si>
    <t>Asesorías</t>
  </si>
  <si>
    <t xml:space="preserve">Para efectos de dimensionar el costo de las asesorías jurídicas, se ha considerado una cotización de servicios solicitada al abogado Javier Molina.
Al respecto, la referida cotización no es clara en indicar cuáles son los servicios que incluye el fee, el cual es bastante reducidos en relación a los servicios de debería contratar la empresa de modelo de Transmisión Nacional. </t>
  </si>
  <si>
    <t>Se solicita actualizar el valor de los servicios jurídicos externos, considerando para ello cotizaciones a estudios de abogados contratados habitualmente por empresas de trasmisión eléctrica.
Asimismo, las cotizaciones deben señalar con claridad los servicios comprendidos en la asesoría jurídica.</t>
  </si>
  <si>
    <t>Conforme se establece en el artículo 72°-8 de la Ley Eléctrica, el Coordinador tiene la obligación de mantener una base de activos de transmisión actualizada, para lo cual los Coordinados deben entregar la información de las instalaciones que entran en operación.
Para dicho efecto, a contar del año 2019 el Coordinador habilitó la nueva “Plataforma de Activos de Transmisión”, mediante la cual los coordinados ingresan la cubicación, planos e información parametrizada de sus activos.
Para dicho efecto, es necesario contar con una dotación de personal propio que tenga entre sus funciones dicha actividad o con un servicio externo para estos fines.</t>
  </si>
  <si>
    <t xml:space="preserve">Se solicita incluirlas asesorías necesarias para mantener actualizada la Plataforma de activos de Transmisión del Coordinador. En su defecto, se debe considerar la dotación necesaria para desarrollar la citada actividad.
</t>
  </si>
  <si>
    <t>Valor de Inversión por tramo de subestación y por propietario calificación nacional
Página 157</t>
  </si>
  <si>
    <t>7.2.4</t>
  </si>
  <si>
    <t>En la valorización del sistema de Transmisión Nacional están apareciendo activos de CGE en los siguientes tramos de subestación:
SE-N_1 ALTO JAHUEL
SE-N_2 ANCOA
SE-N_11 CHARRUA
SE-N_18 CONDORES
SE-N_24 DUQUECO
SE-N_34 LAGUNILLAS
SE-N_66 RAPEL
N_1 Alto Jahuel 220-&gt;Alto Jahuel 500.
Al respecto, las instalaciones que están asociadas a dichas subestaciones corresponden a elementos que deben ser asignados a tramos de transporte del sistema de transmisión Zonal.
El problema de asignación existente se debe a que cuando se poblaron las bases de datos de transmisión no se conocía los tramos de calificación del proceso 2020-2023, ni los criterios para determinarlos.
Es por ello que, en los casos citados, hay instalaciones pobladas en las tablas de elementos comunes de subestación o de elementos comunes de patio, que en rigor corresponden a tramos de transporte que se conectan a dicha subestación o patio.</t>
  </si>
  <si>
    <t xml:space="preserve">Según lo expuesto, se debe corregir la asignación de los elementos asociados a los tramos de subestación señalados, según se muestra en los archivos “TramoTransporte Elementos.xls” y “TramosSubestacion Elementos.xls” que se adjuntan.
</t>
  </si>
  <si>
    <t>Valor de Inversión por tramo de transporte y por propietario calificación nacional
Página 162</t>
  </si>
  <si>
    <t>7.2.5</t>
  </si>
  <si>
    <t>En la valorización de activos de CGE aparecen activos en los tramos:
N_47 Duqueco 220-&gt;Los Varones 220
N_126 Salar 220-&gt;Calama Nueva 220
Al respecto, se informa que instalaciones que están siendo asociadas a dichos tramos son de propiedad de TRANSEMEL.</t>
  </si>
  <si>
    <t>Se solicita corregir el propietario de las instalaciones señaladas.</t>
  </si>
  <si>
    <t>Servidumbres 04-03-2020.xlsx</t>
  </si>
  <si>
    <t xml:space="preserve">
</t>
  </si>
  <si>
    <t xml:space="preserve">Conforme se establece en el artículo 103° de la Ley Eléctrica, en el Reglamento de Valorización de instalaciones de los sistemas de transmisión, aprobado mediante Resolución Exenta N° 380-2017, y en la bases de los estudios VATT 2020-2023, respecto de los derechos relacionados con el uso de suelo, los gastos y las indemnizaciones pagadas para el establecimiento de las servidumbres utilizadas, para efectos de incluirlos en el V.I. respectivo se considerará el valor efectivamente pagado, indexado de acuerdo a la variación que experimente el Índice de Precios al Consumidor.
Por otra parte, en la letra c) del artículo vigesimosegundo transitorio de la Ley 20.936,  se establece que “Respecto a aquellas instalaciones de transmisión nacional, que entraron en operación a contar del 1 de enero de 2014, se valorizarán de acuerdo a lo dispuesto en el inciso quinto del artículo 103°.”
Al respecto, los arranques de línea en 220 kV para la conexión de la subestación Los Peumos, entraron en operación con posterioridad al 1 de enero de 2014, por lo que corresponde considerar las servidumbres efectivamente pagadas, que fueron debidamente acreditadas al Coordinador, indexadas por IPC, las que ascienden a $165 millones a su fecha de suscripción. </t>
  </si>
  <si>
    <t>Se solicita considerar el valor de los pagos efectivamente realizados para el establecimiento de la servidumbre de los arranques de conexión de subestación Los Peumos, según se acredita en archivo carpeta SERV_LP que se adjunta.</t>
  </si>
  <si>
    <t>Tabla Calificacion.EIA en BD</t>
  </si>
  <si>
    <t>Base Montaje.xlsx</t>
  </si>
  <si>
    <t>Parámetros</t>
  </si>
  <si>
    <t>Como es de conocimiento, en la jornada laboral diaria se debe considerar un tiempo destinado a la planificación de actividades, charla de seguridad y recambio de vestimenta.
Lo anterior no está siendo considerado en el dimensionamiento de la jornada diaria de las cuadrillas de montaje.</t>
  </si>
  <si>
    <t>Se debe ajustar los rendimientos de las cuadrillas de montaje, considerando el tiempo que se debe destinar a las actividades señaladas, el que se estima en 30 minutos diarios.</t>
  </si>
  <si>
    <t>Tabla TramoTransporte_Linea en BD</t>
  </si>
  <si>
    <t>En la tabla TramoTransporte_Linea, El tramo con id=1956497 Arranque Los Peumos 220 -&gt; Los Peumos 220 II está asignado al Tramo de Transporte N_47 (Duqueco 220-&gt;Los Varones 220), lo que es un error, ya que debe ser asignado al tramo de transporte N_139 (Temuco 220-&gt;Los Peumos 220)</t>
  </si>
  <si>
    <t>Se debe asignar las instalaciones del tramo id=1956497 Arranque Los Peumos 220 -&gt; Los Peumos 220 II al tramo de transporte N_139 (Temuco 220-&gt;Los Peumos 220)</t>
  </si>
  <si>
    <t>Costos Sistemas Informáticos.xls</t>
  </si>
  <si>
    <t>Hoja1</t>
  </si>
  <si>
    <t>En la componente de costos “Software Ofimática”, se considera el software Microsoft Office para 200 licencias por un pago fijo de US$12,5 al mes. Esta cotización coincide con el plan Office 365 Empresa Premium que Microsoft ofrece en su página web. 
Al respecto, la cantidad de licencias de Office 365 que se han considerado no son equivalentes con la cantidad de personas en la organización, tanto trabajadores directos como indirectos. Cabe señalar que trabajadores indirectos deben ser considerados, ya que utilizan los servicios de información de la empresa. 
Además, la licencia cotizada no incluye la licencia por el servicio de conexión a servidores Microsoft, y el sistema operativo.</t>
  </si>
  <si>
    <t>Se solicita que la cantidad de licencias de licencias Office 365 sea equivalente con la cantidad de personal directo e indirecto de la empresa.
Además, se solicita que el consultor realice una cotización formal a Microsoft por este software, donde se incluya las licencias de conexión y de sistema operativo.</t>
  </si>
  <si>
    <t xml:space="preserve">En la componente de costos “Infraestructura IT”, con el objeto de dimensionar las comunicaciones por voz, el consultor ha cotizado el hardware Call Manager-Cisco BES 6000 HA, y AP-Cisco AP (access point).
Al respecto, estos hardware se encuentran en desuso.
Además, el consultor considera un solo sistema de Call Manager sin respaldo. </t>
  </si>
  <si>
    <t>Se solicita considerar Call Manager-Cisco Business Edition 7000M y Cisco AP + Licencia/ AIR-CAP2702I-A-K9, o equivalente, debidamente respaldado.</t>
  </si>
  <si>
    <t>Precios Insumos No Eléctricos.xlsx</t>
  </si>
  <si>
    <t>Insumos No Elec Gral</t>
  </si>
  <si>
    <t>El modelo considera únicamente como costo de telefonía fija el tráfico de llamadas promedio que le proporcionaron las empresas. Sin embargo, en este costo no se considera el costo del teléfono fijo que utiliza cada colaborador.</t>
  </si>
  <si>
    <t>Se debe considerar un aparato de teléfono fijo por colaborador. Como referencia, se plantea el modelo Cisco UC Phone 7821.</t>
  </si>
  <si>
    <t>En la componente de costos “Infraestructura IT”, el consultor ha cotizado los siguientes elementos de hardware:
Swicht -Cisco VSS 4500 HA
Swicht-Cisco 2901 
Swicht-Cisco 1921/2911 
ISE-Cisco ISE 1500 HA 
WLC-Cisco 5508 HA
Swicht 2960-Cisco 2960 
F5-BIG-IP
Firewalls -PaloAlto NGFW PA-3220 HA
Al respecto, el dimensionamiento de este hardware es subdimensionado considerando que la empresa modelo opera en todo Chile, y por lo tanto, sus redes de datos se distribuyen a lo largo del país. Además, mucho de este hardware se encuentra descontinuado o el fabricante ya no presta servicio técnico de mantención.  En muchos de los casos los equipos ya no reciben el fabricante ha indicado que, sin opción de recurrir a soporte técnico del fabricante. Finalmente, el dimensionamiento no ofrece redundancia en caso de falla de uno de estos equipos.</t>
  </si>
  <si>
    <t>El consultor debe evaluar y valorizar un sistema de hardware de conexión y enlace de microinformática en red considerando la cobertura que debe ofrecer la empresa modelo. Para ello, se deben dimensionar y valorizar la siguiente familia de hardware en reemplazo del conjunto de elementos que es propuesto:
Cisco modelo N9K-C93128TX
Cisco N2K-C2348TQ
CiscoWS-C2960X-24PS-L
Cisco SW-3515-ISE-K9. (Debe considerarse 1 Equipo por Localidad / HA Geográfica + 1 Licencia por cada computador conectado)
Cisco ONE - 5520 Wireless Controller con HA Geográfica
CiscoWS-C2960X-24PS-L. (Considerar 2 Equipos HA por Localidad)
BIG-IP- BT-5250. (Considerar 1 equipos por CPD / HA Geográfica + soporte 3 años)
Palo Alto 5520 (Debe incluirse en el precio el soporte 3 años y 1 Equipo por cada CPD/ HA Geográfica
Firewall FortiGate-60F (2 en cada subestación)</t>
  </si>
  <si>
    <t>El dimensionamiento de los sistemas informáticos no considera los servicios de administración y soporte del sistemas de monitoreo de redes de datos, los cuales son necesarios para conocer el estado en que se encuentra la red de enlace, conexiones de datos, acceso internet/extranet, entre otros.</t>
  </si>
  <si>
    <t>Se debe considerar un sistema de monitoreo de redes y datos para asegurar la disponibilidad de las redes y detectar tempranamente las fallas de transmisión y disponibilidad. Dicho sistema debe considerar soporte y mantención por parte de una empresa tercerizada.</t>
  </si>
  <si>
    <t>En el dimensionamiento del sistema ERP corporativo SAP, se presenta una cotización por la implementación, licencias y mantención. Además, se considera la implementación de varios módulos como el de compra (Ariba). Sin embargo, falta por considerar el módulo SAP HANA que es esencial para actividades relacionada con reportería, control de activos de transmisión, contabilidad y control de gestión mediante el acceso directo a las bases de datos del sistema.
Dado que el informe considera un módulo de gestión de activos para administrar los datos de las instalaciones de transmisión, es fundamental la implementación de este módulo ya que los requisitos de información van cambiando en el tiempo.</t>
  </si>
  <si>
    <t>Se debe considerar la implementación del módulo SAP HANA como parte del paquete del sistema ERP corporativo SAP.</t>
  </si>
  <si>
    <t>La empresa no tiene contemplado los servicios de mesa de ayuda y soporte de campo para atender fallas en los sistemas de microinformática y sistemas de información.</t>
  </si>
  <si>
    <t>Se debe contemplar los servicios de atención de mesa de ayuda y soporte de campo de los sistemas microinformáticos.</t>
  </si>
  <si>
    <t>Precios Insumos No Eléctricos.xslx</t>
  </si>
  <si>
    <t>Hoja Vehículos</t>
  </si>
  <si>
    <t>Se debe corregir BD tabla PreciosAccesoriosEstructuras velando consistencia con memoria de cálculo de montaje de Informe de avance N°2 v2</t>
  </si>
  <si>
    <t>Se debe corregir BD tabla PreciosAisladoresSoporte velando consistencia con memoria de cálculo de montaje de Informe de avance N°2 v2</t>
  </si>
  <si>
    <t>Se debe incluir en memoria de cálculo del montaje el cálculo del valor del acero.</t>
  </si>
  <si>
    <t xml:space="preserve">En memoria de cálculo del montaje, hoja TransformadoresdeCorriente los valores para todos los Idtipo no coinciden con los valores cargados en BD - tabla PreciosTransformadoresdeCorriente
Lo anterior se considera un error ya que BD debe ser fiel reflejo de las memorias de cálculo. 
</t>
  </si>
  <si>
    <t>Se debe corregir BD tabla PreciosTransformadoresdeCorriente velando consistencia con memoria de cálculo de montaje de Informe de avance N°2 v2</t>
  </si>
  <si>
    <t xml:space="preserve">En el informe de avance N°2 se muestra la metodologia para el calculo del recargo por ingeniería, que consiste en dimensionar y cuantificar las actividades de ingenieria básica, conceptual y detalle para Lineas y Subestaciones por separado. Este valor es dividido por la valorización por cada uno de los tramos transporte y subestación sujetos a este estudio.
Por otra parte las bases indican que el consultor deberá estimar los recargos utilizando por cada uno de los tipos de obras y familias mencionados.
Al respecto la metodología planteada por el consultor, en el caso de las subestaciones, no se ciñe a lo establecido en las bases, debido a que su cálculo no es a nivel de tipos de obras y familias, sino a nivel de tramos subestación.
</t>
  </si>
  <si>
    <t>En las celdas CV5 a CZ5 se determinaron los factores de anualización para los bienes muebles e inmuebles conforme a la vida útil determinada en la Resolución Exenta N°412-2019 de CNE, y a la tasa de descuento indicada en las bases (7%), los cuales se utilizan para determinar el AVI de dichos elementos.
No obstante, en ninguna parte de este archivo se encuentra el cálculo del ajuste por efectos de impuesto a la renta para estos elementos.</t>
  </si>
  <si>
    <t>Anexos COMA
Anexo COMA_3 Modelo_rev1
EC
Datos
Archivo: "Precios Insumos No Electricos"</t>
  </si>
  <si>
    <t>Tratamiento de las Economías de Ambito</t>
  </si>
  <si>
    <t>6.2.15</t>
  </si>
  <si>
    <t>Conforme lo señalado en este capítulo, se describe la metodología que adoptará el consultor para determinar las economías de ámbito. Al respecto, parte de esta metodología  no sigue el procedimiento que las bases técnicas han establecido en esta materia.
Por ejemplo, la metodología no considera el intercambio de información con el consultor del estudio de transmisión zonal, cuestión que está claramente especificado en las bases del estudio.
Por otra parte, las bases estipulan que el consultor puede establecer un valor límite por cada partida de costos sujetas a economías de ámbito, y en caso de que la partida de costo supere el valor límite, se determina el descuento a aplicar. No obstante, la metodología planteada directamente plantea un descuento en función de los ingresos que provienen del sistema de transmisión nacional y de otros ingresos no asociados a transmisión, lo que claramente no cumple con el espíritu de las bases.</t>
  </si>
  <si>
    <t>Se solicita que la metodología para determinar los descuentos de economías de ámbito se ciña al procedimiento que establecen las bases.</t>
  </si>
  <si>
    <t>Debe incorporarse el factor de ajuste por efectos de impuesto a la renta (AEIR) para efectos de estimar el factor de recuperación de capital de vehículos.</t>
  </si>
  <si>
    <t>Resultados de BM&amp;I</t>
  </si>
  <si>
    <t>8.1.3</t>
  </si>
  <si>
    <t xml:space="preserve">En el Informe de avance N°2 v2 para determinar el recargo por interés intercalario se consideró una tasa financiera de un 3,13% anual, obtenida desde la Superintendencia de Bancos e Instituciones Financieras al día 31 de diciembre de 2017 y que corresponde a la tasa de interés corriente para operaciones expresadas en moneda extranjera y de un monto superior a las 2.000 unidades de fomento.
Al respecto, es un error considerar una tasa financiera para endeudamiento en moneda extranjera para efectos de financiar una obra. En efecto, el VI de las obras de transmisión tiene una componente importante de partidas que son financiadas en moneda nacional (Terrenos y servidumbre, ingeniería, administración de obra, flete, suministros nacionales, montaje, son pagados en pesos). 
Por otra parte, el dato que se utiliza es basado en una tasa de corto plazo en un momento determinado, para una serie que posee un comportamiento inestable en el tiempo. A modo de ejemplo, la misma tasa al 31 de diciembre de 2018 y 2019 fue de 4,00% y 4,76% respectivamente. Cabe señalar que las bases indican que el Consultor debe desestimar los efectos coyunturales (ya sea efectos positivos o negativos) para el cálculo del VI.
</t>
  </si>
  <si>
    <t>Se solicita considerar una tasa de endeudamiento que sea representativa en las condiciones de acceso al crédito, tomando en consideración que en la etapa de ingeniería y construcción se asumen gastos en moneda nacional y extranjera, y cuyas condiciones de contratación del crédito no se vea influenciada por efectos coyunturales conforme se estable en las bases.</t>
  </si>
  <si>
    <t>En el archivo "Precios Insumos No Electricos" de la carpeta anexos del COMA, se señala que para ciertas partidas de costos (polizas de seguro, notebooks, capacitaciones, directorio, etc.) se utilizaron los valores del estudio troncal del año 2013.
Al respecto, la valorización obtenida del estudio troncal 2013 corresponde a aquella determinada para el principal operador del sistema de transmision troncal en el antiguo sistema interconectado central. Luego si se va a tomar como referencia la valorización el estudio señalado, se debe considerar el valor completo del sistema de transmisión troncal que en esa ocasión se obtuvo me diante la aplicación de un factor de expansión a la valorización del principal operador del sistema.</t>
  </si>
  <si>
    <t>Se solicita corregir la valorización total del estudio troncal del 2013 de acuerdo a lo señalado.</t>
  </si>
  <si>
    <t>En el dimensionamiento de la ingeniería de detalle se debe considerar todos los planos que son exigidos por el Coordinador para completar el sistema Infotécnica.
Al respecto, en el informe no se ha dimensionado el costo de elaborar los siguiente planos requeridos por el Coordinador:
-Planos de Diseño Civil de Sala Servicios Generales, Casetas y Sala de Estación Repetidora (formas y Armaduras), en extensión *.dwg y *.pdf;
-Listado de equipos por armario, en extensión*.dwg o *.pdf
-Disposición de equipos en tablero, en extensión *.dwg y *.pdf;</t>
  </si>
  <si>
    <t>Conforme a lo que señala la celda D36, el factor de recuperación de capital de los vehículos se estimó en 24.4%, lo que es equivalente a aplicar una tasa de 7% con una vida útil de 5 años.
Se hace presente que en dicho calculo falta incorpora el AEIR.</t>
  </si>
  <si>
    <t>En la tabla Calificacion.EIA de la BD no contempla la valorización de los gastos relacionados con la tramitación medioambiental de la subestacion Los Peumos. Se hace presenta que dicha subestación cuenta con un RCA aprobado mediante RE132-2015 del Servicio de Evaluación Ambiental de La Araucanía.</t>
  </si>
  <si>
    <t>Base Gastos Generales.xlsx</t>
  </si>
  <si>
    <t xml:space="preserve">Se solicita incorporar las partidas de gastos generales señaladas
</t>
  </si>
  <si>
    <r>
      <t>Se observa que fue modificada la metodología de cálculo del montaje que estaba contenida en el Informe de Avance N°2 versión 1, respecto de la que no se había presentado observaciones, y solo se había solicitado que se incluyeran los respaldos de los cálculos.
Por otra parte, se ha detectado errores en la determinación de montaje de la nueva metodología del presente informe, principalmente por la exclusión de los costos asociados a la maquinaria que requiere para realizar el montaje, por ejemplo, para las excavaxiones a máquina y para las estructuras (de linea).
Finalmente, no queda claro de qué forma las nueva metodología se ajusta a los tipos de obra y familias definidas en la tabla de punto "b) Recargos" del numeral "</t>
    </r>
    <r>
      <rPr>
        <i/>
        <sz val="8"/>
        <color theme="1"/>
        <rFont val="Arial"/>
        <family val="2"/>
      </rPr>
      <t>3.4.1.4 DE LOS ÍTEMS DE COSTOS</t>
    </r>
    <r>
      <rPr>
        <sz val="8"/>
        <color theme="1"/>
        <rFont val="Arial"/>
        <family val="2"/>
      </rPr>
      <t>".</t>
    </r>
  </si>
  <si>
    <t>Se solicita corregir los errores detectados en la determinación de los valores de montaje, relacionados a la exclusión de la maquinaria requerida.
Adicionalmente, se solicita aclarar de qué forma la nueva metodología de montaje cumple con los tipos de obras y familias establecidos en la tabla del punto "b) Recargos" del numeral "3.4.1.4 DE LOS ÍTEMS DE COSTOS". En su defecto, se debería utilizar la metodología de montaje del Informe de avance N°2 v1, debidamente justificada.</t>
  </si>
  <si>
    <t>En el numeral 8.1.3 se muestran el valor de los bienes muebles e inmuebles determinado conforme a la metodología descrita por el consultor. 
Al respecto, en dicho capítulo no se indica si este monto incluye el VI asociado a los bienes intangibles y capital de explotación, conforme a lo que se señala en la letra b) del numeral 3.4.3. de las bases técnicas.</t>
  </si>
  <si>
    <t>Se solicita aclarar si el VI de los bienes muebles e inmuebles incluye los bienes intangibles y el capital de explotación.</t>
  </si>
  <si>
    <t>Se solicita valorizar los gastos relacionados con la tramitación medioambiental de la subestacion Los Peumos.</t>
  </si>
  <si>
    <t>Dentro de las partidas de gastos generales, aún quedan por agregar las siguientes partidas de costo:
1. Utilidades del contratista
2. Gastos generales del contratista
3. Impuesto y spread bancario por emision de boletas de garantía
4. Recepción de obra por parte del mandante
5. Protocolos de puesta en servicio operacionales y administrativos de la empresa (incluyendo incorporación en sistema SIG)
6. Ejecución de trámites de puesta en servicio con el Coordinador (incluyendo declaración en infotécnica, pgp, y sistemas de información pública)
7. Costos financieros del contratista, asociados al periodo de construcción de las obras.
Cabe señalar que en los estudios tarifarios anteriores, varios de estas partidas fueron modeladas como un porcentaje del valor de la obra completa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</si>
</sst>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8"/>
      <color theme="1"/>
      <name val="Arial"/>
      <family val="2"/>
    </font>
    <font>
      <b/>
      <sz val="11"/>
      <color theme="1"/>
      <name val="Calibri"/>
      <family val="2"/>
      <scheme val="minor"/>
    </font>
    <font>
      <sz val="8"/>
      <color rgb="FF000000"/>
      <name val="Arial"/>
      <family val="2"/>
    </font>
    <font>
      <i/>
      <sz val="8"/>
      <color theme="1"/>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9">
    <xf numFmtId="0" fontId="0" fillId="0" borderId="0" xfId="0"/>
    <xf numFmtId="0" fontId="0" fillId="0" borderId="1" xfId="0" applyFill="1" applyBorder="1" applyAlignment="1">
      <alignment vertical="top" wrapText="1"/>
    </xf>
    <xf numFmtId="0" fontId="0" fillId="0" borderId="1" xfId="0" applyFill="1" applyBorder="1" applyAlignment="1">
      <alignment vertical="top"/>
    </xf>
    <xf numFmtId="0" fontId="2" fillId="0" borderId="1" xfId="0" applyFont="1" applyFill="1" applyBorder="1" applyAlignment="1">
      <alignment vertical="top" wrapText="1"/>
    </xf>
    <xf numFmtId="0" fontId="0" fillId="0" borderId="0" xfId="0" applyFill="1" applyBorder="1" applyAlignment="1">
      <alignment vertical="top" wrapText="1"/>
    </xf>
    <xf numFmtId="0" fontId="0" fillId="0" borderId="2" xfId="0" applyFill="1" applyBorder="1" applyAlignment="1">
      <alignment vertical="top" wrapText="1"/>
    </xf>
    <xf numFmtId="0" fontId="1" fillId="0" borderId="1" xfId="0" applyFont="1" applyFill="1" applyBorder="1" applyAlignment="1">
      <alignment horizontal="center" vertical="top" wrapText="1"/>
    </xf>
    <xf numFmtId="0" fontId="0" fillId="0" borderId="0" xfId="0" applyFill="1"/>
    <xf numFmtId="0" fontId="0" fillId="0" borderId="2"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9"/>
  <sheetViews>
    <sheetView showGridLines="0" tabSelected="1" zoomScaleNormal="100" workbookViewId="0">
      <pane xSplit="1" ySplit="1" topLeftCell="B2" activePane="bottomRight" state="frozen"/>
      <selection pane="topRight" activeCell="B1" sqref="B1"/>
      <selection pane="bottomLeft" activeCell="A2" sqref="A2"/>
      <selection pane="bottomRight"/>
    </sheetView>
  </sheetViews>
  <sheetFormatPr baseColWidth="10" defaultRowHeight="11.25" x14ac:dyDescent="0.2"/>
  <cols>
    <col min="1" max="1" width="5" style="7" customWidth="1"/>
    <col min="2" max="2" width="14.5" style="7" customWidth="1"/>
    <col min="3" max="3" width="22.33203125" style="7" bestFit="1" customWidth="1"/>
    <col min="4" max="4" width="25.5" style="7" customWidth="1"/>
    <col min="5" max="5" width="31.83203125" style="7" customWidth="1"/>
    <col min="6" max="6" width="78.33203125" style="7" customWidth="1"/>
    <col min="7" max="7" width="63.1640625" style="7" customWidth="1"/>
    <col min="8" max="16384" width="12" style="7"/>
  </cols>
  <sheetData>
    <row r="1" spans="1:7" ht="30.75" customHeight="1" x14ac:dyDescent="0.2">
      <c r="A1" s="6" t="s">
        <v>0</v>
      </c>
      <c r="B1" s="6" t="s">
        <v>1</v>
      </c>
      <c r="C1" s="6" t="s">
        <v>2</v>
      </c>
      <c r="D1" s="6" t="s">
        <v>3</v>
      </c>
      <c r="E1" s="6" t="s">
        <v>4</v>
      </c>
      <c r="F1" s="6" t="s">
        <v>5</v>
      </c>
      <c r="G1" s="6" t="s">
        <v>6</v>
      </c>
    </row>
    <row r="2" spans="1:7" ht="127.5" customHeight="1" x14ac:dyDescent="0.2">
      <c r="A2" s="1">
        <v>1</v>
      </c>
      <c r="B2" s="1" t="s">
        <v>26</v>
      </c>
      <c r="C2" s="1" t="s">
        <v>7</v>
      </c>
      <c r="D2" s="1" t="s">
        <v>8</v>
      </c>
      <c r="E2" s="1" t="s">
        <v>35</v>
      </c>
      <c r="F2" s="1" t="s">
        <v>128</v>
      </c>
      <c r="G2" s="1" t="s">
        <v>129</v>
      </c>
    </row>
    <row r="3" spans="1:7" ht="83.25" customHeight="1" x14ac:dyDescent="0.2">
      <c r="A3" s="1">
        <f>+A2+1</f>
        <v>2</v>
      </c>
      <c r="B3" s="1" t="s">
        <v>26</v>
      </c>
      <c r="C3" s="1" t="s">
        <v>7</v>
      </c>
      <c r="D3" s="1" t="s">
        <v>8</v>
      </c>
      <c r="E3" s="1" t="s">
        <v>9</v>
      </c>
      <c r="F3" s="1" t="s">
        <v>39</v>
      </c>
      <c r="G3" s="1" t="s">
        <v>104</v>
      </c>
    </row>
    <row r="4" spans="1:7" ht="71.25" customHeight="1" x14ac:dyDescent="0.2">
      <c r="A4" s="1">
        <f t="shared" ref="A4:A38" si="0">+A3+1</f>
        <v>3</v>
      </c>
      <c r="B4" s="1" t="s">
        <v>26</v>
      </c>
      <c r="C4" s="1" t="s">
        <v>7</v>
      </c>
      <c r="D4" s="1" t="s">
        <v>8</v>
      </c>
      <c r="E4" s="1" t="s">
        <v>10</v>
      </c>
      <c r="F4" s="1" t="s">
        <v>40</v>
      </c>
      <c r="G4" s="1" t="s">
        <v>105</v>
      </c>
    </row>
    <row r="5" spans="1:7" ht="56.25" x14ac:dyDescent="0.2">
      <c r="A5" s="1">
        <f t="shared" si="0"/>
        <v>4</v>
      </c>
      <c r="B5" s="1" t="s">
        <v>26</v>
      </c>
      <c r="C5" s="1" t="s">
        <v>7</v>
      </c>
      <c r="D5" s="1" t="s">
        <v>8</v>
      </c>
      <c r="E5" s="1" t="s">
        <v>11</v>
      </c>
      <c r="F5" s="1" t="s">
        <v>41</v>
      </c>
      <c r="G5" s="1" t="s">
        <v>106</v>
      </c>
    </row>
    <row r="6" spans="1:7" ht="69.75" customHeight="1" x14ac:dyDescent="0.2">
      <c r="A6" s="1">
        <f t="shared" si="0"/>
        <v>5</v>
      </c>
      <c r="B6" s="1" t="s">
        <v>26</v>
      </c>
      <c r="C6" s="1" t="s">
        <v>7</v>
      </c>
      <c r="D6" s="1" t="s">
        <v>8</v>
      </c>
      <c r="E6" s="1" t="s">
        <v>12</v>
      </c>
      <c r="F6" s="1" t="s">
        <v>42</v>
      </c>
      <c r="G6" s="1" t="s">
        <v>106</v>
      </c>
    </row>
    <row r="7" spans="1:7" ht="78.75" x14ac:dyDescent="0.2">
      <c r="A7" s="1">
        <f t="shared" si="0"/>
        <v>6</v>
      </c>
      <c r="B7" s="1" t="s">
        <v>26</v>
      </c>
      <c r="C7" s="1" t="s">
        <v>7</v>
      </c>
      <c r="D7" s="1" t="s">
        <v>8</v>
      </c>
      <c r="E7" s="1" t="s">
        <v>13</v>
      </c>
      <c r="F7" s="1" t="s">
        <v>107</v>
      </c>
      <c r="G7" s="1" t="s">
        <v>108</v>
      </c>
    </row>
    <row r="8" spans="1:7" ht="135" x14ac:dyDescent="0.2">
      <c r="A8" s="1">
        <f t="shared" si="0"/>
        <v>7</v>
      </c>
      <c r="B8" s="1" t="s">
        <v>26</v>
      </c>
      <c r="C8" s="2" t="s">
        <v>7</v>
      </c>
      <c r="D8" s="1" t="s">
        <v>36</v>
      </c>
      <c r="E8" s="2" t="s">
        <v>37</v>
      </c>
      <c r="F8" s="1" t="s">
        <v>109</v>
      </c>
      <c r="G8" s="1" t="s">
        <v>38</v>
      </c>
    </row>
    <row r="9" spans="1:7" ht="200.1" customHeight="1" x14ac:dyDescent="0.2">
      <c r="A9" s="1">
        <f t="shared" si="0"/>
        <v>8</v>
      </c>
      <c r="B9" s="1" t="s">
        <v>26</v>
      </c>
      <c r="C9" s="2" t="s">
        <v>7</v>
      </c>
      <c r="D9" s="1" t="s">
        <v>34</v>
      </c>
      <c r="E9" s="2"/>
      <c r="F9" s="1" t="s">
        <v>119</v>
      </c>
      <c r="G9" s="1" t="s">
        <v>120</v>
      </c>
    </row>
    <row r="10" spans="1:7" ht="45" x14ac:dyDescent="0.2">
      <c r="A10" s="1">
        <f t="shared" si="0"/>
        <v>9</v>
      </c>
      <c r="B10" s="1" t="s">
        <v>26</v>
      </c>
      <c r="C10" s="1" t="s">
        <v>14</v>
      </c>
      <c r="D10" s="1" t="s">
        <v>15</v>
      </c>
      <c r="E10" s="1" t="s">
        <v>16</v>
      </c>
      <c r="F10" s="1" t="s">
        <v>17</v>
      </c>
      <c r="G10" s="1" t="s">
        <v>18</v>
      </c>
    </row>
    <row r="11" spans="1:7" ht="78.75" x14ac:dyDescent="0.2">
      <c r="A11" s="1">
        <f t="shared" si="0"/>
        <v>10</v>
      </c>
      <c r="B11" s="1" t="s">
        <v>26</v>
      </c>
      <c r="C11" s="1" t="s">
        <v>19</v>
      </c>
      <c r="D11" s="1" t="s">
        <v>20</v>
      </c>
      <c r="E11" s="1"/>
      <c r="F11" s="1" t="s">
        <v>110</v>
      </c>
      <c r="G11" s="1" t="s">
        <v>21</v>
      </c>
    </row>
    <row r="12" spans="1:7" ht="123.75" x14ac:dyDescent="0.2">
      <c r="A12" s="1">
        <f t="shared" si="0"/>
        <v>11</v>
      </c>
      <c r="B12" s="1" t="s">
        <v>26</v>
      </c>
      <c r="C12" s="1" t="s">
        <v>14</v>
      </c>
      <c r="D12" s="1" t="s">
        <v>22</v>
      </c>
      <c r="E12" s="1">
        <v>12.8</v>
      </c>
      <c r="F12" s="1" t="s">
        <v>23</v>
      </c>
      <c r="G12" s="1" t="s">
        <v>24</v>
      </c>
    </row>
    <row r="13" spans="1:7" ht="33" customHeight="1" x14ac:dyDescent="0.2">
      <c r="A13" s="1">
        <f t="shared" si="0"/>
        <v>12</v>
      </c>
      <c r="B13" s="1" t="s">
        <v>26</v>
      </c>
      <c r="C13" s="1" t="s">
        <v>25</v>
      </c>
      <c r="D13" s="1" t="s">
        <v>27</v>
      </c>
      <c r="E13" s="1"/>
      <c r="F13" s="1" t="s">
        <v>28</v>
      </c>
      <c r="G13" s="1" t="s">
        <v>29</v>
      </c>
    </row>
    <row r="14" spans="1:7" ht="29.25" customHeight="1" x14ac:dyDescent="0.2">
      <c r="A14" s="1">
        <f t="shared" si="0"/>
        <v>13</v>
      </c>
      <c r="B14" s="1" t="s">
        <v>26</v>
      </c>
      <c r="C14" s="1" t="s">
        <v>14</v>
      </c>
      <c r="D14" s="1" t="s">
        <v>31</v>
      </c>
      <c r="E14" s="1" t="s">
        <v>30</v>
      </c>
      <c r="F14" s="1" t="s">
        <v>32</v>
      </c>
      <c r="G14" s="1" t="s">
        <v>33</v>
      </c>
    </row>
    <row r="15" spans="1:7" ht="112.5" x14ac:dyDescent="0.2">
      <c r="A15" s="1">
        <f t="shared" si="0"/>
        <v>14</v>
      </c>
      <c r="B15" s="1" t="s">
        <v>26</v>
      </c>
      <c r="C15" s="1"/>
      <c r="D15" s="1" t="s">
        <v>111</v>
      </c>
      <c r="E15" s="1"/>
      <c r="F15" s="1" t="s">
        <v>121</v>
      </c>
      <c r="G15" s="1" t="s">
        <v>122</v>
      </c>
    </row>
    <row r="16" spans="1:7" ht="135" x14ac:dyDescent="0.2">
      <c r="A16" s="1">
        <f t="shared" si="0"/>
        <v>15</v>
      </c>
      <c r="B16" s="1" t="s">
        <v>26</v>
      </c>
      <c r="C16" s="3" t="s">
        <v>14</v>
      </c>
      <c r="D16" s="3" t="s">
        <v>112</v>
      </c>
      <c r="E16" s="3" t="s">
        <v>113</v>
      </c>
      <c r="F16" s="1" t="s">
        <v>114</v>
      </c>
      <c r="G16" s="1" t="s">
        <v>115</v>
      </c>
    </row>
    <row r="17" spans="1:7" ht="45" x14ac:dyDescent="0.2">
      <c r="A17" s="1">
        <f t="shared" si="0"/>
        <v>16</v>
      </c>
      <c r="B17" s="1" t="s">
        <v>26</v>
      </c>
      <c r="C17" s="1" t="s">
        <v>43</v>
      </c>
      <c r="D17" s="1" t="s">
        <v>44</v>
      </c>
      <c r="E17" s="1" t="s">
        <v>45</v>
      </c>
      <c r="F17" s="1" t="s">
        <v>46</v>
      </c>
      <c r="G17" s="1" t="s">
        <v>47</v>
      </c>
    </row>
    <row r="18" spans="1:7" ht="159.75" customHeight="1" x14ac:dyDescent="0.2">
      <c r="A18" s="1">
        <f t="shared" si="0"/>
        <v>17</v>
      </c>
      <c r="B18" s="1" t="s">
        <v>26</v>
      </c>
      <c r="C18" s="1" t="s">
        <v>48</v>
      </c>
      <c r="D18" s="1" t="s">
        <v>49</v>
      </c>
      <c r="E18" s="1"/>
      <c r="F18" s="1" t="s">
        <v>123</v>
      </c>
      <c r="G18" s="1" t="s">
        <v>50</v>
      </c>
    </row>
    <row r="19" spans="1:7" ht="225" x14ac:dyDescent="0.2">
      <c r="A19" s="1">
        <f t="shared" si="0"/>
        <v>18</v>
      </c>
      <c r="B19" s="1" t="s">
        <v>26</v>
      </c>
      <c r="C19" s="1" t="s">
        <v>43</v>
      </c>
      <c r="D19" s="1" t="s">
        <v>51</v>
      </c>
      <c r="E19" s="1" t="s">
        <v>52</v>
      </c>
      <c r="F19" s="1" t="s">
        <v>53</v>
      </c>
      <c r="G19" s="1" t="s">
        <v>54</v>
      </c>
    </row>
    <row r="20" spans="1:7" ht="123.75" x14ac:dyDescent="0.2">
      <c r="A20" s="1">
        <f t="shared" si="0"/>
        <v>19</v>
      </c>
      <c r="B20" s="1" t="s">
        <v>26</v>
      </c>
      <c r="C20" s="1" t="s">
        <v>43</v>
      </c>
      <c r="D20" s="1" t="s">
        <v>55</v>
      </c>
      <c r="E20" s="1" t="s">
        <v>56</v>
      </c>
      <c r="F20" s="1" t="s">
        <v>57</v>
      </c>
      <c r="G20" s="1" t="s">
        <v>58</v>
      </c>
    </row>
    <row r="21" spans="1:7" ht="67.5" x14ac:dyDescent="0.2">
      <c r="A21" s="1">
        <f t="shared" si="0"/>
        <v>20</v>
      </c>
      <c r="B21" s="1" t="s">
        <v>26</v>
      </c>
      <c r="C21" s="1" t="s">
        <v>43</v>
      </c>
      <c r="D21" s="1" t="s">
        <v>59</v>
      </c>
      <c r="E21" s="1"/>
      <c r="F21" s="1" t="s">
        <v>60</v>
      </c>
      <c r="G21" s="1" t="s">
        <v>61</v>
      </c>
    </row>
    <row r="22" spans="1:7" ht="123.75" x14ac:dyDescent="0.2">
      <c r="A22" s="1">
        <f t="shared" si="0"/>
        <v>21</v>
      </c>
      <c r="B22" s="1" t="s">
        <v>26</v>
      </c>
      <c r="C22" s="1" t="s">
        <v>43</v>
      </c>
      <c r="D22" s="1" t="s">
        <v>55</v>
      </c>
      <c r="E22" s="1" t="s">
        <v>56</v>
      </c>
      <c r="F22" s="1" t="s">
        <v>62</v>
      </c>
      <c r="G22" s="1" t="s">
        <v>63</v>
      </c>
    </row>
    <row r="23" spans="1:7" ht="225" x14ac:dyDescent="0.2">
      <c r="A23" s="1">
        <f t="shared" si="0"/>
        <v>22</v>
      </c>
      <c r="B23" s="1" t="s">
        <v>26</v>
      </c>
      <c r="C23" s="1" t="s">
        <v>43</v>
      </c>
      <c r="D23" s="1" t="s">
        <v>64</v>
      </c>
      <c r="E23" s="1" t="s">
        <v>65</v>
      </c>
      <c r="F23" s="1" t="s">
        <v>66</v>
      </c>
      <c r="G23" s="1" t="s">
        <v>67</v>
      </c>
    </row>
    <row r="24" spans="1:7" ht="56.25" x14ac:dyDescent="0.2">
      <c r="A24" s="1">
        <f t="shared" si="0"/>
        <v>23</v>
      </c>
      <c r="B24" s="1" t="s">
        <v>26</v>
      </c>
      <c r="C24" s="1" t="s">
        <v>43</v>
      </c>
      <c r="D24" s="1" t="s">
        <v>68</v>
      </c>
      <c r="E24" s="1" t="s">
        <v>69</v>
      </c>
      <c r="F24" s="1" t="s">
        <v>70</v>
      </c>
      <c r="G24" s="1" t="s">
        <v>71</v>
      </c>
    </row>
    <row r="25" spans="1:7" ht="180" x14ac:dyDescent="0.2">
      <c r="A25" s="1">
        <f t="shared" si="0"/>
        <v>24</v>
      </c>
      <c r="B25" s="1" t="s">
        <v>26</v>
      </c>
      <c r="C25" s="1" t="s">
        <v>72</v>
      </c>
      <c r="D25" s="1" t="s">
        <v>73</v>
      </c>
      <c r="E25" s="1"/>
      <c r="F25" s="1" t="s">
        <v>74</v>
      </c>
      <c r="G25" s="1" t="s">
        <v>75</v>
      </c>
    </row>
    <row r="26" spans="1:7" ht="45" x14ac:dyDescent="0.2">
      <c r="A26" s="1">
        <f t="shared" si="0"/>
        <v>25</v>
      </c>
      <c r="B26" s="1" t="s">
        <v>26</v>
      </c>
      <c r="C26" s="1" t="s">
        <v>77</v>
      </c>
      <c r="D26" s="1" t="s">
        <v>78</v>
      </c>
      <c r="E26" s="1"/>
      <c r="F26" s="1" t="s">
        <v>79</v>
      </c>
      <c r="G26" s="1" t="s">
        <v>80</v>
      </c>
    </row>
    <row r="27" spans="1:7" ht="45" x14ac:dyDescent="0.2">
      <c r="A27" s="1">
        <f t="shared" si="0"/>
        <v>26</v>
      </c>
      <c r="B27" s="1" t="s">
        <v>26</v>
      </c>
      <c r="C27" s="1" t="s">
        <v>81</v>
      </c>
      <c r="D27" s="1"/>
      <c r="E27" s="1"/>
      <c r="F27" s="1" t="s">
        <v>82</v>
      </c>
      <c r="G27" s="1" t="s">
        <v>83</v>
      </c>
    </row>
    <row r="28" spans="1:7" ht="101.25" x14ac:dyDescent="0.2">
      <c r="A28" s="1">
        <f t="shared" si="0"/>
        <v>27</v>
      </c>
      <c r="B28" s="1" t="s">
        <v>26</v>
      </c>
      <c r="C28" s="1" t="s">
        <v>84</v>
      </c>
      <c r="D28" s="1" t="s">
        <v>85</v>
      </c>
      <c r="E28" s="1"/>
      <c r="F28" s="1" t="s">
        <v>86</v>
      </c>
      <c r="G28" s="1" t="s">
        <v>87</v>
      </c>
    </row>
    <row r="29" spans="1:7" ht="56.25" x14ac:dyDescent="0.2">
      <c r="A29" s="1">
        <f t="shared" si="0"/>
        <v>28</v>
      </c>
      <c r="B29" s="1" t="s">
        <v>26</v>
      </c>
      <c r="C29" s="1" t="s">
        <v>84</v>
      </c>
      <c r="D29" s="1" t="s">
        <v>85</v>
      </c>
      <c r="E29" s="1"/>
      <c r="F29" s="1" t="s">
        <v>88</v>
      </c>
      <c r="G29" s="1" t="s">
        <v>89</v>
      </c>
    </row>
    <row r="30" spans="1:7" ht="33.75" x14ac:dyDescent="0.2">
      <c r="A30" s="1">
        <f t="shared" si="0"/>
        <v>29</v>
      </c>
      <c r="B30" s="1" t="s">
        <v>26</v>
      </c>
      <c r="C30" s="1" t="s">
        <v>90</v>
      </c>
      <c r="D30" s="1" t="s">
        <v>91</v>
      </c>
      <c r="E30" s="1"/>
      <c r="F30" s="1" t="s">
        <v>92</v>
      </c>
      <c r="G30" s="1" t="s">
        <v>93</v>
      </c>
    </row>
    <row r="31" spans="1:7" ht="202.5" x14ac:dyDescent="0.2">
      <c r="A31" s="1">
        <f t="shared" si="0"/>
        <v>30</v>
      </c>
      <c r="B31" s="1" t="s">
        <v>26</v>
      </c>
      <c r="C31" s="1" t="s">
        <v>84</v>
      </c>
      <c r="D31" s="1" t="s">
        <v>85</v>
      </c>
      <c r="E31" s="1"/>
      <c r="F31" s="1" t="s">
        <v>94</v>
      </c>
      <c r="G31" s="1" t="s">
        <v>95</v>
      </c>
    </row>
    <row r="32" spans="1:7" ht="45" x14ac:dyDescent="0.2">
      <c r="A32" s="1">
        <f t="shared" si="0"/>
        <v>31</v>
      </c>
      <c r="B32" s="1" t="s">
        <v>26</v>
      </c>
      <c r="C32" s="1" t="s">
        <v>84</v>
      </c>
      <c r="D32" s="1" t="s">
        <v>85</v>
      </c>
      <c r="E32" s="1"/>
      <c r="F32" s="1" t="s">
        <v>96</v>
      </c>
      <c r="G32" s="1" t="s">
        <v>97</v>
      </c>
    </row>
    <row r="33" spans="1:7" ht="101.25" x14ac:dyDescent="0.2">
      <c r="A33" s="1">
        <f t="shared" si="0"/>
        <v>32</v>
      </c>
      <c r="B33" s="1" t="s">
        <v>26</v>
      </c>
      <c r="C33" s="1" t="s">
        <v>84</v>
      </c>
      <c r="D33" s="1" t="s">
        <v>85</v>
      </c>
      <c r="E33" s="1"/>
      <c r="F33" s="1" t="s">
        <v>98</v>
      </c>
      <c r="G33" s="1" t="s">
        <v>99</v>
      </c>
    </row>
    <row r="34" spans="1:7" ht="22.5" x14ac:dyDescent="0.2">
      <c r="A34" s="1">
        <f t="shared" si="0"/>
        <v>33</v>
      </c>
      <c r="B34" s="1" t="s">
        <v>26</v>
      </c>
      <c r="C34" s="1"/>
      <c r="D34" s="1"/>
      <c r="E34" s="1"/>
      <c r="F34" s="1" t="s">
        <v>100</v>
      </c>
      <c r="G34" s="1" t="s">
        <v>101</v>
      </c>
    </row>
    <row r="35" spans="1:7" ht="45" x14ac:dyDescent="0.2">
      <c r="A35" s="1">
        <f t="shared" si="0"/>
        <v>34</v>
      </c>
      <c r="B35" s="1" t="s">
        <v>26</v>
      </c>
      <c r="C35" s="3" t="s">
        <v>102</v>
      </c>
      <c r="D35" s="3" t="s">
        <v>103</v>
      </c>
      <c r="E35" s="3"/>
      <c r="F35" s="1" t="s">
        <v>124</v>
      </c>
      <c r="G35" s="1" t="s">
        <v>116</v>
      </c>
    </row>
    <row r="36" spans="1:7" ht="67.5" x14ac:dyDescent="0.2">
      <c r="A36" s="1">
        <f t="shared" si="0"/>
        <v>35</v>
      </c>
      <c r="B36" s="1" t="s">
        <v>26</v>
      </c>
      <c r="C36" s="1" t="s">
        <v>14</v>
      </c>
      <c r="D36" s="1" t="s">
        <v>117</v>
      </c>
      <c r="E36" s="1" t="s">
        <v>118</v>
      </c>
      <c r="F36" s="1" t="s">
        <v>130</v>
      </c>
      <c r="G36" s="1" t="s">
        <v>131</v>
      </c>
    </row>
    <row r="37" spans="1:7" ht="45" x14ac:dyDescent="0.2">
      <c r="A37" s="1">
        <f t="shared" si="0"/>
        <v>36</v>
      </c>
      <c r="B37" s="1" t="s">
        <v>26</v>
      </c>
      <c r="C37" s="5" t="s">
        <v>76</v>
      </c>
      <c r="D37" s="8"/>
      <c r="E37" s="8"/>
      <c r="F37" s="5" t="s">
        <v>125</v>
      </c>
      <c r="G37" s="5" t="s">
        <v>132</v>
      </c>
    </row>
    <row r="38" spans="1:7" ht="157.5" x14ac:dyDescent="0.2">
      <c r="A38" s="1">
        <f t="shared" si="0"/>
        <v>37</v>
      </c>
      <c r="B38" s="1" t="s">
        <v>26</v>
      </c>
      <c r="C38" s="1" t="s">
        <v>126</v>
      </c>
      <c r="D38" s="2"/>
      <c r="E38" s="2"/>
      <c r="F38" s="1" t="s">
        <v>133</v>
      </c>
      <c r="G38" s="1" t="s">
        <v>127</v>
      </c>
    </row>
    <row r="39" spans="1:7" x14ac:dyDescent="0.2">
      <c r="F39" s="4"/>
    </row>
  </sheetData>
  <autoFilter ref="A1:G38" xr:uid="{00000000-0009-0000-0000-000000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Observaciones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Javiera de Jesús Valencia Zamorano</dc:creator>
  <cp:lastModifiedBy>Javiera de Jesús Valencia Zamorano</cp:lastModifiedBy>
  <dcterms:created xsi:type="dcterms:W3CDTF">2020-04-24T15:54:23Z</dcterms:created>
  <dcterms:modified xsi:type="dcterms:W3CDTF">2020-04-30T21:42:47Z</dcterms:modified>
</cp:coreProperties>
</file>