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filterPrivacy="1"/>
  <xr:revisionPtr revIDLastSave="11" documentId="8_{5F384753-43B5-4DD9-9F81-54B95C6FE0B3}" xr6:coauthVersionLast="45" xr6:coauthVersionMax="45" xr10:uidLastSave="{81B564A8-D514-4B15-A983-B36A15A23866}"/>
  <bookViews>
    <workbookView xWindow="-120" yWindow="-120" windowWidth="20730" windowHeight="11160" xr2:uid="{00000000-000D-0000-FFFF-FFFF00000000}"/>
  </bookViews>
  <sheets>
    <sheet name="TEN" sheetId="3" r:id="rId1"/>
    <sheet name="Anexo TEN"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3" l="1"/>
  <c r="B4" i="3" s="1"/>
  <c r="B5" i="3" s="1"/>
  <c r="B6" i="3" s="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l="1"/>
  <c r="B63" i="3" s="1"/>
  <c r="B64" i="3" s="1"/>
  <c r="B65" i="3" s="1"/>
</calcChain>
</file>

<file path=xl/sharedStrings.xml><?xml version="1.0" encoding="utf-8"?>
<sst xmlns="http://schemas.openxmlformats.org/spreadsheetml/2006/main" count="664" uniqueCount="296">
  <si>
    <t>N°</t>
  </si>
  <si>
    <t>Identificación del Título, Subtítulo y Número de página</t>
  </si>
  <si>
    <t>Observación</t>
  </si>
  <si>
    <t>Propuesta</t>
  </si>
  <si>
    <t>0. Archivo Excel "VI Terrenos, Servidumbres y EIA.xlsx".</t>
  </si>
  <si>
    <t>Se solicita al Consultor reconocer los Costos de tramitación medioambiental de las siguientes instalaciones del STN:
Tramos de transporte: Los Changos - Cumbre y Cumbre - Nueva Cardones
Tramos de subestación: Los Changos, Cumbre - Nueva Cardones</t>
  </si>
  <si>
    <t>6.1.5.2. Recargo por Bodegaje</t>
  </si>
  <si>
    <t>Se solicita al Consultor cumplir con lo establecido en las Bases Técnicas e incorporar los antecedentes relacionados a los costos de containers y transporte incurridos para el cálculo del Recargo de Bodegaje, con el objetivo de ser presentados para su revisión.</t>
  </si>
  <si>
    <t>6.1.5.1 Recargo por Flete</t>
  </si>
  <si>
    <t>Se  solicita que Consultor rectifique el cambio metodológico presentado en el Informe 2 respecto al cálculo de Recargo de flete y desarrolle la propuesta metodológica presentada en el Informe 1 (versión 3).
Además, se solicita al Consultor cumplir con lo establecido en las Bases Técnicas e incorporar los antecedentes relacionados al cálculo del recargo por flete, con el objetivo de ser presentados para su revisión.</t>
  </si>
  <si>
    <t>0.6. Anexo N°6. ESTUDIO DE PRECIOS</t>
  </si>
  <si>
    <t>Se solicita que el Consultor indinque que "archivos" ha utilizado para la recopilación de precios contenidos en el Estudio.
Finalmente, se solicita que se incorporen todos los estudios, antecedentes y análisis que el mismo Consultor ha indicado que se han utilizado para el presente desarrollo del Estudio.</t>
  </si>
  <si>
    <t>0.7. Anexo N°7. COSTOS DE MONTAJE</t>
  </si>
  <si>
    <t>Se solicita al Consultor cumpla con lo establecido en Bases Técnicas e incorpore toda la información relativa a todas las variables que definen el montaje de instalaciones de transmisión, como por ejemplo rendimientos, conformación de cuadrillas, entre otras</t>
  </si>
  <si>
    <t>6.1.4. Costos de Montaje</t>
  </si>
  <si>
    <t xml:space="preserve">Se solicita que el Consulor cumpla con los aspectos metodológicos definidos en su informe de avance n°1 y/o complemente justificadamente los tipos de obras definidos en el presente informe. Además, el Consultor deberá cumplir estrictamente con lo establecido en las Bases Técnicas. </t>
  </si>
  <si>
    <t>6.1.4 "Costos de Montaje", página 37</t>
  </si>
  <si>
    <t xml:space="preserve">En el primer párrafo de la página  37, se indica que para representar las condiciones geográficas  de las distintas instalaciones del STN, "la única solución que se pudo establecer fue crear diversos factores ajustes de rendimientos".  Además de no justificar adecuadamente estos fatores, el Consultor no cumple estrictamente con lo establecido en las Bases Técnicas en donde se indica que para el cálculo de cada recargo el Consultor podrá introducir nuevas familias y/o subfamilias a las ya definidas. 
Por lo tanto, basandose en lo estrictamente indicado en las Bases Técnicas, no es correcto introducir factores en lugar de nuevas familias y subfamilias que tienen por finalidad no subdimensionar el conjunto de instalaciones del STN. 
La observación va en línea con el mismo desarrollo del Consultor que para el cálculo de los recargos porcentuales define 4 tipo de obras de subestaciones.
La necesidad de incorporar familias/subfamilias en lugar de factores de ajuste en el caso del Recargo de Montaje (MO) radica en que en los primeros recogen adecuadamente los costos involucrados al dimensionar correctamente cuadrillas, rendimientos, maquinarias, equipos, entre otros elementos.
</t>
  </si>
  <si>
    <t xml:space="preserve">Se solicita que el Consultor reemplace los factores de ajuste de condiciones geógraficas establecidos en el Informe por la creación de nuevas familias/subfamilias en los recargos que corresponda su aplicación.
</t>
  </si>
  <si>
    <t>6.1.4 "Costos de Montaje", página 41</t>
  </si>
  <si>
    <t>La Tabla 6 "Cuadrillas de trabajo para Montaje" contiene distintos tipos de tareas y personal asignado a cada uno de ellos, conformando así una cuadrilla.
Sin embargo, los tiempos asignados a cada profesional así como también la cantidad de profesionales asignados por tarea no están justificados debidamente como lo exigen las Bases Técnicas.
Además se observa que existen cargos subdimensionados en relación al tiempo asignado por tareas, todas de carácter relevante para el dimensionamiento de las labores de montaje del STN. Por ejemplo, un Jefe de Obra tiene un tiempo asignado de 3 minutos por cada hora de trabajo para el Montaje de estructuras de líneas.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</si>
  <si>
    <t>Se solicita que el Consultor justifique de acuerdo a lo establecido en las Bases Técnicas la cantidad de personal necesario por casa de las cuadrillas de la tabla 6. Además, deberá justificar el tiempo asignado el tiempo de cada profesional en cada unas de las tareas. 
La no justificación de estos valores es un incumplimiento de las Bases Técnicas.</t>
  </si>
  <si>
    <t>La Tabla 6 "Cuadrillas de trabajo para Montaje" contiene la cuadrilla E7 "Montaje conductores de línea", respecto a esta tarea:
Se observa que el personal asignado por cuadrilla es bajo respecto a lo considerado en estudios tarifarios anteriores, no existiendo justificación para tal detrimento y subdimensionamiento de esta tarea. Por ejemplo, la cantidad de HH para montaje de conductores de líneas es 73% menor respecto a lo considerado en el Estudio Tarifario del periodo 2016-2019. Si bien pueden existir criterios metodológicos sutilmente diferentes entre ambos estudios en este ámbito, en ambos estudios es posible comparar el personal asignado por tipo de cuadrilla para el dimensionamiento del Montaje.
Por tal razón, no existe justificación dentro del informe de los valores propuestos de personal asignado por cuadrilla, lo cual es un incumplimiento de Bases Técnicas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</si>
  <si>
    <t>Se solicita que el Consultor justifique de acuerdo a lo establecido en las Bases Técnicas la cantidad de personal necesario para la cuadrilla asociada al Montaje de conductores de línea de la tabla 6. Además, deberá justificar el tiempo asignado el tiempo de cada profesional.
La no justificación de estos valores es un incumplimiento de las Bases Técnicas.</t>
  </si>
  <si>
    <t>0. Archivo Excel "Base-Montaje.xlsx".</t>
  </si>
  <si>
    <t xml:space="preserve">Las actividades asociadas a montaje de conductores contenidas en el archivo excel "Base-Montaje.xlsx" no contiene el desglose de tareas suficientes para dimensionar correctamente estas instalaciones. Además, se omiten tareas propias del montaje de lineas de transmisión tales como tensado, flechado, entre otros.
A mayor abundamiento, el presente modelamiento de montaje contenido en el presente estudio es un detrimento respecto al modelamiento realizado en el Estudio de Tarificación anterior. En este estudio, el montaje de conductores incluye el siguiente desglose de tareas:
   - Cololación de cordina
   - Tendido
   - Tensado y flechado
   - Colocación de preformado y enmorsetado
   - Armado de puestes
   - Colocación de amortiguadores
   - entre otros.
El presente modelamiento de tendido de conductor elude criterios relevantes del montaje tales como: diferencia respecto a configuración simple o doble circuito, nivel de tensión 220 kV o 500 kV, entre otros.
</t>
  </si>
  <si>
    <t>Se solicita al Consultor modificar y complementar el modelamiento del tendido de conductores de tal forma que represente adecuadamente el conjunto de instalaciones del STN.
Todos los cambios deberán estar debidamente justificados de acuerdo a lo establecido en las Bases Técnicas</t>
  </si>
  <si>
    <t>La Tabla 6 "Cuadrillas de trabajo para Montaje" contiene la cuadrilla E1 "Montaje equipos mayores", respecto a esta tarea:
Se observa que el personal asignado por cuadrilla es bajo respecto a lo considerado en estudios tarifarios anteriores, no existiendo justificación para tal detrimento y subdimensionamiento de esta tarea. Por ejemplo, la cantidad de HH para montaje de equipos mayores es 33% menor respecto a lo considerado en el Estudio Tarifario del periodo 2016-2019. Si bien pueden existir criterios metodológicos sutilmente diferentes entre ambos estudios en este ámbito, en ambos estudios es posible comparar el personal asignado por tipo de cuadrilla para el dimensionamiento del Montaje.
Por tal razón, no existe justificación dentro del informe de los valores propuestos de personal asignado por cuadrilla, lo cual es un incumplimiento de Bases Técnicas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</si>
  <si>
    <t>Se solicita que el Consultor justifique de acuerdo a lo establecido en las Bases Técnicas la cantidad de personal necesario para la cuadrilla asociada al Montaje de equipos mayores de línea de la tabla 6. Además, deberá justificar el tiempo asignado el tiempo de cada profesional.
La no justificación de estos valores es un incumplimiento de las Bases Técnicas.</t>
  </si>
  <si>
    <t>6.1.5 Determinación de recargos porcentuales</t>
  </si>
  <si>
    <t>Se solicita al Consultor complementar dentro del informe el tratamiento de la distancia de las instalaciones a los centros (poblados o industriales) desde se transportan los materiales y servicios. 
El consultor deberá justificar cada uno de los criterios considerados en el desarrollo del Estudio de acuerdo a lo establecido en las Bases Técnicas.</t>
  </si>
  <si>
    <t>6.1.5.3. Recargo por Ingeniería</t>
  </si>
  <si>
    <t>En la tabla 16 relacionada a los ajustes de cálculo de ingeniería de líneas de transmisión, el consultor:
1) No justifica los valores presentados.
2) No genera un escalamiento del factor de ajuste para líneas con longitud mayor a 250. De esta forma, quedan subdimensionados los costos de ingeniería de líneas de gran longitud como es el caso del tramo de transporte Los Changos - Cumbres.
Por lo tanto, es necesario escalar el factor de ajuste para aquellas instalaciones que superan los 250 km de forma considerable, o en su defecto agregar un nuevo tipo de obra que represente adecuadamente las instalaciones de longitud 400 km.
Finalmente,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</si>
  <si>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t>Se solicita que el factor de ajuste relacionado al cálculo del recargo porcentual de ingeniería de líneas de transmisión de tal forma que se reconozcan costos para líneas con longitudes mayores a 250 km.</t>
  </si>
  <si>
    <t>6.1.5.4. Recargo por gastos generales</t>
  </si>
  <si>
    <t xml:space="preserve">La metodología aplicada para la determinación de los gastos generales en líneas de transmisión, se basa en determinar los costos eficientes para el conjunto de tipo de obras definidos por el Consultor. De esta forma, el Consultor estimó un costo de gastos generales de US$ 2.356.799 para la familia de líneas de 250 km o superior.
Sin embargo, e independiente del monto de costo determinado por el Consultor que de acuerdo a nuestro conocimiento es bajo, es necesario extrapolar el monto total de gastos generales para líneas cuya dimensión es relevantemente mayor a 250 km. Este es el caso del tramo de transporte Los Changos - Cumbres, cuya longitud total es de 400 km.
</t>
  </si>
  <si>
    <t>Se solicita que el Consultor incluya un factor de escalamiento o extrapolación del monto total de gastos generales para líneas de transmisión cuya longitud sea significativamente superior a 250 km de tal forma que estos se reconozcan correctamente.</t>
  </si>
  <si>
    <t>Empresa</t>
  </si>
  <si>
    <t>De acuerdo a lo contenido en el archivo excel "VI Terrenos, Servidumbres y EIA", específicamente en la pestaña "EIA", el Consultor individualiza cada uno de los Costos de tramitación medioambiental de los tramos de transporte y subestación del STN. Sin embargo, el Informe carece de los costos de las instalaciones de tramos de subestación Los Changos, Cumbre, tramos de transporte Los Changos - Cumbre, y Cumbre - Nueva Cardones</t>
  </si>
  <si>
    <t>Anexo COMA_3 Modelo/Datos/ Precios Insumos No Electricos</t>
  </si>
  <si>
    <t>6.1.5.3 Recargo por Ingeniería (Ing), página 52</t>
  </si>
  <si>
    <t>el consultor considera como costo de revisión de ingeniería el equivalente a un 10% del costo de desarrollo de la ingeniería. Dicho valor no refleja las actuales condiciones de mercado, bajo las cuales es adecuado considerar un 30% del costo de desarrollo de ingeniería para efectos del costo de revisión de la misma</t>
  </si>
  <si>
    <t>El consultor otorga un 10% del valor a la revisión de ingeniería, fundamentandose única y exclusivamente en la experiencia propia del mismo consultor, la cual solamente se plasma en una breve oración de texto y carese de todo respaldo documental. Disentimos abiertamiente con el consultor y en la experiencia de esta empresa de transmisión nacional, insitimos en corregir este error, modificándolo por el correspondiente 30%</t>
  </si>
  <si>
    <t>6.2.4 Diseño y dimensionamiento de las actividades de operación y mantenimiento en terreno, página 75</t>
  </si>
  <si>
    <t>Considerar el efecto del viento, por sobre el máximo permitido, y el consecuente impacto en el rendimiento de las cuadrillas de mantenimiento de líneas</t>
  </si>
  <si>
    <t>En esta sección el consultor detalla los aspectos que se consideran a efecto de determinar los costos por intervención. Dentro de dichos aspectos no se considera lo siguiente: Que el CEN cancela la intervención programada, por contingencias en instalaciones de terceros, obligando a reprogramar la intervención planificada.</t>
  </si>
  <si>
    <t>Que el consultor considere un cierto porcentanje de intervenciones programadas, que deben ser canceladas y re-programadas, a causa de hechos imprevistos en otras instalaciones.</t>
  </si>
  <si>
    <t>6.2.4.2 Tratamiento de las distancias recorridas para las faenas de OyM, página 78</t>
  </si>
  <si>
    <t>Dentro de este apartado no se clarifica si para este cálculo se considera la cantidad total de agua que puede cargar el camión lavador y el rendimiento (m3/estructura) de la cuadrilla. En el evento de que la cuadrilla presente un rendimiento mayor (en términos de consumo de agua) que la capacidad del camión lavador, debe optarse por: (i) corregir el rendimiento de la tarea, (ii) considerar que el camión lavador es acompañado por un camión aljibe para efectos de recargar agua en terreno</t>
  </si>
  <si>
    <t>Clarificar según lo considerado, procurando que el rendimiento diario de estructuras lavadas por cada cuadrilla de mantenimiento de líneas, no exceda la capacidad de agua que puede disponer el camión lavador para dicha tarea.</t>
  </si>
  <si>
    <t>6.2.4.2 Tratamiento de las distancias recorridas para las faenas de OyM, página 80</t>
  </si>
  <si>
    <t>Considerar la alternativa definida en la observación</t>
  </si>
  <si>
    <t>6.2.5.5 Homologación de cargos, página 88</t>
  </si>
  <si>
    <t>En esta sección el consultor explica los criterios bajo los cuales se realiza la homologación de cargos. Sin embargo, revisando la estructura de la EM, se verifica que dentro de la gerencia comercial y de regulación se considera jefe de área, cuando el cargo corresponde a un subgerente, según las funciones que se definen.
De hecho, verificado el salario del jefe de área, se evidencia que dicho monto no corresponde a la realidad de mercado, e incluso existe traslape salarial con su reporte directo.</t>
  </si>
  <si>
    <t>Correegir la homologación de cargos de toda la Gerencia comercial y de regulación, según lo señalado en la observación</t>
  </si>
  <si>
    <t>6.2.7.2 Análisis de la conveniencia económica, página 96</t>
  </si>
  <si>
    <t>Revisar el porcentaje de utilidad considerado para efectos de personal tercerizado</t>
  </si>
  <si>
    <t>6.2.9.2 Servicios de operación y mantenimiento tercerizados, página 99</t>
  </si>
  <si>
    <t>Verificar que el modelo de costos del consultor considera hidratación del personal de terreno, durante la faena de trabajos, en especial para la cuadrillas de la zonal norte cuyos requerimientos de hidratación debiesen ser mayores. Evaluar la pertinencia de considerar bebidas isotónicas en las zonas desérticas, según las reglas del arte aplicadas en otros países.</t>
  </si>
  <si>
    <t>6.2.10.13 Consumos básicos de electricidad de subestaciones, página 107</t>
  </si>
  <si>
    <t>Corregir lo señalado por el consultor, eliminando el 30% de descuento considerado en el item de consumo de energía eléctrica</t>
  </si>
  <si>
    <t>6.2.10.28 Costos de ciberseguridad, página 112</t>
  </si>
  <si>
    <t>El informe establece que: "Se ha estimado los costos de ciberseguridad en función de la experiencia del consultor."
Sin embargo, no se hace explícito en base a que parámetros o que experiencia se estimaron dichos costos, mucho menos, se realiza un análisis adecuado respecto de si estos costos son suficientes de cara al cumplimiento de las exigencias en materia de ciberseguridad que realiza el mismocoordinador eléctrico nacional</t>
  </si>
  <si>
    <t>Especificar, en forma clara, en base a que parámetros y experiencias se estimaron estos costos. Incorporar un análisis respecto del equipamiento y recursos destinados a la ciberseguridad, concluyendo respecto de si son éstos adecuados o no para el cumplimiento de las exigencias del Coordinador.,</t>
  </si>
  <si>
    <t>6.2.11.1 Bienes inmuebles distintos a los terrenos, página 114</t>
  </si>
  <si>
    <t>El consultor incorpora una tabla dentro dela página 114, la cual no tiene título, unidades, ni descripción alguna. Por tanto, no es posible extraer ningún tipo de información de dicha tabla</t>
  </si>
  <si>
    <t>Corragir la tabla de la página 84</t>
  </si>
  <si>
    <t>6.2.14.2 Costos directos de OyM, página 132</t>
  </si>
  <si>
    <t xml:space="preserve">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t>
  </si>
  <si>
    <t>Confirmar que el modelo del consultor toma en consideración el aspecto mencionado.</t>
  </si>
  <si>
    <t>Anexo COMA_1 Organización Empresaria</t>
  </si>
  <si>
    <t>Analizar la dotación de la EM en base a las horas de trabajo que requiere cada actividad, de forma de ajustar la dotación</t>
  </si>
  <si>
    <t>Anexo COMA_3 Modelo/Datos/Herramientas Cuadrillas</t>
  </si>
  <si>
    <t>Respecto del KIT de Herramientas de las cuadrillas (KITH), se considera adecuado, según la naturaleza de sus trabajos en instalaciones con tensión, que los trabajadores que conforman las cuadrillas COPER y CMLSE, sean equipados con buzo ignífugo.
Esto no es considerado de esta forma por el consultor</t>
  </si>
  <si>
    <t>Modificar el KITH de las cuadrillas COPER y CMLSE, incorporando dentro de este el buzo ignífugo</t>
  </si>
  <si>
    <t>Anexo COMA_3 Modelo/Datos/ Precios Insumos No Eléctricos/ Vigilancia SE</t>
  </si>
  <si>
    <t>TEN</t>
  </si>
  <si>
    <t>El consultor utiliza como base para definir las subestaciones que requieren vigilancia, aquellas definidas como estratégicas por el ministerio del interior. Luego, el informe del consultor no considera las subestaciones Cumbre ni Los Changos dentro de aquellas que requieren vigilancia.</t>
  </si>
  <si>
    <t>Se solicita incorporar las subestaciones Cumbre y Los Changos al anterior listado, al haber sido calificado como crítica dentro de la mesa público privada liderada y validada por el ministerio de energía</t>
  </si>
  <si>
    <t xml:space="preserve">En dicho archivo, pestaña "Insumos No Elec SE", fila 25, columna B, se califica a la Subestación Cumbre como Grande. 
</t>
  </si>
  <si>
    <t xml:space="preserve">Se solicita al consultor corrija dicha calificación y la denomine como Muy Grande. </t>
  </si>
  <si>
    <r>
      <t xml:space="preserve">En el tercer párrafo de la sección citada, el Consultor presenta una metodología para el cálculo del recargo por flete de las instalaciones a valorizar. Sin embargo, esta metodología no coincide con la metodología presentada en el Informe n°1, informe que tiene por finalidad presentar metodología para el desarrollo del estudio, en la cual se establecia que el cálculo del recargo por flete se basaría sobre la base de </t>
    </r>
    <r>
      <rPr>
        <i/>
        <sz val="11"/>
        <color theme="1"/>
        <rFont val="Calibri"/>
        <family val="2"/>
        <scheme val="minor"/>
      </rPr>
      <t xml:space="preserve">"simular la ejecución del conjunto de proyectos representativos seleccionados". Este cambio metodológico no debe ser parte del Informe de Avance n°2 de acuerdo a lo establecido en Bases Técnicas, dado que los alcances del presente informe se enmarcan de acuerdo a lo indicado en el punto 16.2 de las Bases Administrativas. Rigiendose por lo establecido en las Bases Administrativas, el  Consultor no cumple fielmente con estas.
</t>
    </r>
    <r>
      <rPr>
        <sz val="11"/>
        <color theme="1"/>
        <rFont val="Calibri"/>
        <family val="2"/>
        <scheme val="minor"/>
      </rPr>
      <t>Independiente del incumplimiento metodológico respecto al primer informe indicado en el párrafo precedente, la metodología presentada no representa fielmente los costos por fletes de líneas de transmisión debido a características propias de estas tales como; longitud total, variación de altura, variaciones de condiciones geográficas y climaticas del total del trazado del tramo de transporte a valorizar.
Para finalizar,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</si>
  <si>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De acuerdo a lo observado en la presente sección, y teniendo en consideración la metodología expuesta en el Informe 1 que se detalla a continuación:
</t>
    </r>
    <r>
      <rPr>
        <i/>
        <sz val="11"/>
        <color theme="1"/>
        <rFont val="Calibri"/>
        <family val="2"/>
        <scheme val="minor"/>
      </rPr>
      <t xml:space="preserve">"La metodología que se aplicará consiste en la estimación de los recargos sobre la base de un conjunto de proyectos representativos y que permitan establecer cada tipo de recargo para todas las familias y subfamilias definidas. En conformidad a las bases, los proyectos se han seleccionado de modo tal que representen adecuadamente las características físicas y técnicas de cada conjunto de instalaciones de características similares."
</t>
    </r>
    <r>
      <rPr>
        <sz val="11"/>
        <color theme="1"/>
        <rFont val="Calibri"/>
        <family val="2"/>
        <scheme val="minor"/>
      </rPr>
      <t>El presente informe no contiene los resultados de la valorización y el tratamiento de cada uno de los recargos en función de los proyectos representativos indicados en las tablas 20, 21, 22, 23, 23, 24 y 25 del informe 1. Por otro lado, modifica la metodología definida con anterioridad y establece 4 nuevos tipos de obras de subestaciones y 6 nuevos tipos de obras de líneas de transmisión. Si bien se entiende la finalidad del Consultor de definir tipos de obras en función de sus características, la propuesta es incompleta debido en al menos los siguientes dos puntos:
   - Para el caso de líneas de transmisión, no se clasifican los tipos de obras según dimensionamiento de las instalaciones. Una clasificación de obras deberá considerar al menos características propias de las instalaciones como lo son el nivel de tensión o potencia.
   - No se realiza una clasificación de los tipos de obras de subestaciones según tecnología.
Finalmente el Consultor, no acompaña en su estudio los informes y antecedentes mínimos que justifiquen la clasificación según los tipo de obras propuestos.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</si>
  <si>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r>
      <t xml:space="preserve">En el segundo párrafo de la sección 6.1.5 se indica:
</t>
    </r>
    <r>
      <rPr>
        <i/>
        <sz val="11"/>
        <color theme="1"/>
        <rFont val="Calibri"/>
        <family val="2"/>
        <scheme val="minor"/>
      </rPr>
      <t xml:space="preserve">Las variables de definición, en el caso de las subestaciones son la cantidad de patios, niveles de tensión, configuración de barras, cantidad de paños por patio, transformadores de poder, equipos de compensación de reactivos y la distancia de la instalación a centros poblados o industriales desde donde se pueden obtener los materiales y servicios.
</t>
    </r>
    <r>
      <rPr>
        <sz val="11"/>
        <color theme="1"/>
        <rFont val="Calibri"/>
        <family val="2"/>
        <scheme val="minor"/>
      </rPr>
      <t>Sin embargo, o queda establecido en el Informe el tratamiento de la distancia de las instalaciones respecto a los centros (poblados o industriales) desde donde se transportan los materiales y servicios.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</si>
  <si>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r>
      <t>El consultor señala que: "</t>
    </r>
    <r>
      <rPr>
        <i/>
        <sz val="11"/>
        <color theme="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color theme="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dista bastante de realidad de mercado de dicho momento.</t>
    </r>
  </si>
  <si>
    <r>
      <t>El informe señala que: "</t>
    </r>
    <r>
      <rPr>
        <i/>
        <sz val="11"/>
        <color theme="1"/>
        <rFont val="Calibri"/>
        <family val="2"/>
        <scheme val="minor"/>
      </rPr>
      <t>Los costos de pernocte incluyen los costos de alojamiento y comidas para el personal de la cuadrilla</t>
    </r>
    <r>
      <rPr>
        <sz val="11"/>
        <color theme="1"/>
        <rFont val="Calibri"/>
        <family val="2"/>
        <scheme val="minor"/>
      </rPr>
      <t>". No obstante, del informe no queda claro si se considera dentro de los costos de alimentación la adecuada hidratación que requieren las cuadrillas de terreno, en especial en las zonas desérticas</t>
    </r>
  </si>
  <si>
    <r>
      <t>El informe del consultor en esta sección señala que: "</t>
    </r>
    <r>
      <rPr>
        <i/>
        <sz val="11"/>
        <color theme="1"/>
        <rFont val="Calibri"/>
        <family val="2"/>
        <scheme val="minor"/>
      </rPr>
      <t>Se estimó el consumo eficiente como un 70% del consumo relvado considerando que existe un 30% producto del consumo de energía de los contratistas que realizan obras tomando energía eléctrica de la estación y las posibilidades de mejora para optimizar el consumo.</t>
    </r>
    <r>
      <rPr>
        <sz val="11"/>
        <color theme="1"/>
        <rFont val="Calibri"/>
        <family val="2"/>
        <scheme val="minor"/>
      </rPr>
      <t>"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arbitratia, y sin evidencia alguna, que los procesos actuales de la empresas de transmisión son sujetos a optimizaciones, y por consiguiente, descontar parte de su legítima renta.</t>
    </r>
  </si>
  <si>
    <r>
      <t>El documento señala que: "</t>
    </r>
    <r>
      <rPr>
        <i/>
        <sz val="11"/>
        <color theme="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color theme="1"/>
        <rFont val="Calibri"/>
        <family val="2"/>
        <scheme val="minor"/>
      </rPr>
      <t>"
Sin embargo, resulta evidente que la empresa modelo está subdimensionada en personal, requiriéndose un análisis más acabado a este respecto, uno en el cual se desglosen y especifiquen las horas que cada cargo dedica a cada actividad y la cantidad de actividades que la EM requiere que se ejecuten</t>
    </r>
  </si>
  <si>
    <r>
      <t>En este capítulo el consultor señala que: "</t>
    </r>
    <r>
      <rPr>
        <i/>
        <sz val="11"/>
        <color theme="1"/>
        <rFont val="Calibri"/>
        <family val="2"/>
        <scheme val="minor"/>
      </rPr>
      <t>Para cada tarea los tiempos de ejecución de las tareas y las frecuencias de ocurrencia tienen en cuenta:
• Aspectos específicos de cada tarea (“reglas del arte”), que incluyen la calidad de la ejecución, la importancia y tipo de la instalación, normas de seguridad, etc.</t>
    </r>
    <r>
      <rPr>
        <sz val="11"/>
        <color theme="1"/>
        <rFont val="Calibri"/>
        <family val="2"/>
        <scheme val="minor"/>
      </rPr>
      <t>"
Respecto de dichas "reglas del arte" y de las normas de seguridad, el consultor no hace mención respecto de la influencia del viento en las labores de lavado de aislación. Dado que existe una velocidad de viento máxima permitida para ejecutar la actividad, la cual, frecuentemente es sobrepasada en sectores desérticos, obligando a las cuadrillas a detener la actividad con el consucuente impacto en rendimiento, es necesario que el consultor refleje esta realidad en el estudio.</t>
    </r>
  </si>
  <si>
    <r>
      <t>El informe en esta sección señala que: "</t>
    </r>
    <r>
      <rPr>
        <i/>
        <sz val="11"/>
        <color theme="1"/>
        <rFont val="Calibri"/>
        <family val="2"/>
        <scheme val="minor"/>
      </rPr>
      <t>Para tareas de mantenimiento no programables, tal el caso de fallas, se considera que la cuadrilla realiza un viaje al punto de la faena por cada evento de mantenimiento</t>
    </r>
    <r>
      <rPr>
        <sz val="11"/>
        <color theme="1"/>
        <rFont val="Calibri"/>
        <family val="2"/>
        <scheme val="minor"/>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t>
    </r>
  </si>
  <si>
    <t>Se solicita que el consultor presente un estudio bien hecho del costo de mercado para las funciones que ha definido que deben ser terciarizadas de manera que permita validar las estimación de los costos de las cuadrillas que están considerando en el estudio.</t>
  </si>
  <si>
    <t>El consultor al estimar el costo del personal de las cuadrillas asume un costo de personal a partir de un sueldo bruto, utilidad del contratista, y un costo administrativos, luego afrima que estos costos son representativas del mercado de pesonal tercerizado. Pero el consultor no ha mostrado como parte del desarrollo de este estudio de valorización un estudio de mercado del personal tercerizado, o cotizaciones con empresas que entregan estos servicios permitan validar los costos de las cuadrillas que están siendo tercerizadas.</t>
  </si>
  <si>
    <t>6.2.7.2 Análisis de la conveniencia económica</t>
  </si>
  <si>
    <t>Se solicita que se corriga este error en los calculos de los recargos, en particular en el recargo de gastos generales, y se utilice el principio de recargo para esta estimación.</t>
  </si>
  <si>
    <t>Se observa que se calculan los gastos generales para las características indicadas para las familias, sin considerar los proyectos tipos. Por otro lado, el recargo se calcula como el cuociente entre el costo de lo materiales por los fletes y bodegaje, más el montaje, y para estimar el valor en dolares se vuelve a multiplicar por el mismo numero, por lo que se reconoce el valor calculado para la familia, por ejemplo, en el caso de las línea de longitud mayor a 250 km se conoce un valor constante de 2,3 millones de dolares lo que es un error, ya que no se estaría aplicando el concepto de recargo.</t>
  </si>
  <si>
    <t>6.1.5.4 Recargo por gastos generales</t>
  </si>
  <si>
    <t>Se solicita al consultor revisar su estimación de montaje para que de cuenta de las caracteristicas técnicas del proyecto que se esta valorizando y que este se consistente en su valorización, independiente de la metodología seleccionada para estos fines.</t>
  </si>
  <si>
    <t>6.1.4 Costos de Montaje</t>
  </si>
  <si>
    <t>Se solicita tanto en el informe como en la planillas indicar la procedencia de los valores que se utilizan para prorratear los gastos comunes del COMA, ya que no se pueden trazar o reproducir los calculos.</t>
  </si>
  <si>
    <t xml:space="preserve">Se observa que se utiliza lo que se llama AVI eléctrico para prorratear el valor del COMA de las instalaciones. No se encontro esta definiciones y la forma de calculo en el informe. </t>
  </si>
  <si>
    <t>Anexo COMA, Modelo</t>
  </si>
  <si>
    <t>Se solicita prorratear los costos o gastos comunes de la empresa Modelo, pero los costos directos de matenimiento y operación asignarlos directamente a las instalaciones en estudio para que no se produzca un subsidio cruzado entre instalaciones.</t>
  </si>
  <si>
    <t xml:space="preserve">Se observa que para la estimación del COMA que está en el Anexo COMA, en la planilla, resumen OyM.xlsm se calculan cuatro items: Costos Personal y gastos, que conforman el OYM, estos a su vez se pueden separar en Directo, Central, Regional, Tarifario. Estos valores son prorrateados a su vez por los items de AVI Electrico de las instalaciones. Se observa que incluso los costos directos son prorrateados por AVI, lo que no estaría bien, ya que se estaría dando un subsidio cruzado entre las diferentes instalaciones y por ende entre las empresas que son propietarias.  </t>
  </si>
  <si>
    <t>Se solicita documentar y ordenar la información con la que se obtienen los cálculos, ya sea incorporando la descripción de los supuestos en los documentos respectivos, como ordenando y minimazando la cantidad de planilla. De tal forma que los cálculos sean reproducibles y verificables.</t>
  </si>
  <si>
    <t>Se observa que el informe solo tiene una descripción general de lo realizado, y que la cantidad de planillas tanto en los modelos de VI y COMA, así como la falta de un orden en las planillas que alimentan los modelos dificultan la revisión y reproducción de los cálculos. Se agrega a esta dificultad que los supuestos de cada planilla no están explicados ni validados por el consultor.</t>
  </si>
  <si>
    <t>Observación General al Informe</t>
  </si>
  <si>
    <t xml:space="preserve">Se solicita revisar e incorporar al personal que falta en las cuadrillas para el desarrollo de las actividades, de lo contrario no se puede considerar que el tiempo de desarrollo de las actividaes tendria un desempeño y rendimiento como el de una cuadrilla estándar en el realidad. </t>
  </si>
  <si>
    <t>Se observa que el numero de personas que integran una cuadrilla es bajo, respecto a los real numero de personal que utilizan las cuadrillas. Por ejemplo, una cuadrilla de mantenimiento de líneas dependiendo de la labor puede tener entre 8 y 10 personas, considerando al personal de mantenimiento que son aproximandamente 7 y al personal que conduce los vehiculos necesarios para la faena que pueden ser 3 para la conducción de la camioneta, camion y camion grua. En la planilla se dice que se utilizan en total de 4 a 6 personas, dependiendo de la actividad.</t>
  </si>
  <si>
    <t>6.2.3.5 Proceso: explotación, Anexo COMA 1 Organización Empresaria y planilla cuadrillas Lineas y SSEE, planilla costo de cuadrillas tercerizadas</t>
  </si>
  <si>
    <t>Se solicita al consultor incorporar en su analisis, el analisis de la cantidad de operarios que tienen actualmente las subestaciones del sistema, y los motivos reales y practicos que tienen las empresas para tener estos operarios en cada subestación. De la misma forma se debe considerar al personal de mantenimiento que está en las subestaciones en terreno.</t>
  </si>
  <si>
    <t>En el anexo COMA 1 Organización Empresaria se hace una definición sobre la cantidad de operarios en las subestaciones que de acuerdo al Consultor obedece a un criterio "general", el cual trata de explicar, el cual se basa en el tamaño de la subestación y si tiene telemando. No obstante lo anterior, la cantidad de operarios en cada subestación se debe revisar en base a la distancia y requerimientos de apoyo, junto con personal necesario para que la persona realice sus funciones, por lo que el consultor debiera basar su analisis en la cantidad real de operarios que tienen asignadas las subestaciones en el sistema.</t>
  </si>
  <si>
    <t>6.2.3.5 Proceso: explotación y Anexo COMA 1 Organización Empresaria</t>
  </si>
  <si>
    <t>Se solicita revisar la organización asignada para que refleje correctamente los cargos que se requieren en la empresa modelo, en particular los cargos de las subgerente regional, y de esta forma se utilice el cargo de gerente regional.</t>
  </si>
  <si>
    <t>En la descripción de la organización de la regionales se nombra al encagado de cada región como subgerente, siendo estas zonas Subgerencia Regionales. Estos cargo no pueden ser de nivel medio, ya que representan a la empresa frente a las autoridades locales, y requieren de un grado de autonomía tal que les permita enfrentar situaciones complejas desde el punto de vista operacional y de mantenimiento. En las empresas de transmisión estas zonas son consideradas normalmente Gerencias Regionales, y la persona a cargo tiene el Cargo de Gerente Regional.</t>
  </si>
  <si>
    <t>Se solicita incorporar una sede regional en la zona norte del norte chico, tal que permita tender las instalaciones en tiempos acorde a lo exigido por la normativa. Para esto se recomienda en un ciudad cercana a Diego de Almagro.</t>
  </si>
  <si>
    <t>En el informe se indica que las funciones de las oficinas regionales y sus sedes operativas donde se asienta el personal operativo de cada unidad regional cuya función es la supervisión y control de las cuadrillas en terreno es esa. Al revisar el anexo COMA 1 Organización Empresaria, se observa que en la zona norte existen dos oficinas regionales, Antofagasta y Coquimbo, ambas se encuentran a una distancia de 815,5 km de longitud, estableciendo el limite de ambas zonas en el sector de Paposo. Se puede inferir que las distancias entre ambas sedes regionales es bastante, teniendo un tiempo de desplazamiento de casi 4 horas hasta los extremos de cada zona, lo que no permite atender emergencias o trabajos de supervisión en una zona operativa. Por otro lado, la falta de equidad con el extremo sur del sistema, donde las zonas no tienen una longitud individual tan amplia como en esta zona, hace necesario pensar en incorporar una sede regional en las cercanías de Diego de Almagro, tal como tiene actualmente la empresa TEN (en convenio de CELEO REDES) en Diego de Almagro, lo que permite atender emergencias en tiempos adecuados y supervisiones a los trabajos de mantenimiento.</t>
  </si>
  <si>
    <t>6.2.3.5 Proceso: explotación</t>
  </si>
  <si>
    <t>Se solicita considerar los plazos y exigencias del decreto 158 del 2015 en la elaboración de la carta gantt de las familas que componen el proyecto TEN, ya que las exigencias en el desarrollo del proyecto impuesta por la autoridad en este proyecto obligaron a tener una carta gantt para el desarrollo diferente al estandar de los proyecto, el cual se debe ver reflejado en su valorización, tal como lo dictamino el panel de experto en una discrepancia en esta materia.</t>
  </si>
  <si>
    <t xml:space="preserve">Se observa que la carta gantt presentada para lineas de 400 km y por defecto para las familias que componen el proyecto TEN no considera los plazos y tiempos exigidos en el Decreto N°158 de 2015, del ministerio de energía. En donde, por ejemplo, se exigia tener las ordenes de compra por almenos el 15% de los conductores, cable de guardia, equipos sensores de potencia, aisladores, etc., así como los diseños de ingerniería y titulos de dominio, entre otros. </t>
  </si>
  <si>
    <t>6.1.5.5 Recargo de Interes intercalario</t>
  </si>
  <si>
    <t>Se solicita utilizar los niveles de sueldos considerando el costos empresa el que incluye todos los costos del personal desde el punto de vista de la empresa.</t>
  </si>
  <si>
    <t>Los sueldos indicados en la planilla corresponderían a sueldos liquidos.</t>
  </si>
  <si>
    <t>6.1.5.4 Recargo por gastos generales, junto con las las planillas Gastos Generales Líneas.xlsx y Gastos Generales SSEE.xlsx</t>
  </si>
  <si>
    <t>Se solicita explicitar las partidas de costos consideradas e indicar si estas otras partidas de costos que se han indicadas están consideradas en otro recargo del calculo del VI.</t>
  </si>
  <si>
    <t>En el calculo se los gastos generales se usan los items de: personal indirecto, transporte, elementos de prevención de riesgo, equipos y herramientas, alojamientos y viaticos, otros gastos, gastos financieros y garantias, servicios y subcontratos. No se observan otros item en forma explicita como gastos generales del contratista, utilidades del contratista, seguro de obras, control del proyecto, imprevistos del proyecto, etc. En el informe se indica que están en otros gastos, pero no se encontrarían en la planilla de cálculo.</t>
  </si>
  <si>
    <t>Se solicita revisar y corregir si es el caso. Además, se solicita mejorar la explicación de los calculos y supuestos que se utilizan, ya que no se encuentra explicado en el informe o en el anexo de forma que sean reproducible y validables.</t>
  </si>
  <si>
    <t>En las planillas de calculos se utilizan la duración del proyecto que pueden ir desde los 4 a los 48 meses, pero en la hoja de calculos de los intereses, los meses no sobrepasan los 5 meses.</t>
  </si>
  <si>
    <t>Se solicita revisar los parametros utilizados en los cáculos, y si es el caso corregir.</t>
  </si>
  <si>
    <t>Se observa el uso de un tipo de cambio en la planilla de 780 $/US$, pero en diciembre de 2017 el tipo de cabio es de 615 $/US$.</t>
  </si>
  <si>
    <t xml:space="preserve">Se solicita utilizar los proyectos seleccionados como tipo para establecer los promedios para las familias y subfamilias. </t>
  </si>
  <si>
    <t xml:space="preserve">En la metodología de las bases se solicitó la utilización de familias y subfamilias, para lo cual se utilizarían proyectos que sean representativos del sistema y que sean valorizados. De esta forma el consultor en el informe 1, indica que utilizará las familias indicadas en las bases y selecciona un número de proyectos que son representativos para la estimación de los recargos. En el caso del Recargo de Gastos Generales, no se utilizan los proyectos tipos del sistema para su estimación, y lo que hace es establecer proyecto tipo con caracteristicas que no son fundamentadas como parte de los proyectos del sistema. </t>
  </si>
  <si>
    <t xml:space="preserve">Se solicita fundamentar y explicar el los factores utilizados en la planilla, de forma que permita la reproducción de las estimaciones y su validación. </t>
  </si>
  <si>
    <t>En la planilla excel se utilizan factores que no están especificado y dependencias entre celdas que no tienen una explicación, un ejemplo de estos es la dependencia entre la columna Revisión Contraparte e Ingeniero Especialista, la cual se considera un decimo una de otra.</t>
  </si>
  <si>
    <t>6.1.5.3 Recargo Ingeniería y planilla Ingeniería.xlsx</t>
  </si>
  <si>
    <t>Se solicita fundamentar la dedicación al desarrollo de ingeniería basada en el trabajo que se debe realizar, por ejemplo, cantidad de planos y distancias en el desarrollo de una línea de transmisión, en el caso caso de una subestación considerar numero de paños, tipo de patios, equipamiento etc. Para lo cual es clave considerar las familias definidas y los proyectos representativos de cada familia en el sistema eléctrico.</t>
  </si>
  <si>
    <t>En el desarrollo de las estimaciones de ingeniería se utilizan valores de dedicación por tipo de cargo que no han sido fundamentados.</t>
  </si>
  <si>
    <t xml:space="preserve">Se solicita utilizar los proyectos seleccionados como tipo para establecer los promedios de las subfamilias. </t>
  </si>
  <si>
    <t xml:space="preserve">En la metodología de las bases se solicitó la utilización de familias y subfamilias, para lo cual se utilizarían proyectos que sean representativos del sistema y que sean valorizados. De esta forma el consultor en el informe 1, indica que utilizará las familias indicadas en las bases y selecciona un número de proyectos que son representativos para la estimación de los recargos. En el caso del Recargo de Ingeniería, no se utiliza los proyectos para su estimación, y lo que hace es establecer proyecto tipo con caracteristicas que no son fundamentadas. </t>
  </si>
  <si>
    <t>Se solicita considerar los costos de cierre al aire libre para el material que se deja a la interperie, así si fuera necesario el arriendo de terreno para este proposito.</t>
  </si>
  <si>
    <t xml:space="preserve">En el caso del Recargo de Bodegaje,  no se observa que se incorpore los costos de cierres al aire libre para los materiales que se dejaran a la interperie, costos que si deben ser considerados en los costos de bodegaje. </t>
  </si>
  <si>
    <t>6.1.5.2 Recargo Bodegaje y planilla Bodegaje.xlsx</t>
  </si>
  <si>
    <t>Se solicita explicar y validar los supuestos utilizados en el calculo del recargo de bodegaje.</t>
  </si>
  <si>
    <t xml:space="preserve">En el caso del Recargo de Bodegaje, no se fundamentan los supuestos utilizados en los calculos, no se explican en el informe y tampoco en la planilla de cálculo, por ejemplo, no se explica de donde se obtienen los meses de arriendo de los container, y la cantidad de container para cada proyecto.  </t>
  </si>
  <si>
    <t xml:space="preserve">Se solicita utilizar los proyectos seleccionados como tipo para establecer los promedios de las familias y subfamilias. </t>
  </si>
  <si>
    <t xml:space="preserve">En la metodología de las bases se solicitó la utilización de familias y subfamilias, para lo cual se utilizarian proyectos que sean representativos del sistema y que sean valorizados. De esta forma el consultor en el informe 1, indica que utilizará las familias indicadas en las bases y selecciona un numero de proyectos que son representativos para la estimación de los recargos. </t>
  </si>
  <si>
    <t>6.1.5.2 Recargo Bodegaje</t>
  </si>
  <si>
    <t>Se solicita aclarar y explicitar el costo de los seguros de transporte de materiales.</t>
  </si>
  <si>
    <t xml:space="preserve">No se observa en los items de costo de transporte el costo de seguros de transporte. </t>
  </si>
  <si>
    <t>6.1.5.1 Recargo Flete y planilla transporte.xlsx</t>
  </si>
  <si>
    <t>Se solicita revisar la identificación de la ciudades que serán consideradas, de tal forma que se utilicen para estos fines ciudades que puedan abastecer a los proyectos de esta envergadura.</t>
  </si>
  <si>
    <t>Se utilizan tanto puertos como "ciudades" para efectos de identificar los traslados de los suministros. En caso de utilizar suministros desde ciudades, se observa que se utilizaron localidades que en general no sirven para suministrar a proyectos de gran envergadura, por ejemplo, para la subestación cumbres se referencio a la ciudad de Diego de Almagro.</t>
  </si>
  <si>
    <t>Aclarar, o en su defecto, transparentar en el cálculo la consideración de 100% de los materiales del proyecto.</t>
  </si>
  <si>
    <t>Se observa que se considera para transporte granel y especial solo un subconjunto reducido de materiales tanto para subestaciones como líneas. No se observa que se estén considerando en el item transporte el 100% de los materiales para el desarrollo del proyecto.</t>
  </si>
  <si>
    <t xml:space="preserve">Se solcita que se explique los fundamentos de los supuestos utilizados en el estudio, y estos deben estar descrito en el informe, especialmente en la parte metodologica. </t>
  </si>
  <si>
    <t xml:space="preserve">No se observan todos los supuestos utilizados para la estimación del recargo. Por ejemplo, se relata que se utilizará el punto medio promedio entre la distancia al centro de una linea de transmisión y la subestación, pero no se valida que ese calculo representa la distancia a considerar para efectos del transporte de los materiales al proyecto. </t>
  </si>
  <si>
    <t>6.1.5.1 Recargo Flete</t>
  </si>
  <si>
    <t>Respecto del cálculo de Recargo por Bodegaje planteado, el Consultor presenta su cálculo en base a la cantidad de containers, costo de arriendo y transporte asociado al punto de entrega de la instalación que se está valorizando. Sin embargo,  el Consultor no incorpora una justificación asociada a la incorporación de estos de acuerdo a lo establecido en las Bases Técnicas.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</si>
  <si>
    <r>
      <t xml:space="preserve">En la Sección 2.1, "Recopilación y análisis de la información", primer párrafo se indica:
</t>
    </r>
    <r>
      <rPr>
        <i/>
        <sz val="11"/>
        <color theme="1"/>
        <rFont val="Calibri"/>
        <family val="2"/>
        <scheme val="minor"/>
      </rPr>
      <t xml:space="preserve">
</t>
    </r>
    <r>
      <rPr>
        <sz val="11"/>
        <color theme="1"/>
        <rFont val="Calibri"/>
        <family val="2"/>
        <scheme val="minor"/>
      </rPr>
      <t>En primer lugar, para la recopilación de información de precios el Consultor utiliza "archivos" que no específica cuales son, debiendo estar detalladamente identificados para la correcta revisión.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</si>
  <si>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r>
      <t xml:space="preserve">En la sección 3, "Modelo de cálculo de Montaje", específicamente en los párrafos previos a la Tabla 1, se indica lo siguiente: 
</t>
    </r>
    <r>
      <rPr>
        <i/>
        <sz val="11"/>
        <color theme="1"/>
        <rFont val="Calibri"/>
        <family val="2"/>
        <scheme val="minor"/>
      </rPr>
      <t>"Los rendimientos para el montaje de cada equipo y material han sido estimados según la experiencia del consultor, por cuanto no existe documento, informe, estudio o antecedentes de licitaciones realizadas en que se encuentre esta fundamental variable, por cuanto es considerada confidencial por todas las empresas de montaje. A pesar de ello, los tiempos de ejecución son conocidos en forma verbal en el rubro y bastante estandarizados"</t>
    </r>
    <r>
      <rPr>
        <sz val="11"/>
        <color theme="1"/>
        <rFont val="Calibri"/>
        <family val="2"/>
        <scheme val="minor"/>
      </rPr>
      <t xml:space="preserve">
Dada la relevancia que este estudio tiene para la determinación de la valorización de las instalaciones de Transmisión Nacional es inaceptable que el Consultor base sus antecedentes en base a lo que se conoce de "forma verbal" en el rubro. Esta justificación es completamente inaceptable en función de lo que las mismas Bases Técnicas exigen al Consultor en el desarrollo completo del Estudio. Por tal razón, consideramos que el Consultor no cumple lo establecido en las Bases Técnicas. 
Cabe mencionar además que en el desarrollo del Estudio el Consultor debe dar cumplir con todo lo establecido en las Bases Técnicas, en particular en el punto 5.1 "Materias Cubiertas", donde se exige que en el desarrollo del Estudio se deben acompañar todos los antecedentes, metodologías, análisis realizados, supuestos considerados y respaldos necesarios y suficientes para una completa revisión.</t>
    </r>
  </si>
  <si>
    <t>TramoTransporte Detalle 17ABR2020 Final</t>
  </si>
  <si>
    <t>Se observa que para el elemento ESTRUCTURAS SUBESTACION la columna PorcentajeUsoEstructura está vacía,  sin embargo el cálculo del VI utiliza un valor de Porcentaje de Uso tal como se indica en el motor de cálculo en la base de datos SQL. Al revisar el cálculo en la base de datos SQL se encuentran valores para el Porcentaje de Uso determinados por el Consultor donde se indica que el origen de la información corresponde a “Dato Obtenido desde Relacion Panos con Tramos de Transporte de Linea”</t>
  </si>
  <si>
    <t>Se solicita al Consultor incorporar los valores de Porcentaje de Uso utilizados en la columna correspondiente y aclarar el origen de estos valores indicando explícitamente cómo se calculan.</t>
  </si>
  <si>
    <t>Tabla Subida Precios Unitarios y Montaje</t>
  </si>
  <si>
    <t xml:space="preserve">Se observan elementos con Valor Unitario $0 y otros con Cantidad HH de Montaje 0 y Valor HH de Montaje $0 . </t>
  </si>
  <si>
    <t>Se solicita al Consultor indicar el criterio bajo el que se decide dejar estos elementos con Valor Unitario o Valor de Montaje nulo.</t>
  </si>
  <si>
    <t>TramoSubestacion Detallado 09-03-2020</t>
  </si>
  <si>
    <t>Dada la topología de la Base de Datos, mucho de los equipos de Paño declarados tuvieron que ser asignados como elementos comunes de SSEE. Particularmente en los Paños "Paño Conexión GIS Barras 1 TEN-ISA" (ID:2165096) y "Paño Conexión GIS Barras 2 TEN-ISA" (ID:2165097) la valorización del consultor solamente contempla Pedestales y un par de OOCC (Armadura y Hormigón), no obstante estos Paños deben contener los siguientes equipos:
1) Extensión Barras GIS 1 y 2
2) MUFAS - Extensión 1 y 2
3) Aisladores de Pedestal  - Extensión 1 y 2
4) Separador de Conductores Paños 1 y 2
5) Conductor GIS Tramo 1 y 2
6) Conductor Aéreo 1 y 2
7) Plataforma de hormigón Base 1 y 2
8) Plataforma de hormigón aisladores 1 y 2
9) Armadura asociada a Muro de Contención
10) Armadura Loza 1 y2
11) Armadura asociada a Aisladores paño 1 y 2
El consultor ha asignado estos equipos como elementos comunes tanto de patio como de subestación, sin embargo estos debiesen ser parte de los paños tal como se ha mencionado anteriormente. Para identificarles en la base de datos, se adjunta la siguiente identificación:</t>
  </si>
  <si>
    <t>Incorporar dentro de los Paños "Paño Conexión GIS Barras 1 TEN-ISA" (ID:2165096) y "Paño Conexión GIS Barras 2 TEN-ISA" (ID:2165097) los siguientes equipos:
1) Extensión Barras GIS 1 y 2
2) MUFAS - Extensión 1 y 2
3) Aisladores de Pedestal  - Extensión 1 y 2
4) Separador de Conductores Paños 1 y 2
5) Conductor GIS Tramo 1 y 2
6) Conductor Aéreo 1 y 2
7) Plataforma de hormigón Base 1 y 2
8) Plataforma de hormigón aisladores 1 y 2
9) Armadura asociada a Muro de Contención
10) Armadura Loza 1 y2
11) Armadura asociada a Aisladores paño 1 y 2</t>
  </si>
  <si>
    <t>Anexo TEN'!A1</t>
  </si>
  <si>
    <t>Elemento</t>
  </si>
  <si>
    <t>Tipo</t>
  </si>
  <si>
    <t>Valor (Ubicación)</t>
  </si>
  <si>
    <t>Unidad</t>
  </si>
  <si>
    <t>Extensión Barra GIS 1</t>
  </si>
  <si>
    <t>Barra</t>
  </si>
  <si>
    <t>m</t>
  </si>
  <si>
    <t>IdDeclaracion</t>
  </si>
  <si>
    <t>IdEmpresaPropietaria</t>
  </si>
  <si>
    <t>IdBarra</t>
  </si>
  <si>
    <t>IdTipoBarra</t>
  </si>
  <si>
    <t>IdTipomaterialConductorBarra</t>
  </si>
  <si>
    <t>IdNodo1</t>
  </si>
  <si>
    <t>IdNodo2</t>
  </si>
  <si>
    <t>IdPatioSSEE</t>
  </si>
  <si>
    <t>IdClaseRecargoUnitario</t>
  </si>
  <si>
    <t>IdTipoVidaUtil</t>
  </si>
  <si>
    <t>CapacidadCorrienteNominal</t>
  </si>
  <si>
    <t>NumeroConductores</t>
  </si>
  <si>
    <t>LargoTotalConductor</t>
  </si>
  <si>
    <t>NumeroSeparadores</t>
  </si>
  <si>
    <t>NroBarraenlaConfiguracion</t>
  </si>
  <si>
    <t>EnGIS</t>
  </si>
  <si>
    <t>CapacidadTermica</t>
  </si>
  <si>
    <t>PorcAsigSistema</t>
  </si>
  <si>
    <t>Descripcion</t>
  </si>
  <si>
    <t>Activo</t>
  </si>
  <si>
    <t>IdSubestacion</t>
  </si>
  <si>
    <t>IdTipoPatioSSEE</t>
  </si>
  <si>
    <t>IdTipoTensionOperacion</t>
  </si>
  <si>
    <t>Extensión Barra GIS 2</t>
  </si>
  <si>
    <t>P_514</t>
  </si>
  <si>
    <t>CON</t>
  </si>
  <si>
    <t>BARRA EN GIS</t>
  </si>
  <si>
    <t xml:space="preserve">Patio GIS 500 kV - SE Nueva Cardones </t>
  </si>
  <si>
    <t>MUFAS - Extensión 1</t>
  </si>
  <si>
    <t>ECSE</t>
  </si>
  <si>
    <t>c/u</t>
  </si>
  <si>
    <t>IdMufasSubestacion</t>
  </si>
  <si>
    <t>IdTipoMufa</t>
  </si>
  <si>
    <t>IdTipoTension</t>
  </si>
  <si>
    <t>CorrienteNominal</t>
  </si>
  <si>
    <t>CantidaddeMufasporfase</t>
  </si>
  <si>
    <t>IdSistemaElectrico</t>
  </si>
  <si>
    <t>IdComuna</t>
  </si>
  <si>
    <t>FechaPES</t>
  </si>
  <si>
    <t>NombreSubestacion</t>
  </si>
  <si>
    <t>Ubicacion</t>
  </si>
  <si>
    <t>MUFAS - Extensión 2</t>
  </si>
  <si>
    <t>ESA</t>
  </si>
  <si>
    <t>Poliméricas</t>
  </si>
  <si>
    <t>Nueva Cardones</t>
  </si>
  <si>
    <t>Aisladores de Pedestal  - Extensión 1</t>
  </si>
  <si>
    <t>Aisladores</t>
  </si>
  <si>
    <t>IdAislador</t>
  </si>
  <si>
    <t>IdPano</t>
  </si>
  <si>
    <t>IdTipoAisladorSoporte</t>
  </si>
  <si>
    <t>IdTipoClaseAisladorSoporte</t>
  </si>
  <si>
    <t>CantidadAisladores</t>
  </si>
  <si>
    <t>IdTramo</t>
  </si>
  <si>
    <t>IdFuncionPano</t>
  </si>
  <si>
    <t>IdTipoProteccionPanos</t>
  </si>
  <si>
    <t>IdTipoSistemadeProteccionPanos</t>
  </si>
  <si>
    <t>IdNodo_Extremo_uno</t>
  </si>
  <si>
    <t>IdNodo_Extremo_dos</t>
  </si>
  <si>
    <t>NumeroSistemasProteccion</t>
  </si>
  <si>
    <t>NrosNEMAProteccionesSistema1</t>
  </si>
  <si>
    <t>NrosNEMAProteccionesSistema2</t>
  </si>
  <si>
    <t>IdNodo</t>
  </si>
  <si>
    <t>IdCalificacionPropietario</t>
  </si>
  <si>
    <t>IdCalificacionCodigoSSEE</t>
  </si>
  <si>
    <t>IdCalificacionCodigo</t>
  </si>
  <si>
    <t>Aisladores de Pedestal  - Extensión 2</t>
  </si>
  <si>
    <t>NULL</t>
  </si>
  <si>
    <t>87B</t>
  </si>
  <si>
    <t>Paño Conexión GIS Barras 1 TEN-ISA</t>
  </si>
  <si>
    <t>Sin Calificación</t>
  </si>
  <si>
    <t>Paño Conexión GIS Barras 2 TEN-ISA</t>
  </si>
  <si>
    <t>Separador de Conductores</t>
  </si>
  <si>
    <t>IdElementoComunSSEE</t>
  </si>
  <si>
    <t>IdTipoElementoComunSSEE</t>
  </si>
  <si>
    <t>Cantidad</t>
  </si>
  <si>
    <t>SubItem</t>
  </si>
  <si>
    <t>SEPARADOR DE CONDUCTORES</t>
  </si>
  <si>
    <t>Accesorios y Materiales auxiliares</t>
  </si>
  <si>
    <t>Conductor GIS Tramo 1</t>
  </si>
  <si>
    <t>creo que es lo mismo que la primera barra</t>
  </si>
  <si>
    <t>Conductor GIS Tramo 2</t>
  </si>
  <si>
    <t>Conductor Aéreo 1</t>
  </si>
  <si>
    <t>CalibreConductor</t>
  </si>
  <si>
    <t>Conductor Aéreo 2</t>
  </si>
  <si>
    <t>Interruptor y medio</t>
  </si>
  <si>
    <t>AAC  COREOPSIS   1590 MCM</t>
  </si>
  <si>
    <t>Plataforma de hormigón Base 1</t>
  </si>
  <si>
    <t>M3</t>
  </si>
  <si>
    <t>IdOOCC</t>
  </si>
  <si>
    <t>IdTipoOOCC</t>
  </si>
  <si>
    <t>IdTipoSuelo</t>
  </si>
  <si>
    <t>Observaciones</t>
  </si>
  <si>
    <t>IdTipoMaterial</t>
  </si>
  <si>
    <t>Plataforma de hormigón Base 2</t>
  </si>
  <si>
    <t>OCI</t>
  </si>
  <si>
    <t>OOCC desconectador id=2180580</t>
  </si>
  <si>
    <t>Fundacion Equipos SS/EE</t>
  </si>
  <si>
    <t>BASE HORMIGON ARMADO</t>
  </si>
  <si>
    <t>Registro Agregado de SSEE</t>
  </si>
  <si>
    <t>Plataforma de hormigón aisladores 1</t>
  </si>
  <si>
    <t>OOCC desconectador id=2180583</t>
  </si>
  <si>
    <t>Plataforma de hormigón aisladores 2</t>
  </si>
  <si>
    <t>Armadura asociada a Muro de Contención</t>
  </si>
  <si>
    <t>KG</t>
  </si>
  <si>
    <t>MUROS DE CONTENCION (M3)</t>
  </si>
  <si>
    <t>OOCC desconectador id=2180581</t>
  </si>
  <si>
    <t>ARMADURA</t>
  </si>
  <si>
    <t>Sin Observaciones</t>
  </si>
  <si>
    <t>Armadura Loza 1</t>
  </si>
  <si>
    <t>Armadura Loza 2</t>
  </si>
  <si>
    <t>Armadura asociada a Aisladores 1</t>
  </si>
  <si>
    <t>Armadura asociada a Aisladores 2</t>
  </si>
  <si>
    <t>Se solicita al consultor incorporar dentro de la valorización de TEN los siguientes elementos rezagados, los cuales fueron incluídos en la base de datos 2018 enviado al Coordinador:
1) Conjunto de anclaje tipo a compresión para cable OPGW
2) Conjunto de suspensión para cable OPGW
3) Elementos Comunes de Patio: GABINETES METALICOS VARIOS,CABLE DE CONTROL, CASETA DE ALBAÑILERÍA
4)Elementos Comunes de Subestación: GABINETES METALICOS VARIOS, SISTEMA VIGILANCIA REMOTA, ALARMA DE INCENDIOS, Grupo Electrógeno 101-150kVA
El detalle de los equipos se adjunta en forma anexa en la presente observación</t>
  </si>
  <si>
    <t>Incorporar dentro de la valorización las instalaciones rezagadas declaradas en procesos posteriores pero correspondiente a infraestructura 2017, de acuero a lo señalado adjuntamente para las siguientes partidas de elementos:
1) Conjunto de anclaje tipo a compresión para cable OPGW
2) Conjunto de suspensión para cable OPGW
3) Elementos Comunes de Patio: GABINETES METALICOS VARIOS,CABLE DE CONTROL, CASETA DE ALBAÑILERÍA
4)Elementos Comunes de Subestación: GABINETES METALICOS VARIOS, SISTEMA VIGILANCIA REMOTA, ALARMA DE INCENDIOS, Grupo Electrógeno 101-150kVA</t>
  </si>
  <si>
    <t xml:space="preserve">General </t>
  </si>
  <si>
    <t>Se solicita al consultor modificar dentro de la base de datos, las cantidades informadas al CEN respecto de OOCC y elementos comunes en base a lo solicitado. En particular, se observan cantidades de OOCC por debajo de lo evidenciado en terreno.
Respecto de las cantidades informadas en la base 2017, se ha hecho una revisión y se han corregido algunas partidas de elementos, los cuales están descritos en el Anexo adjunto llamado "modificación OOCC-TEN a Base 2017"</t>
  </si>
  <si>
    <t>La presente observación establecida como de caracter general al proceso, tiene como objetivo informar que se mantienen sin modificación el listado de observaciones y propuestas realizado a la versión 1 del Informe 2 y, dada la relevancia de corregir errores adicionales en la valorización respecto de la versión anterior del informe, en el presente listado de observaciones se exponen nuevos puntos de discordancia con la finalidad que el Estudio cumpla a cabalidad con todos los aspectos exigidos en las Bases Técnicas.
Considerando la gran cantidad de modificaciones metodológicas realizadas y sus impactos en la valorización de las instalaciones, TEN, como empresa participante del Sistema Eléctrico Nacional, solicita que el Consultor acoja y brinde respuesta a las observaciones realizadas en ambos informes de avance. En particular, respecto de la trazabilidad de resultados, respaldo de antecedentes, consideraciones especiales realizadas, criterios empleados y fuentes consultadas, en la confección del informe y los análisis del Consultor, de modo tal de permitir a las empresas poder armar sus argumentaciones en las etapas venideras del proceso.</t>
  </si>
  <si>
    <t>Considerar para efectos de revisión del informe 2 v2 las presentes observaciones, al igual que aquellas ya realizadas a la versión anterior, las cuales se han omitido en esta entrega para evitar una aglomeración de observaciones, pero que de ninguna manera se han desistido.</t>
  </si>
  <si>
    <t xml:space="preserve">El consultor plantea la problemática que surge al tratar de implementar los descritos en las bases, y finalmente concluye que es factible realizar un calculo de montaje por materiales y equipos. Esto presenta múltiples problemas, ya que los elementos de un proyectos no se montan, sino son parte integrantes del desarrollo del mismo. Por ejemplo, en el caso de las fundaciones, el montaje tiene una parte de acero, malla, excavación, hormigón, etc. En este caso la suma del montaje debiera ser tal que de cuenta del costo de montaje de una fundación y no la suma individual de los materiales, los cuales en la practica se puede utilizar para varios fines dentro del proyecto. Por otro lado, el montaje debe individualizar la instalación del equipamiento considerado, no es lo mismo hacer una fundación para un interruptor de 220 kV que para uno de 500 kV o para un sistema GIS, o no es lo mismo el montaje de una línea de 4 conductores por fase en 500 kV que un montaje de una linea 2 conductores por fase en 220 kV. Este tipo de errores se han visualizado en el cálculo del montaje, donde parece ser igual el montaje de 220 kV que en 500 kV. </t>
  </si>
  <si>
    <r>
      <t>Corregir los elementos según lo proporcionado en el Anexo "</t>
    </r>
    <r>
      <rPr>
        <i/>
        <sz val="11"/>
        <color theme="1"/>
        <rFont val="Calibri"/>
        <family val="2"/>
        <scheme val="minor"/>
      </rPr>
      <t>modificación OOCC-TEN a Base 2017.xls</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</si>
</sst>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9" x14ac:knownFonts="1">
    <font>
      <sz val="11"/>
      <color theme="1"/>
      <name val="Calibri"/>
      <family val="2"/>
      <scheme val="minor"/>
    </font>
    <font>
      <sz val="11"/>
      <color theme="1"/>
      <name val="Calibri"/>
      <family val="2"/>
      <scheme val="minor"/>
    </font>
    <font>
      <sz val="11"/>
      <color rgb="FF006100"/>
      <name val="Calibri"/>
      <family val="2"/>
      <scheme val="minor"/>
    </font>
    <font>
      <b/>
      <sz val="11"/>
      <color theme="1"/>
      <name val="Calibri"/>
      <family val="2"/>
      <scheme val="minor"/>
    </font>
    <font>
      <i/>
      <sz val="11"/>
      <color theme="1"/>
      <name val="Calibri"/>
      <family val="2"/>
      <scheme val="minor"/>
    </font>
    <font>
      <u/>
      <sz val="11"/>
      <color theme="10"/>
      <name val="Calibri"/>
      <family val="2"/>
      <scheme val="minor"/>
    </font>
    <font>
      <b/>
      <sz val="11"/>
      <color rgb="FF006100"/>
      <name val="Calibri"/>
      <family val="2"/>
      <scheme val="minor"/>
    </font>
    <font>
      <sz val="11"/>
      <name val="Calibri"/>
      <family val="2"/>
      <scheme val="minor"/>
    </font>
    <font>
      <sz val="11"/>
      <color rgb="FF000000"/>
      <name val="Calibri"/>
      <family val="2"/>
      <scheme val="minor"/>
    </font>
  </fonts>
  <fills count="6">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rgb="FFFFFFFF"/>
        <bgColor indexed="64"/>
      </patternFill>
    </fill>
    <fill>
      <patternFill patternType="solid">
        <fgColor theme="5"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2" fillId="2" borderId="0" applyNumberFormat="0" applyBorder="0" applyAlignment="0" applyProtection="0"/>
    <xf numFmtId="0" fontId="5" fillId="0" borderId="0" applyNumberFormat="0" applyFill="0" applyBorder="0" applyAlignment="0" applyProtection="0"/>
  </cellStyleXfs>
  <cellXfs count="32">
    <xf numFmtId="0" fontId="0" fillId="0" borderId="0" xfId="0"/>
    <xf numFmtId="0" fontId="3" fillId="3"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0" xfId="0" applyFill="1"/>
    <xf numFmtId="0" fontId="0" fillId="0" borderId="1" xfId="0" applyFont="1" applyFill="1" applyBorder="1" applyAlignment="1">
      <alignment horizontal="center" vertical="center" wrapText="1"/>
    </xf>
    <xf numFmtId="0" fontId="6" fillId="2" borderId="0" xfId="2" applyFont="1" applyAlignment="1">
      <alignment horizontal="center"/>
    </xf>
    <xf numFmtId="0" fontId="0" fillId="5" borderId="0" xfId="0" applyFont="1" applyFill="1" applyAlignment="1">
      <alignment horizontal="center"/>
    </xf>
    <xf numFmtId="0" fontId="0" fillId="5" borderId="0" xfId="0" applyFill="1" applyAlignment="1">
      <alignment horizontal="center"/>
    </xf>
    <xf numFmtId="0" fontId="0" fillId="5" borderId="0" xfId="0" applyFont="1" applyFill="1" applyAlignment="1">
      <alignment horizontal="center" vertical="center"/>
    </xf>
    <xf numFmtId="0" fontId="0" fillId="5" borderId="0" xfId="0" applyFill="1" applyAlignment="1">
      <alignment horizontal="center" vertical="center"/>
    </xf>
    <xf numFmtId="165" fontId="0" fillId="5" borderId="0" xfId="1" applyNumberFormat="1" applyFont="1" applyFill="1" applyAlignment="1">
      <alignment horizontal="center"/>
    </xf>
    <xf numFmtId="0" fontId="0" fillId="0" borderId="0" xfId="0" applyFont="1" applyAlignment="1">
      <alignment horizontal="center"/>
    </xf>
    <xf numFmtId="0" fontId="0" fillId="0" borderId="0" xfId="0" applyAlignment="1">
      <alignment horizontal="center" vertical="center"/>
    </xf>
    <xf numFmtId="165" fontId="0" fillId="0" borderId="0" xfId="1" applyNumberFormat="1" applyFont="1" applyAlignment="1">
      <alignment horizontal="center"/>
    </xf>
    <xf numFmtId="0" fontId="0" fillId="0" borderId="1" xfId="0" applyBorder="1" applyAlignment="1">
      <alignment horizontal="center" vertical="center"/>
    </xf>
    <xf numFmtId="0" fontId="0" fillId="0" borderId="0" xfId="0" applyAlignment="1">
      <alignment horizontal="center" vertical="center" wrapText="1"/>
    </xf>
    <xf numFmtId="0" fontId="7"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4" borderId="1" xfId="0"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3"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Border="1" applyAlignment="1">
      <alignment horizontal="center" vertical="center" wrapText="1"/>
    </xf>
    <xf numFmtId="0" fontId="5" fillId="0" borderId="5" xfId="3" quotePrefix="1" applyFont="1" applyBorder="1" applyAlignment="1">
      <alignment horizontal="center" vertical="center" wrapText="1"/>
    </xf>
    <xf numFmtId="0" fontId="0" fillId="0" borderId="7" xfId="0" applyFont="1" applyBorder="1" applyAlignment="1">
      <alignment horizontal="center" vertical="center" wrapText="1"/>
    </xf>
    <xf numFmtId="0" fontId="0"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cellXfs>
  <cellStyles count="4">
    <cellStyle name="Comma" xfId="1" builtinId="3"/>
    <cellStyle name="Good" xfId="2" builtinId="26"/>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F65"/>
  <sheetViews>
    <sheetView tabSelected="1" zoomScale="85" zoomScaleNormal="85" workbookViewId="0"/>
  </sheetViews>
  <sheetFormatPr defaultColWidth="9.140625" defaultRowHeight="15" x14ac:dyDescent="0.25"/>
  <cols>
    <col min="1" max="1" width="9.140625" style="20"/>
    <col min="2" max="2" width="7.28515625" style="12" customWidth="1"/>
    <col min="3" max="3" width="13" style="12" customWidth="1"/>
    <col min="4" max="4" width="21.85546875" style="15" customWidth="1"/>
    <col min="5" max="5" width="88" style="12" bestFit="1" customWidth="1"/>
    <col min="6" max="6" width="69.7109375" style="12" customWidth="1"/>
    <col min="7" max="16384" width="9.140625" style="12"/>
  </cols>
  <sheetData>
    <row r="1" spans="1:6" s="15" customFormat="1" ht="45" x14ac:dyDescent="0.25">
      <c r="A1" s="19"/>
      <c r="B1" s="1" t="s">
        <v>0</v>
      </c>
      <c r="C1" s="1" t="s">
        <v>37</v>
      </c>
      <c r="D1" s="1" t="s">
        <v>1</v>
      </c>
      <c r="E1" s="1" t="s">
        <v>2</v>
      </c>
      <c r="F1" s="1" t="s">
        <v>3</v>
      </c>
    </row>
    <row r="2" spans="1:6" ht="210" x14ac:dyDescent="0.25">
      <c r="B2" s="4">
        <v>1</v>
      </c>
      <c r="C2" s="4" t="s">
        <v>76</v>
      </c>
      <c r="D2" s="4" t="s">
        <v>290</v>
      </c>
      <c r="E2" s="16" t="s">
        <v>292</v>
      </c>
      <c r="F2" s="4" t="s">
        <v>293</v>
      </c>
    </row>
    <row r="3" spans="1:6" ht="75" x14ac:dyDescent="0.25">
      <c r="B3" s="4">
        <f>+B2+1</f>
        <v>2</v>
      </c>
      <c r="C3" s="4" t="s">
        <v>76</v>
      </c>
      <c r="D3" s="4" t="s">
        <v>4</v>
      </c>
      <c r="E3" s="4" t="s">
        <v>38</v>
      </c>
      <c r="F3" s="4" t="s">
        <v>5</v>
      </c>
    </row>
    <row r="4" spans="1:6" ht="195" x14ac:dyDescent="0.25">
      <c r="B4" s="4">
        <f t="shared" ref="B4:B56" si="0">+B3+1</f>
        <v>3</v>
      </c>
      <c r="C4" s="4" t="s">
        <v>76</v>
      </c>
      <c r="D4" s="4" t="s">
        <v>6</v>
      </c>
      <c r="E4" s="4" t="s">
        <v>156</v>
      </c>
      <c r="F4" s="4" t="s">
        <v>7</v>
      </c>
    </row>
    <row r="5" spans="1:6" ht="375" x14ac:dyDescent="0.25">
      <c r="B5" s="4">
        <f t="shared" si="0"/>
        <v>4</v>
      </c>
      <c r="C5" s="4" t="s">
        <v>76</v>
      </c>
      <c r="D5" s="4" t="s">
        <v>8</v>
      </c>
      <c r="E5" s="4" t="s">
        <v>81</v>
      </c>
      <c r="F5" s="4" t="s">
        <v>9</v>
      </c>
    </row>
    <row r="6" spans="1:6" ht="165" x14ac:dyDescent="0.25">
      <c r="B6" s="4">
        <f t="shared" si="0"/>
        <v>5</v>
      </c>
      <c r="C6" s="4" t="s">
        <v>76</v>
      </c>
      <c r="D6" s="4" t="s">
        <v>10</v>
      </c>
      <c r="E6" s="4" t="s">
        <v>157</v>
      </c>
      <c r="F6" s="4" t="s">
        <v>11</v>
      </c>
    </row>
    <row r="7" spans="1:6" ht="315" x14ac:dyDescent="0.25">
      <c r="B7" s="4">
        <f t="shared" si="0"/>
        <v>6</v>
      </c>
      <c r="C7" s="4" t="s">
        <v>76</v>
      </c>
      <c r="D7" s="4" t="s">
        <v>12</v>
      </c>
      <c r="E7" s="4" t="s">
        <v>158</v>
      </c>
      <c r="F7" s="4" t="s">
        <v>13</v>
      </c>
    </row>
    <row r="8" spans="1:6" ht="405" x14ac:dyDescent="0.25">
      <c r="B8" s="4">
        <f t="shared" si="0"/>
        <v>7</v>
      </c>
      <c r="C8" s="4" t="s">
        <v>76</v>
      </c>
      <c r="D8" s="4" t="s">
        <v>14</v>
      </c>
      <c r="E8" s="4" t="s">
        <v>82</v>
      </c>
      <c r="F8" s="4" t="s">
        <v>15</v>
      </c>
    </row>
    <row r="9" spans="1:6" ht="285" x14ac:dyDescent="0.25">
      <c r="B9" s="4">
        <f t="shared" si="0"/>
        <v>8</v>
      </c>
      <c r="C9" s="4" t="s">
        <v>76</v>
      </c>
      <c r="D9" s="4" t="s">
        <v>16</v>
      </c>
      <c r="E9" s="4" t="s">
        <v>17</v>
      </c>
      <c r="F9" s="4" t="s">
        <v>18</v>
      </c>
    </row>
    <row r="10" spans="1:6" ht="300" x14ac:dyDescent="0.25">
      <c r="B10" s="4">
        <f t="shared" si="0"/>
        <v>9</v>
      </c>
      <c r="C10" s="4" t="s">
        <v>76</v>
      </c>
      <c r="D10" s="4" t="s">
        <v>19</v>
      </c>
      <c r="E10" s="4" t="s">
        <v>20</v>
      </c>
      <c r="F10" s="4" t="s">
        <v>21</v>
      </c>
    </row>
    <row r="11" spans="1:6" ht="330" x14ac:dyDescent="0.25">
      <c r="B11" s="4">
        <f t="shared" si="0"/>
        <v>10</v>
      </c>
      <c r="C11" s="4" t="s">
        <v>76</v>
      </c>
      <c r="D11" s="4" t="s">
        <v>19</v>
      </c>
      <c r="E11" s="4" t="s">
        <v>22</v>
      </c>
      <c r="F11" s="4" t="s">
        <v>23</v>
      </c>
    </row>
    <row r="12" spans="1:6" ht="315" x14ac:dyDescent="0.25">
      <c r="B12" s="4">
        <f t="shared" si="0"/>
        <v>11</v>
      </c>
      <c r="C12" s="4" t="s">
        <v>76</v>
      </c>
      <c r="D12" s="4" t="s">
        <v>24</v>
      </c>
      <c r="E12" s="4" t="s">
        <v>25</v>
      </c>
      <c r="F12" s="4" t="s">
        <v>26</v>
      </c>
    </row>
    <row r="13" spans="1:6" ht="330" x14ac:dyDescent="0.25">
      <c r="B13" s="4">
        <f t="shared" si="0"/>
        <v>12</v>
      </c>
      <c r="C13" s="4" t="s">
        <v>76</v>
      </c>
      <c r="D13" s="4" t="s">
        <v>19</v>
      </c>
      <c r="E13" s="4" t="s">
        <v>27</v>
      </c>
      <c r="F13" s="4" t="s">
        <v>28</v>
      </c>
    </row>
    <row r="14" spans="1:6" ht="225" x14ac:dyDescent="0.25">
      <c r="B14" s="4">
        <f t="shared" si="0"/>
        <v>13</v>
      </c>
      <c r="C14" s="4" t="s">
        <v>76</v>
      </c>
      <c r="D14" s="4" t="s">
        <v>29</v>
      </c>
      <c r="E14" s="4" t="s">
        <v>83</v>
      </c>
      <c r="F14" s="4" t="s">
        <v>30</v>
      </c>
    </row>
    <row r="15" spans="1:6" ht="240" x14ac:dyDescent="0.25">
      <c r="B15" s="4">
        <f t="shared" si="0"/>
        <v>14</v>
      </c>
      <c r="C15" s="4" t="s">
        <v>76</v>
      </c>
      <c r="D15" s="4" t="s">
        <v>31</v>
      </c>
      <c r="E15" s="4" t="s">
        <v>32</v>
      </c>
      <c r="F15" s="4" t="s">
        <v>33</v>
      </c>
    </row>
    <row r="16" spans="1:6" ht="150" x14ac:dyDescent="0.25">
      <c r="B16" s="4">
        <f t="shared" si="0"/>
        <v>15</v>
      </c>
      <c r="C16" s="4" t="s">
        <v>76</v>
      </c>
      <c r="D16" s="4" t="s">
        <v>34</v>
      </c>
      <c r="E16" s="4" t="s">
        <v>35</v>
      </c>
      <c r="F16" s="4" t="s">
        <v>36</v>
      </c>
    </row>
    <row r="17" spans="2:6" ht="109.5" customHeight="1" x14ac:dyDescent="0.25">
      <c r="B17" s="4">
        <f t="shared" si="0"/>
        <v>16</v>
      </c>
      <c r="C17" s="4" t="s">
        <v>76</v>
      </c>
      <c r="D17" s="4" t="s">
        <v>40</v>
      </c>
      <c r="E17" s="4" t="s">
        <v>41</v>
      </c>
      <c r="F17" s="4" t="s">
        <v>42</v>
      </c>
    </row>
    <row r="18" spans="2:6" ht="150" x14ac:dyDescent="0.25">
      <c r="B18" s="4">
        <f t="shared" si="0"/>
        <v>17</v>
      </c>
      <c r="C18" s="4" t="s">
        <v>76</v>
      </c>
      <c r="D18" s="4" t="s">
        <v>43</v>
      </c>
      <c r="E18" s="4" t="s">
        <v>88</v>
      </c>
      <c r="F18" s="4" t="s">
        <v>44</v>
      </c>
    </row>
    <row r="19" spans="2:6" ht="90" x14ac:dyDescent="0.25">
      <c r="B19" s="4">
        <f t="shared" si="0"/>
        <v>18</v>
      </c>
      <c r="C19" s="4" t="s">
        <v>76</v>
      </c>
      <c r="D19" s="4" t="s">
        <v>43</v>
      </c>
      <c r="E19" s="4" t="s">
        <v>45</v>
      </c>
      <c r="F19" s="4" t="s">
        <v>46</v>
      </c>
    </row>
    <row r="20" spans="2:6" ht="90" x14ac:dyDescent="0.25">
      <c r="B20" s="4">
        <f t="shared" si="0"/>
        <v>19</v>
      </c>
      <c r="C20" s="4" t="s">
        <v>76</v>
      </c>
      <c r="D20" s="4" t="s">
        <v>47</v>
      </c>
      <c r="E20" s="4" t="s">
        <v>48</v>
      </c>
      <c r="F20" s="4" t="s">
        <v>49</v>
      </c>
    </row>
    <row r="21" spans="2:6" ht="105" x14ac:dyDescent="0.25">
      <c r="B21" s="4">
        <f t="shared" si="0"/>
        <v>20</v>
      </c>
      <c r="C21" s="4" t="s">
        <v>76</v>
      </c>
      <c r="D21" s="4" t="s">
        <v>50</v>
      </c>
      <c r="E21" s="4" t="s">
        <v>89</v>
      </c>
      <c r="F21" s="4" t="s">
        <v>51</v>
      </c>
    </row>
    <row r="22" spans="2:6" ht="90" x14ac:dyDescent="0.25">
      <c r="B22" s="4">
        <f t="shared" si="0"/>
        <v>21</v>
      </c>
      <c r="C22" s="4" t="s">
        <v>76</v>
      </c>
      <c r="D22" s="4" t="s">
        <v>52</v>
      </c>
      <c r="E22" s="4" t="s">
        <v>53</v>
      </c>
      <c r="F22" s="4" t="s">
        <v>54</v>
      </c>
    </row>
    <row r="23" spans="2:6" ht="135" x14ac:dyDescent="0.25">
      <c r="B23" s="4">
        <f t="shared" si="0"/>
        <v>22</v>
      </c>
      <c r="C23" s="4" t="s">
        <v>76</v>
      </c>
      <c r="D23" s="4" t="s">
        <v>55</v>
      </c>
      <c r="E23" s="4" t="s">
        <v>84</v>
      </c>
      <c r="F23" s="4" t="s">
        <v>56</v>
      </c>
    </row>
    <row r="24" spans="2:6" ht="75" x14ac:dyDescent="0.25">
      <c r="B24" s="4">
        <f t="shared" si="0"/>
        <v>23</v>
      </c>
      <c r="C24" s="4" t="s">
        <v>76</v>
      </c>
      <c r="D24" s="4" t="s">
        <v>57</v>
      </c>
      <c r="E24" s="4" t="s">
        <v>85</v>
      </c>
      <c r="F24" s="4" t="s">
        <v>58</v>
      </c>
    </row>
    <row r="25" spans="2:6" ht="195" x14ac:dyDescent="0.25">
      <c r="B25" s="4">
        <f t="shared" si="0"/>
        <v>24</v>
      </c>
      <c r="C25" s="4" t="s">
        <v>76</v>
      </c>
      <c r="D25" s="4" t="s">
        <v>59</v>
      </c>
      <c r="E25" s="4" t="s">
        <v>86</v>
      </c>
      <c r="F25" s="4" t="s">
        <v>60</v>
      </c>
    </row>
    <row r="26" spans="2:6" ht="90" x14ac:dyDescent="0.25">
      <c r="B26" s="4">
        <f t="shared" si="0"/>
        <v>25</v>
      </c>
      <c r="C26" s="4" t="s">
        <v>76</v>
      </c>
      <c r="D26" s="4" t="s">
        <v>61</v>
      </c>
      <c r="E26" s="4" t="s">
        <v>62</v>
      </c>
      <c r="F26" s="4" t="s">
        <v>63</v>
      </c>
    </row>
    <row r="27" spans="2:6" ht="60" x14ac:dyDescent="0.25">
      <c r="B27" s="4">
        <f t="shared" si="0"/>
        <v>26</v>
      </c>
      <c r="C27" s="4" t="s">
        <v>76</v>
      </c>
      <c r="D27" s="4" t="s">
        <v>64</v>
      </c>
      <c r="E27" s="4" t="s">
        <v>65</v>
      </c>
      <c r="F27" s="4" t="s">
        <v>66</v>
      </c>
    </row>
    <row r="28" spans="2:6" ht="150" x14ac:dyDescent="0.25">
      <c r="B28" s="4">
        <f t="shared" si="0"/>
        <v>27</v>
      </c>
      <c r="C28" s="4" t="s">
        <v>76</v>
      </c>
      <c r="D28" s="4" t="s">
        <v>67</v>
      </c>
      <c r="E28" s="4" t="s">
        <v>68</v>
      </c>
      <c r="F28" s="4" t="s">
        <v>69</v>
      </c>
    </row>
    <row r="29" spans="2:6" ht="105" x14ac:dyDescent="0.25">
      <c r="B29" s="4">
        <f t="shared" si="0"/>
        <v>28</v>
      </c>
      <c r="C29" s="4" t="s">
        <v>76</v>
      </c>
      <c r="D29" s="4" t="s">
        <v>70</v>
      </c>
      <c r="E29" s="4" t="s">
        <v>87</v>
      </c>
      <c r="F29" s="4" t="s">
        <v>71</v>
      </c>
    </row>
    <row r="30" spans="2:6" ht="60" x14ac:dyDescent="0.25">
      <c r="B30" s="4">
        <f t="shared" si="0"/>
        <v>29</v>
      </c>
      <c r="C30" s="4" t="s">
        <v>76</v>
      </c>
      <c r="D30" s="4" t="s">
        <v>72</v>
      </c>
      <c r="E30" s="4" t="s">
        <v>73</v>
      </c>
      <c r="F30" s="4" t="s">
        <v>74</v>
      </c>
    </row>
    <row r="31" spans="2:6" ht="105" x14ac:dyDescent="0.25">
      <c r="B31" s="4">
        <f t="shared" si="0"/>
        <v>30</v>
      </c>
      <c r="C31" s="17" t="s">
        <v>76</v>
      </c>
      <c r="D31" s="4" t="s">
        <v>100</v>
      </c>
      <c r="E31" s="4" t="s">
        <v>102</v>
      </c>
      <c r="F31" s="4" t="s">
        <v>101</v>
      </c>
    </row>
    <row r="32" spans="2:6" ht="45" x14ac:dyDescent="0.25">
      <c r="B32" s="4">
        <f t="shared" si="0"/>
        <v>31</v>
      </c>
      <c r="C32" s="17" t="s">
        <v>76</v>
      </c>
      <c r="D32" s="4" t="s">
        <v>100</v>
      </c>
      <c r="E32" s="4" t="s">
        <v>99</v>
      </c>
      <c r="F32" s="4" t="s">
        <v>98</v>
      </c>
    </row>
    <row r="33" spans="2:6" ht="195" x14ac:dyDescent="0.25">
      <c r="B33" s="4">
        <f t="shared" si="0"/>
        <v>32</v>
      </c>
      <c r="C33" s="17" t="s">
        <v>76</v>
      </c>
      <c r="D33" s="4" t="s">
        <v>97</v>
      </c>
      <c r="E33" s="4" t="s">
        <v>294</v>
      </c>
      <c r="F33" s="4" t="s">
        <v>96</v>
      </c>
    </row>
    <row r="34" spans="2:6" ht="105" x14ac:dyDescent="0.25">
      <c r="B34" s="4">
        <f t="shared" si="0"/>
        <v>33</v>
      </c>
      <c r="C34" s="17" t="s">
        <v>76</v>
      </c>
      <c r="D34" s="4" t="s">
        <v>95</v>
      </c>
      <c r="E34" s="4" t="s">
        <v>94</v>
      </c>
      <c r="F34" s="4" t="s">
        <v>93</v>
      </c>
    </row>
    <row r="35" spans="2:6" ht="90" x14ac:dyDescent="0.25">
      <c r="B35" s="4">
        <f t="shared" si="0"/>
        <v>34</v>
      </c>
      <c r="C35" s="17" t="s">
        <v>76</v>
      </c>
      <c r="D35" s="4" t="s">
        <v>92</v>
      </c>
      <c r="E35" s="4" t="s">
        <v>91</v>
      </c>
      <c r="F35" s="4" t="s">
        <v>90</v>
      </c>
    </row>
    <row r="36" spans="2:6" ht="60" x14ac:dyDescent="0.25">
      <c r="B36" s="4">
        <f t="shared" si="0"/>
        <v>35</v>
      </c>
      <c r="C36" s="17" t="s">
        <v>76</v>
      </c>
      <c r="D36" s="4" t="s">
        <v>155</v>
      </c>
      <c r="E36" s="4" t="s">
        <v>154</v>
      </c>
      <c r="F36" s="4" t="s">
        <v>153</v>
      </c>
    </row>
    <row r="37" spans="2:6" ht="45" x14ac:dyDescent="0.25">
      <c r="B37" s="4">
        <f t="shared" si="0"/>
        <v>36</v>
      </c>
      <c r="C37" s="17" t="s">
        <v>76</v>
      </c>
      <c r="D37" s="4" t="s">
        <v>148</v>
      </c>
      <c r="E37" s="4" t="s">
        <v>152</v>
      </c>
      <c r="F37" s="4" t="s">
        <v>151</v>
      </c>
    </row>
    <row r="38" spans="2:6" ht="60" x14ac:dyDescent="0.25">
      <c r="B38" s="4">
        <f t="shared" si="0"/>
        <v>37</v>
      </c>
      <c r="C38" s="17" t="s">
        <v>76</v>
      </c>
      <c r="D38" s="4" t="s">
        <v>148</v>
      </c>
      <c r="E38" s="4" t="s">
        <v>150</v>
      </c>
      <c r="F38" s="4" t="s">
        <v>149</v>
      </c>
    </row>
    <row r="39" spans="2:6" ht="30" x14ac:dyDescent="0.25">
      <c r="B39" s="4">
        <f t="shared" si="0"/>
        <v>38</v>
      </c>
      <c r="C39" s="17" t="s">
        <v>76</v>
      </c>
      <c r="D39" s="4" t="s">
        <v>148</v>
      </c>
      <c r="E39" s="4" t="s">
        <v>147</v>
      </c>
      <c r="F39" s="4" t="s">
        <v>146</v>
      </c>
    </row>
    <row r="40" spans="2:6" ht="60" x14ac:dyDescent="0.25">
      <c r="B40" s="4">
        <f t="shared" si="0"/>
        <v>39</v>
      </c>
      <c r="C40" s="17" t="s">
        <v>76</v>
      </c>
      <c r="D40" s="4" t="s">
        <v>145</v>
      </c>
      <c r="E40" s="4" t="s">
        <v>144</v>
      </c>
      <c r="F40" s="4" t="s">
        <v>143</v>
      </c>
    </row>
    <row r="41" spans="2:6" ht="60" x14ac:dyDescent="0.25">
      <c r="B41" s="4">
        <f t="shared" si="0"/>
        <v>40</v>
      </c>
      <c r="C41" s="17" t="s">
        <v>76</v>
      </c>
      <c r="D41" s="4" t="s">
        <v>140</v>
      </c>
      <c r="E41" s="4" t="s">
        <v>142</v>
      </c>
      <c r="F41" s="4" t="s">
        <v>141</v>
      </c>
    </row>
    <row r="42" spans="2:6" ht="45" x14ac:dyDescent="0.25">
      <c r="B42" s="4">
        <f t="shared" si="0"/>
        <v>41</v>
      </c>
      <c r="C42" s="17" t="s">
        <v>76</v>
      </c>
      <c r="D42" s="4" t="s">
        <v>140</v>
      </c>
      <c r="E42" s="4" t="s">
        <v>139</v>
      </c>
      <c r="F42" s="4" t="s">
        <v>138</v>
      </c>
    </row>
    <row r="43" spans="2:6" ht="90" x14ac:dyDescent="0.25">
      <c r="B43" s="4">
        <f t="shared" si="0"/>
        <v>42</v>
      </c>
      <c r="C43" s="17" t="s">
        <v>76</v>
      </c>
      <c r="D43" s="4" t="s">
        <v>133</v>
      </c>
      <c r="E43" s="4" t="s">
        <v>137</v>
      </c>
      <c r="F43" s="4" t="s">
        <v>136</v>
      </c>
    </row>
    <row r="44" spans="2:6" ht="90" x14ac:dyDescent="0.25">
      <c r="B44" s="4">
        <f t="shared" si="0"/>
        <v>43</v>
      </c>
      <c r="C44" s="17" t="s">
        <v>76</v>
      </c>
      <c r="D44" s="4" t="s">
        <v>133</v>
      </c>
      <c r="E44" s="4" t="s">
        <v>135</v>
      </c>
      <c r="F44" s="4" t="s">
        <v>134</v>
      </c>
    </row>
    <row r="45" spans="2:6" ht="45" x14ac:dyDescent="0.25">
      <c r="B45" s="4">
        <f t="shared" si="0"/>
        <v>44</v>
      </c>
      <c r="C45" s="17" t="s">
        <v>76</v>
      </c>
      <c r="D45" s="4" t="s">
        <v>133</v>
      </c>
      <c r="E45" s="4" t="s">
        <v>132</v>
      </c>
      <c r="F45" s="4" t="s">
        <v>131</v>
      </c>
    </row>
    <row r="46" spans="2:6" ht="105" x14ac:dyDescent="0.25">
      <c r="B46" s="4">
        <f t="shared" si="0"/>
        <v>45</v>
      </c>
      <c r="C46" s="17" t="s">
        <v>76</v>
      </c>
      <c r="D46" s="4" t="s">
        <v>122</v>
      </c>
      <c r="E46" s="4" t="s">
        <v>130</v>
      </c>
      <c r="F46" s="4" t="s">
        <v>129</v>
      </c>
    </row>
    <row r="47" spans="2:6" ht="90" x14ac:dyDescent="0.25">
      <c r="B47" s="4">
        <f t="shared" si="0"/>
        <v>46</v>
      </c>
      <c r="C47" s="17" t="s">
        <v>76</v>
      </c>
      <c r="D47" s="4" t="s">
        <v>122</v>
      </c>
      <c r="E47" s="4" t="s">
        <v>128</v>
      </c>
      <c r="F47" s="4" t="s">
        <v>127</v>
      </c>
    </row>
    <row r="48" spans="2:6" ht="90" x14ac:dyDescent="0.25">
      <c r="B48" s="4">
        <f t="shared" si="0"/>
        <v>47</v>
      </c>
      <c r="C48" s="17" t="s">
        <v>76</v>
      </c>
      <c r="D48" s="4" t="s">
        <v>122</v>
      </c>
      <c r="E48" s="4" t="s">
        <v>126</v>
      </c>
      <c r="F48" s="4" t="s">
        <v>125</v>
      </c>
    </row>
    <row r="49" spans="2:6" ht="90" x14ac:dyDescent="0.25">
      <c r="B49" s="4">
        <f t="shared" si="0"/>
        <v>48</v>
      </c>
      <c r="C49" s="17" t="s">
        <v>76</v>
      </c>
      <c r="D49" s="4" t="s">
        <v>122</v>
      </c>
      <c r="E49" s="4" t="s">
        <v>124</v>
      </c>
      <c r="F49" s="4" t="s">
        <v>123</v>
      </c>
    </row>
    <row r="50" spans="2:6" ht="90" x14ac:dyDescent="0.25">
      <c r="B50" s="4">
        <f t="shared" si="0"/>
        <v>49</v>
      </c>
      <c r="C50" s="17" t="s">
        <v>76</v>
      </c>
      <c r="D50" s="4" t="s">
        <v>122</v>
      </c>
      <c r="E50" s="4" t="s">
        <v>121</v>
      </c>
      <c r="F50" s="4" t="s">
        <v>120</v>
      </c>
    </row>
    <row r="51" spans="2:6" ht="105" x14ac:dyDescent="0.25">
      <c r="B51" s="4">
        <f t="shared" si="0"/>
        <v>50</v>
      </c>
      <c r="C51" s="17" t="s">
        <v>76</v>
      </c>
      <c r="D51" s="4" t="s">
        <v>119</v>
      </c>
      <c r="E51" s="4" t="s">
        <v>118</v>
      </c>
      <c r="F51" s="4" t="s">
        <v>117</v>
      </c>
    </row>
    <row r="52" spans="2:6" ht="195" x14ac:dyDescent="0.25">
      <c r="B52" s="4">
        <f t="shared" si="0"/>
        <v>51</v>
      </c>
      <c r="C52" s="17" t="s">
        <v>76</v>
      </c>
      <c r="D52" s="4" t="s">
        <v>116</v>
      </c>
      <c r="E52" s="4" t="s">
        <v>115</v>
      </c>
      <c r="F52" s="4" t="s">
        <v>114</v>
      </c>
    </row>
    <row r="53" spans="2:6" ht="105" x14ac:dyDescent="0.25">
      <c r="B53" s="4">
        <f t="shared" si="0"/>
        <v>52</v>
      </c>
      <c r="C53" s="17" t="s">
        <v>76</v>
      </c>
      <c r="D53" s="4" t="s">
        <v>111</v>
      </c>
      <c r="E53" s="4" t="s">
        <v>113</v>
      </c>
      <c r="F53" s="4" t="s">
        <v>112</v>
      </c>
    </row>
    <row r="54" spans="2:6" ht="105" x14ac:dyDescent="0.25">
      <c r="B54" s="4">
        <f t="shared" si="0"/>
        <v>53</v>
      </c>
      <c r="C54" s="17" t="s">
        <v>76</v>
      </c>
      <c r="D54" s="4" t="s">
        <v>111</v>
      </c>
      <c r="E54" s="4" t="s">
        <v>110</v>
      </c>
      <c r="F54" s="4" t="s">
        <v>109</v>
      </c>
    </row>
    <row r="55" spans="2:6" ht="105" x14ac:dyDescent="0.25">
      <c r="B55" s="4">
        <f t="shared" si="0"/>
        <v>54</v>
      </c>
      <c r="C55" s="17" t="s">
        <v>76</v>
      </c>
      <c r="D55" s="4" t="s">
        <v>108</v>
      </c>
      <c r="E55" s="4" t="s">
        <v>107</v>
      </c>
      <c r="F55" s="4" t="s">
        <v>106</v>
      </c>
    </row>
    <row r="56" spans="2:6" ht="60" x14ac:dyDescent="0.25">
      <c r="B56" s="4">
        <f t="shared" si="0"/>
        <v>55</v>
      </c>
      <c r="C56" s="17" t="s">
        <v>76</v>
      </c>
      <c r="D56" s="4" t="s">
        <v>105</v>
      </c>
      <c r="E56" s="4" t="s">
        <v>104</v>
      </c>
      <c r="F56" s="4" t="s">
        <v>103</v>
      </c>
    </row>
    <row r="57" spans="2:6" ht="60" x14ac:dyDescent="0.25">
      <c r="B57" s="14">
        <f>+B56+1</f>
        <v>56</v>
      </c>
      <c r="C57" s="2" t="s">
        <v>76</v>
      </c>
      <c r="D57" s="2" t="s">
        <v>75</v>
      </c>
      <c r="E57" s="2" t="s">
        <v>77</v>
      </c>
      <c r="F57" s="2" t="s">
        <v>78</v>
      </c>
    </row>
    <row r="58" spans="2:6" ht="45" x14ac:dyDescent="0.25">
      <c r="B58" s="14">
        <f t="shared" ref="B58:B60" si="1">+B57+1</f>
        <v>57</v>
      </c>
      <c r="C58" s="2" t="s">
        <v>76</v>
      </c>
      <c r="D58" s="2" t="s">
        <v>39</v>
      </c>
      <c r="E58" s="2" t="s">
        <v>79</v>
      </c>
      <c r="F58" s="2" t="s">
        <v>80</v>
      </c>
    </row>
    <row r="59" spans="2:6" ht="90" x14ac:dyDescent="0.25">
      <c r="B59" s="14">
        <f t="shared" si="1"/>
        <v>58</v>
      </c>
      <c r="C59" s="18" t="s">
        <v>76</v>
      </c>
      <c r="D59" s="30" t="s">
        <v>159</v>
      </c>
      <c r="E59" s="31" t="s">
        <v>160</v>
      </c>
      <c r="F59" s="31" t="s">
        <v>161</v>
      </c>
    </row>
    <row r="60" spans="2:6" ht="30" x14ac:dyDescent="0.25">
      <c r="B60" s="14">
        <f t="shared" si="1"/>
        <v>59</v>
      </c>
      <c r="C60" s="18" t="s">
        <v>76</v>
      </c>
      <c r="D60" s="31" t="s">
        <v>162</v>
      </c>
      <c r="E60" s="31" t="s">
        <v>163</v>
      </c>
      <c r="F60" s="31" t="s">
        <v>164</v>
      </c>
    </row>
    <row r="61" spans="2:6" ht="315" x14ac:dyDescent="0.25">
      <c r="B61" s="21">
        <f t="shared" ref="B61" si="2">+B60+1</f>
        <v>60</v>
      </c>
      <c r="C61" s="21" t="s">
        <v>76</v>
      </c>
      <c r="D61" s="23" t="s">
        <v>165</v>
      </c>
      <c r="E61" s="25" t="s">
        <v>166</v>
      </c>
      <c r="F61" s="26" t="s">
        <v>167</v>
      </c>
    </row>
    <row r="62" spans="2:6" x14ac:dyDescent="0.25">
      <c r="B62" s="22"/>
      <c r="C62" s="22"/>
      <c r="D62" s="24"/>
      <c r="E62" s="27" t="s">
        <v>168</v>
      </c>
      <c r="F62" s="28"/>
    </row>
    <row r="63" spans="2:6" ht="180" x14ac:dyDescent="0.25">
      <c r="B63" s="14">
        <f>+B61+1</f>
        <v>61</v>
      </c>
      <c r="C63" s="14" t="s">
        <v>76</v>
      </c>
      <c r="D63" s="2" t="s">
        <v>165</v>
      </c>
      <c r="E63" s="29" t="s">
        <v>288</v>
      </c>
      <c r="F63" s="2" t="s">
        <v>289</v>
      </c>
    </row>
    <row r="64" spans="2:6" ht="180" x14ac:dyDescent="0.25">
      <c r="B64" s="14">
        <f>+B63+1</f>
        <v>62</v>
      </c>
      <c r="C64" s="14" t="s">
        <v>76</v>
      </c>
      <c r="D64" s="2" t="s">
        <v>165</v>
      </c>
      <c r="E64" s="29" t="s">
        <v>288</v>
      </c>
      <c r="F64" s="2" t="s">
        <v>289</v>
      </c>
    </row>
    <row r="65" spans="2:6" ht="105" x14ac:dyDescent="0.25">
      <c r="B65" s="14">
        <f>+B64+1</f>
        <v>63</v>
      </c>
      <c r="C65" s="14" t="s">
        <v>76</v>
      </c>
      <c r="D65" s="2" t="s">
        <v>165</v>
      </c>
      <c r="E65" s="29" t="s">
        <v>291</v>
      </c>
      <c r="F65" s="2" t="s">
        <v>295</v>
      </c>
    </row>
  </sheetData>
  <mergeCells count="4">
    <mergeCell ref="B61:B62"/>
    <mergeCell ref="C61:C62"/>
    <mergeCell ref="D61:D62"/>
    <mergeCell ref="F61:F62"/>
  </mergeCells>
  <hyperlinks>
    <hyperlink ref="E62" location="'Anexo TEN'!A1" display="'Anexo TEN'!A1" xr:uid="{00000000-0004-0000-0200-000000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B5:BL39"/>
  <sheetViews>
    <sheetView zoomScale="70" zoomScaleNormal="70" workbookViewId="0">
      <selection activeCell="E10" sqref="E10"/>
    </sheetView>
  </sheetViews>
  <sheetFormatPr defaultRowHeight="15" x14ac:dyDescent="0.25"/>
  <cols>
    <col min="2" max="2" width="38.5703125" bestFit="1" customWidth="1"/>
    <col min="7" max="7" width="13.140625" bestFit="1" customWidth="1"/>
  </cols>
  <sheetData>
    <row r="5" spans="2:37" x14ac:dyDescent="0.25">
      <c r="B5" s="5" t="s">
        <v>169</v>
      </c>
      <c r="C5" s="5" t="s">
        <v>170</v>
      </c>
      <c r="D5" s="5" t="s">
        <v>171</v>
      </c>
      <c r="E5" s="5" t="s">
        <v>172</v>
      </c>
    </row>
    <row r="6" spans="2:37" x14ac:dyDescent="0.25">
      <c r="B6" s="6" t="s">
        <v>173</v>
      </c>
      <c r="C6" s="7" t="s">
        <v>174</v>
      </c>
      <c r="D6" s="7">
        <v>119</v>
      </c>
      <c r="E6" s="7" t="s">
        <v>175</v>
      </c>
      <c r="G6" t="s">
        <v>176</v>
      </c>
      <c r="H6" t="s">
        <v>177</v>
      </c>
      <c r="I6" t="s">
        <v>178</v>
      </c>
      <c r="J6" t="s">
        <v>179</v>
      </c>
      <c r="K6" t="s">
        <v>180</v>
      </c>
      <c r="L6" t="s">
        <v>181</v>
      </c>
      <c r="M6" t="s">
        <v>182</v>
      </c>
      <c r="N6" t="s">
        <v>183</v>
      </c>
      <c r="O6" t="s">
        <v>184</v>
      </c>
      <c r="P6" t="s">
        <v>185</v>
      </c>
      <c r="Q6" t="s">
        <v>186</v>
      </c>
      <c r="R6" t="s">
        <v>187</v>
      </c>
      <c r="S6" t="s">
        <v>188</v>
      </c>
      <c r="T6" t="s">
        <v>189</v>
      </c>
      <c r="U6" t="s">
        <v>190</v>
      </c>
      <c r="V6" t="s">
        <v>191</v>
      </c>
      <c r="W6" t="s">
        <v>192</v>
      </c>
      <c r="X6" t="s">
        <v>193</v>
      </c>
      <c r="Y6" t="s">
        <v>179</v>
      </c>
      <c r="Z6" t="s">
        <v>194</v>
      </c>
      <c r="AA6" t="s">
        <v>195</v>
      </c>
      <c r="AB6" t="s">
        <v>176</v>
      </c>
      <c r="AC6" t="s">
        <v>183</v>
      </c>
      <c r="AD6" t="s">
        <v>196</v>
      </c>
      <c r="AE6" t="s">
        <v>197</v>
      </c>
      <c r="AF6" t="s">
        <v>198</v>
      </c>
      <c r="AG6" t="s">
        <v>194</v>
      </c>
    </row>
    <row r="7" spans="2:37" x14ac:dyDescent="0.25">
      <c r="B7" s="6" t="s">
        <v>199</v>
      </c>
      <c r="C7" s="7" t="s">
        <v>174</v>
      </c>
      <c r="D7" s="7">
        <v>119</v>
      </c>
      <c r="E7" s="7" t="s">
        <v>175</v>
      </c>
      <c r="G7">
        <v>9201700001</v>
      </c>
      <c r="H7" t="s">
        <v>200</v>
      </c>
      <c r="I7">
        <v>2165029</v>
      </c>
      <c r="J7">
        <v>10</v>
      </c>
      <c r="K7">
        <v>23</v>
      </c>
      <c r="L7">
        <v>2153203</v>
      </c>
      <c r="M7">
        <v>2153203</v>
      </c>
      <c r="N7">
        <v>2165014</v>
      </c>
      <c r="O7">
        <v>2147076</v>
      </c>
      <c r="P7" t="s">
        <v>201</v>
      </c>
      <c r="Q7">
        <v>4000</v>
      </c>
      <c r="R7">
        <v>1</v>
      </c>
      <c r="S7">
        <v>119</v>
      </c>
      <c r="T7">
        <v>0</v>
      </c>
      <c r="U7">
        <v>0</v>
      </c>
      <c r="V7">
        <v>1</v>
      </c>
      <c r="W7">
        <v>4000</v>
      </c>
      <c r="X7">
        <v>1</v>
      </c>
      <c r="Y7">
        <v>10</v>
      </c>
      <c r="Z7" t="s">
        <v>202</v>
      </c>
      <c r="AA7">
        <v>1</v>
      </c>
      <c r="AB7">
        <v>9201700001</v>
      </c>
      <c r="AC7">
        <v>2165014</v>
      </c>
      <c r="AD7">
        <v>2165011</v>
      </c>
      <c r="AE7">
        <v>3</v>
      </c>
      <c r="AF7">
        <v>9</v>
      </c>
      <c r="AG7" t="s">
        <v>203</v>
      </c>
    </row>
    <row r="8" spans="2:37" x14ac:dyDescent="0.25">
      <c r="G8">
        <v>9201700001</v>
      </c>
      <c r="H8" t="s">
        <v>200</v>
      </c>
      <c r="I8">
        <v>2165030</v>
      </c>
      <c r="J8">
        <v>10</v>
      </c>
      <c r="K8">
        <v>23</v>
      </c>
      <c r="L8">
        <v>2153203</v>
      </c>
      <c r="M8">
        <v>2153203</v>
      </c>
      <c r="N8">
        <v>2165014</v>
      </c>
      <c r="O8">
        <v>2147076</v>
      </c>
      <c r="P8" t="s">
        <v>201</v>
      </c>
      <c r="Q8">
        <v>4000</v>
      </c>
      <c r="R8">
        <v>1</v>
      </c>
      <c r="S8">
        <v>119</v>
      </c>
      <c r="T8">
        <v>0</v>
      </c>
      <c r="U8">
        <v>0</v>
      </c>
      <c r="V8">
        <v>1</v>
      </c>
      <c r="W8">
        <v>4000</v>
      </c>
      <c r="X8">
        <v>1</v>
      </c>
      <c r="Y8">
        <v>10</v>
      </c>
      <c r="Z8" t="s">
        <v>202</v>
      </c>
      <c r="AA8">
        <v>1</v>
      </c>
      <c r="AB8">
        <v>9201700001</v>
      </c>
      <c r="AC8">
        <v>2165014</v>
      </c>
      <c r="AD8">
        <v>2165011</v>
      </c>
      <c r="AE8">
        <v>3</v>
      </c>
      <c r="AF8">
        <v>9</v>
      </c>
      <c r="AG8" t="s">
        <v>203</v>
      </c>
    </row>
    <row r="10" spans="2:37" x14ac:dyDescent="0.25">
      <c r="B10" s="8" t="s">
        <v>204</v>
      </c>
      <c r="C10" s="9" t="s">
        <v>205</v>
      </c>
      <c r="D10" s="7">
        <v>9</v>
      </c>
      <c r="E10" s="7" t="s">
        <v>206</v>
      </c>
      <c r="G10" t="s">
        <v>176</v>
      </c>
      <c r="H10" t="s">
        <v>177</v>
      </c>
      <c r="I10" t="s">
        <v>196</v>
      </c>
      <c r="J10" t="s">
        <v>207</v>
      </c>
      <c r="K10" t="s">
        <v>208</v>
      </c>
      <c r="L10" t="s">
        <v>209</v>
      </c>
      <c r="M10" t="s">
        <v>184</v>
      </c>
      <c r="N10" t="s">
        <v>185</v>
      </c>
      <c r="O10" t="s">
        <v>210</v>
      </c>
      <c r="P10" t="s">
        <v>211</v>
      </c>
      <c r="Q10" t="s">
        <v>181</v>
      </c>
      <c r="R10" t="s">
        <v>193</v>
      </c>
      <c r="S10" t="s">
        <v>208</v>
      </c>
      <c r="T10" t="s">
        <v>194</v>
      </c>
      <c r="U10" t="s">
        <v>195</v>
      </c>
      <c r="V10" t="s">
        <v>176</v>
      </c>
      <c r="W10" t="s">
        <v>196</v>
      </c>
      <c r="X10" t="s">
        <v>212</v>
      </c>
      <c r="Y10" t="s">
        <v>213</v>
      </c>
      <c r="Z10" t="s">
        <v>214</v>
      </c>
      <c r="AA10" t="s">
        <v>215</v>
      </c>
      <c r="AB10" t="s">
        <v>216</v>
      </c>
    </row>
    <row r="11" spans="2:37" x14ac:dyDescent="0.25">
      <c r="B11" s="8" t="s">
        <v>217</v>
      </c>
      <c r="C11" s="9" t="s">
        <v>205</v>
      </c>
      <c r="D11" s="7">
        <v>9</v>
      </c>
      <c r="E11" s="7" t="s">
        <v>206</v>
      </c>
      <c r="G11">
        <v>9201700001</v>
      </c>
      <c r="H11" t="s">
        <v>200</v>
      </c>
      <c r="I11">
        <v>2165011</v>
      </c>
      <c r="J11">
        <v>2180664</v>
      </c>
      <c r="K11">
        <v>2</v>
      </c>
      <c r="L11">
        <v>9</v>
      </c>
      <c r="M11">
        <v>2147077</v>
      </c>
      <c r="N11" t="s">
        <v>218</v>
      </c>
      <c r="O11">
        <v>0</v>
      </c>
      <c r="P11">
        <v>3</v>
      </c>
      <c r="Q11">
        <v>2153203</v>
      </c>
      <c r="R11">
        <v>1</v>
      </c>
      <c r="S11">
        <v>2</v>
      </c>
      <c r="T11" t="s">
        <v>219</v>
      </c>
      <c r="U11">
        <v>1</v>
      </c>
      <c r="V11">
        <v>9201700001</v>
      </c>
      <c r="W11">
        <v>2165011</v>
      </c>
      <c r="X11">
        <v>7</v>
      </c>
      <c r="Y11">
        <v>3101</v>
      </c>
      <c r="Z11">
        <v>122013</v>
      </c>
      <c r="AA11" t="s">
        <v>220</v>
      </c>
      <c r="AB11" t="s">
        <v>220</v>
      </c>
    </row>
    <row r="12" spans="2:37" x14ac:dyDescent="0.25">
      <c r="G12">
        <v>9201700001</v>
      </c>
      <c r="H12" t="s">
        <v>200</v>
      </c>
      <c r="I12">
        <v>2165011</v>
      </c>
      <c r="J12">
        <v>2180665</v>
      </c>
      <c r="K12">
        <v>2</v>
      </c>
      <c r="L12">
        <v>9</v>
      </c>
      <c r="M12">
        <v>2147077</v>
      </c>
      <c r="N12" t="s">
        <v>218</v>
      </c>
      <c r="O12">
        <v>0</v>
      </c>
      <c r="P12">
        <v>3</v>
      </c>
      <c r="Q12">
        <v>2153203</v>
      </c>
      <c r="R12">
        <v>1</v>
      </c>
      <c r="S12">
        <v>2</v>
      </c>
      <c r="T12" t="s">
        <v>219</v>
      </c>
      <c r="U12">
        <v>1</v>
      </c>
      <c r="V12">
        <v>9201700001</v>
      </c>
      <c r="W12">
        <v>2165011</v>
      </c>
      <c r="X12">
        <v>7</v>
      </c>
      <c r="Y12">
        <v>3101</v>
      </c>
      <c r="Z12">
        <v>122013</v>
      </c>
      <c r="AA12" t="s">
        <v>220</v>
      </c>
      <c r="AB12" t="s">
        <v>220</v>
      </c>
    </row>
    <row r="14" spans="2:37" x14ac:dyDescent="0.25">
      <c r="B14" s="8" t="s">
        <v>221</v>
      </c>
      <c r="C14" s="9" t="s">
        <v>222</v>
      </c>
      <c r="D14" s="10">
        <v>3</v>
      </c>
      <c r="E14" s="10" t="s">
        <v>206</v>
      </c>
      <c r="G14" t="s">
        <v>176</v>
      </c>
      <c r="H14" t="s">
        <v>223</v>
      </c>
      <c r="I14" t="s">
        <v>177</v>
      </c>
      <c r="J14" t="s">
        <v>178</v>
      </c>
      <c r="K14" t="s">
        <v>224</v>
      </c>
      <c r="L14" t="s">
        <v>225</v>
      </c>
      <c r="M14" t="s">
        <v>226</v>
      </c>
      <c r="N14" t="s">
        <v>184</v>
      </c>
      <c r="O14" t="s">
        <v>185</v>
      </c>
      <c r="P14" t="s">
        <v>227</v>
      </c>
      <c r="Q14" t="s">
        <v>176</v>
      </c>
      <c r="R14" t="s">
        <v>224</v>
      </c>
      <c r="S14" t="s">
        <v>228</v>
      </c>
      <c r="T14" t="s">
        <v>183</v>
      </c>
      <c r="U14" t="s">
        <v>229</v>
      </c>
      <c r="V14" t="s">
        <v>178</v>
      </c>
      <c r="W14" t="s">
        <v>230</v>
      </c>
      <c r="X14" t="s">
        <v>231</v>
      </c>
      <c r="Y14" t="s">
        <v>209</v>
      </c>
      <c r="Z14" t="s">
        <v>232</v>
      </c>
      <c r="AA14" t="s">
        <v>233</v>
      </c>
      <c r="AB14" t="s">
        <v>214</v>
      </c>
      <c r="AC14" t="s">
        <v>234</v>
      </c>
      <c r="AD14" t="s">
        <v>235</v>
      </c>
      <c r="AE14" t="s">
        <v>236</v>
      </c>
      <c r="AF14" t="s">
        <v>194</v>
      </c>
      <c r="AG14" t="s">
        <v>237</v>
      </c>
      <c r="AH14" t="s">
        <v>238</v>
      </c>
      <c r="AI14" t="s">
        <v>239</v>
      </c>
      <c r="AJ14" t="s">
        <v>240</v>
      </c>
      <c r="AK14" t="s">
        <v>193</v>
      </c>
    </row>
    <row r="15" spans="2:37" x14ac:dyDescent="0.25">
      <c r="B15" s="8" t="s">
        <v>241</v>
      </c>
      <c r="C15" s="9" t="s">
        <v>222</v>
      </c>
      <c r="D15" s="10">
        <v>3</v>
      </c>
      <c r="E15" s="10" t="s">
        <v>206</v>
      </c>
      <c r="G15">
        <v>9201700001</v>
      </c>
      <c r="H15">
        <v>2180716</v>
      </c>
      <c r="I15" t="s">
        <v>200</v>
      </c>
      <c r="J15" t="s">
        <v>242</v>
      </c>
      <c r="K15">
        <v>2165096</v>
      </c>
      <c r="L15">
        <v>393</v>
      </c>
      <c r="M15">
        <v>4</v>
      </c>
      <c r="N15">
        <v>2147075</v>
      </c>
      <c r="O15" t="s">
        <v>218</v>
      </c>
      <c r="P15">
        <v>3</v>
      </c>
      <c r="Q15">
        <v>9201700001</v>
      </c>
      <c r="R15">
        <v>2165096</v>
      </c>
      <c r="S15" t="s">
        <v>242</v>
      </c>
      <c r="T15">
        <v>2165014</v>
      </c>
      <c r="U15">
        <v>2</v>
      </c>
      <c r="V15">
        <v>2165029</v>
      </c>
      <c r="W15">
        <v>1</v>
      </c>
      <c r="X15">
        <v>4</v>
      </c>
      <c r="Y15">
        <v>9</v>
      </c>
      <c r="Z15">
        <v>2153203</v>
      </c>
      <c r="AA15">
        <v>2153203</v>
      </c>
      <c r="AB15">
        <v>122013</v>
      </c>
      <c r="AC15">
        <v>1</v>
      </c>
      <c r="AD15" t="s">
        <v>243</v>
      </c>
      <c r="AE15">
        <v>0</v>
      </c>
      <c r="AF15" t="s">
        <v>244</v>
      </c>
      <c r="AG15">
        <v>2153203</v>
      </c>
      <c r="AH15" t="s">
        <v>200</v>
      </c>
      <c r="AI15" t="s">
        <v>242</v>
      </c>
      <c r="AJ15" t="s">
        <v>245</v>
      </c>
      <c r="AK15">
        <v>1</v>
      </c>
    </row>
    <row r="16" spans="2:37" x14ac:dyDescent="0.25">
      <c r="G16">
        <v>9201700001</v>
      </c>
      <c r="H16">
        <v>2180717</v>
      </c>
      <c r="I16" t="s">
        <v>200</v>
      </c>
      <c r="J16" t="s">
        <v>242</v>
      </c>
      <c r="K16">
        <v>2165097</v>
      </c>
      <c r="L16">
        <v>393</v>
      </c>
      <c r="M16">
        <v>4</v>
      </c>
      <c r="N16">
        <v>2147075</v>
      </c>
      <c r="O16" t="s">
        <v>218</v>
      </c>
      <c r="P16">
        <v>3</v>
      </c>
      <c r="Q16">
        <v>9201700001</v>
      </c>
      <c r="R16">
        <v>2165097</v>
      </c>
      <c r="S16" t="s">
        <v>242</v>
      </c>
      <c r="T16">
        <v>2165014</v>
      </c>
      <c r="U16">
        <v>2</v>
      </c>
      <c r="V16">
        <v>2165030</v>
      </c>
      <c r="W16">
        <v>1</v>
      </c>
      <c r="X16">
        <v>4</v>
      </c>
      <c r="Y16">
        <v>9</v>
      </c>
      <c r="Z16">
        <v>2153203</v>
      </c>
      <c r="AA16">
        <v>2153203</v>
      </c>
      <c r="AB16">
        <v>122013</v>
      </c>
      <c r="AC16">
        <v>1</v>
      </c>
      <c r="AD16" t="s">
        <v>243</v>
      </c>
      <c r="AE16">
        <v>0</v>
      </c>
      <c r="AF16" t="s">
        <v>246</v>
      </c>
      <c r="AG16">
        <v>2153203</v>
      </c>
      <c r="AH16" t="s">
        <v>200</v>
      </c>
      <c r="AI16" t="s">
        <v>242</v>
      </c>
      <c r="AJ16" t="s">
        <v>245</v>
      </c>
      <c r="AK16">
        <v>1</v>
      </c>
    </row>
    <row r="18" spans="2:64" x14ac:dyDescent="0.25">
      <c r="B18" s="6" t="s">
        <v>247</v>
      </c>
      <c r="C18" s="9" t="s">
        <v>205</v>
      </c>
      <c r="D18" s="10">
        <v>30</v>
      </c>
      <c r="E18" s="10" t="s">
        <v>206</v>
      </c>
      <c r="G18" t="s">
        <v>176</v>
      </c>
      <c r="H18" t="s">
        <v>177</v>
      </c>
      <c r="I18" t="s">
        <v>196</v>
      </c>
      <c r="J18" t="s">
        <v>248</v>
      </c>
      <c r="K18" t="s">
        <v>249</v>
      </c>
      <c r="L18" t="s">
        <v>184</v>
      </c>
      <c r="M18" t="s">
        <v>185</v>
      </c>
      <c r="N18" t="s">
        <v>250</v>
      </c>
      <c r="O18" t="s">
        <v>194</v>
      </c>
      <c r="P18" t="s">
        <v>193</v>
      </c>
      <c r="Q18" t="s">
        <v>176</v>
      </c>
      <c r="R18" t="s">
        <v>196</v>
      </c>
      <c r="S18" t="s">
        <v>212</v>
      </c>
      <c r="T18" t="s">
        <v>213</v>
      </c>
      <c r="U18" t="s">
        <v>214</v>
      </c>
      <c r="V18" t="s">
        <v>215</v>
      </c>
      <c r="W18" t="s">
        <v>216</v>
      </c>
      <c r="X18" t="s">
        <v>249</v>
      </c>
      <c r="Y18" t="s">
        <v>251</v>
      </c>
      <c r="Z18" t="s">
        <v>194</v>
      </c>
      <c r="AA18" t="s">
        <v>172</v>
      </c>
      <c r="AB18" t="s">
        <v>195</v>
      </c>
    </row>
    <row r="19" spans="2:64" x14ac:dyDescent="0.25">
      <c r="G19">
        <v>9201700001</v>
      </c>
      <c r="H19" t="s">
        <v>200</v>
      </c>
      <c r="I19">
        <v>2165011</v>
      </c>
      <c r="J19">
        <v>7817961</v>
      </c>
      <c r="K19">
        <v>4674</v>
      </c>
      <c r="L19">
        <v>61</v>
      </c>
      <c r="M19" t="s">
        <v>201</v>
      </c>
      <c r="N19">
        <v>30</v>
      </c>
      <c r="O19" t="s">
        <v>252</v>
      </c>
      <c r="P19">
        <v>1</v>
      </c>
      <c r="Q19">
        <v>9201700001</v>
      </c>
      <c r="R19">
        <v>2165011</v>
      </c>
      <c r="S19">
        <v>7</v>
      </c>
      <c r="T19">
        <v>3101</v>
      </c>
      <c r="U19">
        <v>122013</v>
      </c>
      <c r="V19" t="s">
        <v>220</v>
      </c>
      <c r="W19" t="s">
        <v>220</v>
      </c>
      <c r="X19">
        <v>4674</v>
      </c>
      <c r="Y19" t="s">
        <v>253</v>
      </c>
      <c r="Z19" t="s">
        <v>252</v>
      </c>
      <c r="AA19" t="s">
        <v>206</v>
      </c>
      <c r="AB19">
        <v>1</v>
      </c>
    </row>
    <row r="21" spans="2:64" x14ac:dyDescent="0.25">
      <c r="B21" s="8" t="s">
        <v>254</v>
      </c>
      <c r="C21" s="9" t="s">
        <v>205</v>
      </c>
      <c r="D21" s="10">
        <v>119</v>
      </c>
      <c r="E21" s="10" t="s">
        <v>175</v>
      </c>
      <c r="F21" t="s">
        <v>255</v>
      </c>
    </row>
    <row r="22" spans="2:64" x14ac:dyDescent="0.25">
      <c r="B22" s="8" t="s">
        <v>256</v>
      </c>
      <c r="C22" s="9" t="s">
        <v>205</v>
      </c>
      <c r="D22" s="10">
        <v>119</v>
      </c>
      <c r="E22" s="10" t="s">
        <v>175</v>
      </c>
    </row>
    <row r="23" spans="2:64" x14ac:dyDescent="0.25">
      <c r="B23" s="8" t="s">
        <v>257</v>
      </c>
      <c r="C23" s="9" t="s">
        <v>205</v>
      </c>
      <c r="D23" s="10">
        <v>297</v>
      </c>
      <c r="E23" s="10" t="s">
        <v>175</v>
      </c>
      <c r="G23" t="s">
        <v>176</v>
      </c>
      <c r="H23" t="s">
        <v>177</v>
      </c>
      <c r="I23" t="s">
        <v>178</v>
      </c>
      <c r="J23" t="s">
        <v>179</v>
      </c>
      <c r="K23" t="s">
        <v>180</v>
      </c>
      <c r="L23" t="s">
        <v>181</v>
      </c>
      <c r="M23" t="s">
        <v>182</v>
      </c>
      <c r="N23" t="s">
        <v>183</v>
      </c>
      <c r="O23" t="s">
        <v>184</v>
      </c>
      <c r="P23" t="s">
        <v>185</v>
      </c>
      <c r="Q23" t="s">
        <v>186</v>
      </c>
      <c r="R23" t="s">
        <v>187</v>
      </c>
      <c r="S23" t="s">
        <v>188</v>
      </c>
      <c r="T23" t="s">
        <v>189</v>
      </c>
      <c r="U23" t="s">
        <v>190</v>
      </c>
      <c r="V23" t="s">
        <v>191</v>
      </c>
      <c r="W23" t="s">
        <v>192</v>
      </c>
      <c r="X23" t="s">
        <v>193</v>
      </c>
      <c r="Y23" t="s">
        <v>179</v>
      </c>
      <c r="Z23" t="s">
        <v>194</v>
      </c>
      <c r="AA23" t="s">
        <v>195</v>
      </c>
      <c r="AB23" t="s">
        <v>180</v>
      </c>
      <c r="AC23" t="s">
        <v>258</v>
      </c>
      <c r="AD23" t="s">
        <v>194</v>
      </c>
      <c r="AE23" t="s">
        <v>195</v>
      </c>
      <c r="AF23" t="s">
        <v>176</v>
      </c>
      <c r="AG23" t="s">
        <v>183</v>
      </c>
      <c r="AH23" t="s">
        <v>196</v>
      </c>
      <c r="AI23" t="s">
        <v>197</v>
      </c>
      <c r="AJ23" t="s">
        <v>198</v>
      </c>
      <c r="AK23" t="s">
        <v>194</v>
      </c>
      <c r="AL23" t="s">
        <v>176</v>
      </c>
      <c r="AM23" t="s">
        <v>196</v>
      </c>
      <c r="AN23" t="s">
        <v>212</v>
      </c>
      <c r="AO23" t="s">
        <v>213</v>
      </c>
      <c r="AP23" t="s">
        <v>214</v>
      </c>
      <c r="AQ23" t="s">
        <v>215</v>
      </c>
      <c r="AR23" t="s">
        <v>216</v>
      </c>
    </row>
    <row r="24" spans="2:64" x14ac:dyDescent="0.25">
      <c r="B24" s="8" t="s">
        <v>259</v>
      </c>
      <c r="C24" s="9" t="s">
        <v>205</v>
      </c>
      <c r="D24" s="10">
        <v>297</v>
      </c>
      <c r="E24" s="10" t="s">
        <v>175</v>
      </c>
      <c r="G24">
        <v>9201700001</v>
      </c>
      <c r="H24" t="s">
        <v>200</v>
      </c>
      <c r="I24">
        <v>2165053</v>
      </c>
      <c r="J24">
        <v>6</v>
      </c>
      <c r="K24">
        <v>23</v>
      </c>
      <c r="L24">
        <v>2153203</v>
      </c>
      <c r="M24">
        <v>2153203</v>
      </c>
      <c r="N24">
        <v>2165014</v>
      </c>
      <c r="O24">
        <v>2147076</v>
      </c>
      <c r="P24" t="s">
        <v>201</v>
      </c>
      <c r="Q24">
        <v>4000</v>
      </c>
      <c r="R24">
        <v>3</v>
      </c>
      <c r="S24">
        <v>99</v>
      </c>
      <c r="T24">
        <v>0</v>
      </c>
      <c r="U24">
        <v>0</v>
      </c>
      <c r="V24">
        <v>1</v>
      </c>
      <c r="W24">
        <v>1</v>
      </c>
      <c r="X24">
        <v>1</v>
      </c>
      <c r="Y24">
        <v>6</v>
      </c>
      <c r="Z24" t="s">
        <v>260</v>
      </c>
      <c r="AA24">
        <v>1</v>
      </c>
      <c r="AB24">
        <v>23</v>
      </c>
      <c r="AC24">
        <v>1590</v>
      </c>
      <c r="AD24" t="s">
        <v>261</v>
      </c>
      <c r="AE24">
        <v>1</v>
      </c>
      <c r="AF24">
        <v>9201700001</v>
      </c>
      <c r="AG24">
        <v>2165014</v>
      </c>
      <c r="AH24">
        <v>2165011</v>
      </c>
      <c r="AI24">
        <v>3</v>
      </c>
      <c r="AJ24">
        <v>9</v>
      </c>
      <c r="AK24" t="s">
        <v>203</v>
      </c>
      <c r="AL24">
        <v>9201700001</v>
      </c>
      <c r="AM24">
        <v>2165011</v>
      </c>
      <c r="AN24">
        <v>7</v>
      </c>
      <c r="AO24">
        <v>3101</v>
      </c>
      <c r="AP24">
        <v>122013</v>
      </c>
      <c r="AQ24" t="s">
        <v>220</v>
      </c>
      <c r="AR24" t="s">
        <v>220</v>
      </c>
    </row>
    <row r="25" spans="2:64" x14ac:dyDescent="0.25">
      <c r="G25">
        <v>9201700001</v>
      </c>
      <c r="H25" t="s">
        <v>200</v>
      </c>
      <c r="I25">
        <v>2165054</v>
      </c>
      <c r="J25">
        <v>6</v>
      </c>
      <c r="K25">
        <v>23</v>
      </c>
      <c r="L25">
        <v>2153203</v>
      </c>
      <c r="M25">
        <v>2153203</v>
      </c>
      <c r="N25">
        <v>2165014</v>
      </c>
      <c r="O25">
        <v>2147076</v>
      </c>
      <c r="P25" t="s">
        <v>201</v>
      </c>
      <c r="Q25">
        <v>4000</v>
      </c>
      <c r="R25">
        <v>3</v>
      </c>
      <c r="S25">
        <v>99</v>
      </c>
      <c r="T25">
        <v>0</v>
      </c>
      <c r="U25">
        <v>0</v>
      </c>
      <c r="V25">
        <v>1</v>
      </c>
      <c r="W25">
        <v>0</v>
      </c>
      <c r="X25">
        <v>1</v>
      </c>
      <c r="Y25">
        <v>6</v>
      </c>
      <c r="Z25" t="s">
        <v>260</v>
      </c>
      <c r="AA25">
        <v>1</v>
      </c>
      <c r="AB25">
        <v>23</v>
      </c>
      <c r="AC25">
        <v>1590</v>
      </c>
      <c r="AD25" t="s">
        <v>261</v>
      </c>
      <c r="AE25">
        <v>1</v>
      </c>
      <c r="AF25">
        <v>9201700001</v>
      </c>
      <c r="AG25">
        <v>2165014</v>
      </c>
      <c r="AH25">
        <v>2165011</v>
      </c>
      <c r="AI25">
        <v>3</v>
      </c>
      <c r="AJ25">
        <v>9</v>
      </c>
      <c r="AK25" t="s">
        <v>203</v>
      </c>
      <c r="AL25">
        <v>9201700001</v>
      </c>
      <c r="AM25">
        <v>2165011</v>
      </c>
      <c r="AN25">
        <v>7</v>
      </c>
      <c r="AO25">
        <v>3101</v>
      </c>
      <c r="AP25">
        <v>122013</v>
      </c>
      <c r="AQ25" t="s">
        <v>220</v>
      </c>
      <c r="AR25" t="s">
        <v>220</v>
      </c>
    </row>
    <row r="28" spans="2:64" x14ac:dyDescent="0.25">
      <c r="B28" s="6" t="s">
        <v>262</v>
      </c>
      <c r="C28" s="9" t="s">
        <v>205</v>
      </c>
      <c r="D28" s="10">
        <v>29</v>
      </c>
      <c r="E28" s="10" t="s">
        <v>263</v>
      </c>
      <c r="G28" t="s">
        <v>176</v>
      </c>
      <c r="H28" t="s">
        <v>224</v>
      </c>
      <c r="I28" t="s">
        <v>264</v>
      </c>
      <c r="J28" t="s">
        <v>176</v>
      </c>
      <c r="K28" t="s">
        <v>177</v>
      </c>
      <c r="L28" t="s">
        <v>264</v>
      </c>
      <c r="M28" t="s">
        <v>237</v>
      </c>
      <c r="N28" t="s">
        <v>265</v>
      </c>
      <c r="O28" t="s">
        <v>266</v>
      </c>
      <c r="P28" t="s">
        <v>184</v>
      </c>
      <c r="Q28" t="s">
        <v>185</v>
      </c>
      <c r="R28" t="s">
        <v>267</v>
      </c>
      <c r="S28" t="s">
        <v>176</v>
      </c>
      <c r="T28" t="s">
        <v>224</v>
      </c>
      <c r="U28" t="s">
        <v>228</v>
      </c>
      <c r="V28" t="s">
        <v>183</v>
      </c>
      <c r="W28" t="s">
        <v>229</v>
      </c>
      <c r="X28" t="s">
        <v>178</v>
      </c>
      <c r="Y28" t="s">
        <v>230</v>
      </c>
      <c r="Z28" t="s">
        <v>231</v>
      </c>
      <c r="AA28" t="s">
        <v>209</v>
      </c>
      <c r="AB28" t="s">
        <v>232</v>
      </c>
      <c r="AC28" t="s">
        <v>233</v>
      </c>
      <c r="AD28" t="s">
        <v>214</v>
      </c>
      <c r="AE28" t="s">
        <v>234</v>
      </c>
      <c r="AF28" t="s">
        <v>235</v>
      </c>
      <c r="AG28" t="s">
        <v>236</v>
      </c>
      <c r="AH28" t="s">
        <v>194</v>
      </c>
      <c r="AI28" t="s">
        <v>237</v>
      </c>
      <c r="AJ28" t="s">
        <v>238</v>
      </c>
      <c r="AK28" t="s">
        <v>239</v>
      </c>
      <c r="AL28" t="s">
        <v>240</v>
      </c>
      <c r="AM28" t="s">
        <v>193</v>
      </c>
      <c r="AN28" t="s">
        <v>176</v>
      </c>
      <c r="AO28" t="s">
        <v>183</v>
      </c>
      <c r="AP28" t="s">
        <v>196</v>
      </c>
      <c r="AQ28" t="s">
        <v>197</v>
      </c>
      <c r="AR28" t="s">
        <v>198</v>
      </c>
      <c r="AS28" t="s">
        <v>194</v>
      </c>
      <c r="AT28" t="s">
        <v>176</v>
      </c>
      <c r="AU28" t="s">
        <v>196</v>
      </c>
      <c r="AV28" t="s">
        <v>212</v>
      </c>
      <c r="AW28" t="s">
        <v>213</v>
      </c>
      <c r="AX28" t="s">
        <v>214</v>
      </c>
      <c r="AY28" t="s">
        <v>215</v>
      </c>
      <c r="AZ28" t="s">
        <v>216</v>
      </c>
      <c r="BA28" t="s">
        <v>265</v>
      </c>
      <c r="BB28" t="s">
        <v>194</v>
      </c>
      <c r="BC28" t="s">
        <v>195</v>
      </c>
      <c r="BD28" t="s">
        <v>176</v>
      </c>
      <c r="BE28" t="s">
        <v>264</v>
      </c>
      <c r="BF28" t="s">
        <v>268</v>
      </c>
      <c r="BG28" t="s">
        <v>250</v>
      </c>
      <c r="BH28" t="s">
        <v>268</v>
      </c>
      <c r="BI28" t="s">
        <v>194</v>
      </c>
      <c r="BJ28" t="s">
        <v>172</v>
      </c>
      <c r="BK28" t="s">
        <v>267</v>
      </c>
      <c r="BL28" t="s">
        <v>195</v>
      </c>
    </row>
    <row r="29" spans="2:64" x14ac:dyDescent="0.25">
      <c r="B29" s="6" t="s">
        <v>269</v>
      </c>
      <c r="C29" s="9" t="s">
        <v>205</v>
      </c>
      <c r="D29" s="10">
        <v>29</v>
      </c>
      <c r="E29" s="10" t="s">
        <v>263</v>
      </c>
      <c r="G29" s="3">
        <v>9201700001</v>
      </c>
      <c r="H29" s="3">
        <v>2165097</v>
      </c>
      <c r="I29" s="3">
        <v>14334720</v>
      </c>
      <c r="J29" s="3">
        <v>9201700001</v>
      </c>
      <c r="K29" s="3" t="s">
        <v>200</v>
      </c>
      <c r="L29" s="3">
        <v>14334720</v>
      </c>
      <c r="M29" s="3">
        <v>2153203</v>
      </c>
      <c r="N29" s="3">
        <v>4</v>
      </c>
      <c r="O29" s="3">
        <v>4</v>
      </c>
      <c r="P29" s="3">
        <v>2147080</v>
      </c>
      <c r="Q29" s="3" t="s">
        <v>270</v>
      </c>
      <c r="R29" s="3" t="s">
        <v>271</v>
      </c>
      <c r="S29">
        <v>9201700001</v>
      </c>
      <c r="T29">
        <v>2165097</v>
      </c>
      <c r="U29" t="s">
        <v>242</v>
      </c>
      <c r="V29">
        <v>2165014</v>
      </c>
      <c r="W29">
        <v>2</v>
      </c>
      <c r="X29">
        <v>2165030</v>
      </c>
      <c r="Y29">
        <v>1</v>
      </c>
      <c r="Z29">
        <v>4</v>
      </c>
      <c r="AA29">
        <v>9</v>
      </c>
      <c r="AB29">
        <v>2153203</v>
      </c>
      <c r="AC29">
        <v>2153203</v>
      </c>
      <c r="AD29">
        <v>122013</v>
      </c>
      <c r="AE29">
        <v>1</v>
      </c>
      <c r="AF29" t="s">
        <v>243</v>
      </c>
      <c r="AG29">
        <v>0</v>
      </c>
      <c r="AH29" t="s">
        <v>246</v>
      </c>
      <c r="AI29">
        <v>2153203</v>
      </c>
      <c r="AJ29" t="s">
        <v>200</v>
      </c>
      <c r="AK29" t="s">
        <v>242</v>
      </c>
      <c r="AL29" t="s">
        <v>245</v>
      </c>
      <c r="AM29">
        <v>1</v>
      </c>
      <c r="AN29">
        <v>9201700001</v>
      </c>
      <c r="AO29">
        <v>2165014</v>
      </c>
      <c r="AP29">
        <v>2165011</v>
      </c>
      <c r="AQ29">
        <v>3</v>
      </c>
      <c r="AR29">
        <v>9</v>
      </c>
      <c r="AS29" t="s">
        <v>203</v>
      </c>
      <c r="AT29">
        <v>9201700001</v>
      </c>
      <c r="AU29">
        <v>2165011</v>
      </c>
      <c r="AV29">
        <v>7</v>
      </c>
      <c r="AW29">
        <v>3101</v>
      </c>
      <c r="AX29">
        <v>122013</v>
      </c>
      <c r="AY29" t="s">
        <v>220</v>
      </c>
      <c r="AZ29" t="s">
        <v>220</v>
      </c>
      <c r="BA29">
        <v>4</v>
      </c>
      <c r="BB29" t="s">
        <v>272</v>
      </c>
      <c r="BC29">
        <v>1</v>
      </c>
      <c r="BD29">
        <v>9201700001</v>
      </c>
      <c r="BE29">
        <v>14334720</v>
      </c>
      <c r="BF29">
        <v>381</v>
      </c>
      <c r="BG29">
        <v>29</v>
      </c>
      <c r="BH29">
        <v>381</v>
      </c>
      <c r="BI29" t="s">
        <v>273</v>
      </c>
      <c r="BJ29" t="s">
        <v>263</v>
      </c>
      <c r="BK29" t="s">
        <v>274</v>
      </c>
      <c r="BL29">
        <v>1</v>
      </c>
    </row>
    <row r="30" spans="2:64" x14ac:dyDescent="0.25">
      <c r="B30" s="11" t="s">
        <v>275</v>
      </c>
      <c r="C30" s="12" t="s">
        <v>205</v>
      </c>
      <c r="D30" s="13">
        <v>334</v>
      </c>
      <c r="E30" s="13" t="s">
        <v>263</v>
      </c>
      <c r="G30" s="3">
        <v>9201700001</v>
      </c>
      <c r="H30" s="3">
        <v>2165096</v>
      </c>
      <c r="I30" s="3">
        <v>14334719</v>
      </c>
      <c r="J30" s="3">
        <v>9201700001</v>
      </c>
      <c r="K30" s="3" t="s">
        <v>200</v>
      </c>
      <c r="L30" s="3">
        <v>14334719</v>
      </c>
      <c r="M30" s="3">
        <v>2153203</v>
      </c>
      <c r="N30" s="3">
        <v>4</v>
      </c>
      <c r="O30" s="3">
        <v>4</v>
      </c>
      <c r="P30" s="3">
        <v>2147080</v>
      </c>
      <c r="Q30" s="3" t="s">
        <v>270</v>
      </c>
      <c r="R30" s="3" t="s">
        <v>276</v>
      </c>
      <c r="S30">
        <v>9201700001</v>
      </c>
      <c r="T30">
        <v>2165096</v>
      </c>
      <c r="U30" t="s">
        <v>242</v>
      </c>
      <c r="V30">
        <v>2165014</v>
      </c>
      <c r="W30">
        <v>2</v>
      </c>
      <c r="X30">
        <v>2165029</v>
      </c>
      <c r="Y30">
        <v>1</v>
      </c>
      <c r="Z30">
        <v>4</v>
      </c>
      <c r="AA30">
        <v>9</v>
      </c>
      <c r="AB30">
        <v>2153203</v>
      </c>
      <c r="AC30">
        <v>2153203</v>
      </c>
      <c r="AD30">
        <v>122013</v>
      </c>
      <c r="AE30">
        <v>1</v>
      </c>
      <c r="AF30" t="s">
        <v>243</v>
      </c>
      <c r="AG30">
        <v>0</v>
      </c>
      <c r="AH30" t="s">
        <v>244</v>
      </c>
      <c r="AI30">
        <v>2153203</v>
      </c>
      <c r="AJ30" t="s">
        <v>200</v>
      </c>
      <c r="AK30" t="s">
        <v>242</v>
      </c>
      <c r="AL30" t="s">
        <v>245</v>
      </c>
      <c r="AM30">
        <v>1</v>
      </c>
      <c r="AN30">
        <v>9201700001</v>
      </c>
      <c r="AO30">
        <v>2165014</v>
      </c>
      <c r="AP30">
        <v>2165011</v>
      </c>
      <c r="AQ30">
        <v>3</v>
      </c>
      <c r="AR30">
        <v>9</v>
      </c>
      <c r="AS30" t="s">
        <v>203</v>
      </c>
      <c r="AT30">
        <v>9201700001</v>
      </c>
      <c r="AU30">
        <v>2165011</v>
      </c>
      <c r="AV30">
        <v>7</v>
      </c>
      <c r="AW30">
        <v>3101</v>
      </c>
      <c r="AX30">
        <v>122013</v>
      </c>
      <c r="AY30" t="s">
        <v>220</v>
      </c>
      <c r="AZ30" t="s">
        <v>220</v>
      </c>
      <c r="BA30">
        <v>4</v>
      </c>
      <c r="BB30" t="s">
        <v>272</v>
      </c>
      <c r="BC30">
        <v>1</v>
      </c>
      <c r="BD30">
        <v>9201700001</v>
      </c>
      <c r="BE30">
        <v>14334719</v>
      </c>
      <c r="BF30">
        <v>381</v>
      </c>
      <c r="BG30">
        <v>29</v>
      </c>
      <c r="BH30">
        <v>381</v>
      </c>
      <c r="BI30" t="s">
        <v>273</v>
      </c>
      <c r="BJ30" t="s">
        <v>263</v>
      </c>
      <c r="BK30" t="s">
        <v>274</v>
      </c>
      <c r="BL30">
        <v>1</v>
      </c>
    </row>
    <row r="31" spans="2:64" x14ac:dyDescent="0.25">
      <c r="B31" s="11" t="s">
        <v>277</v>
      </c>
      <c r="C31" s="12" t="s">
        <v>205</v>
      </c>
      <c r="D31" s="13">
        <v>334</v>
      </c>
      <c r="E31" s="13" t="s">
        <v>263</v>
      </c>
    </row>
    <row r="33" spans="2:47" x14ac:dyDescent="0.25">
      <c r="B33" s="6" t="s">
        <v>278</v>
      </c>
      <c r="C33" s="9" t="s">
        <v>205</v>
      </c>
      <c r="D33" s="10">
        <v>45100</v>
      </c>
      <c r="E33" s="10" t="s">
        <v>279</v>
      </c>
      <c r="G33" t="s">
        <v>176</v>
      </c>
      <c r="H33" t="s">
        <v>177</v>
      </c>
      <c r="I33" t="s">
        <v>196</v>
      </c>
      <c r="J33" t="s">
        <v>248</v>
      </c>
      <c r="K33" t="s">
        <v>249</v>
      </c>
      <c r="L33" t="s">
        <v>184</v>
      </c>
      <c r="M33" t="s">
        <v>185</v>
      </c>
      <c r="N33" t="s">
        <v>250</v>
      </c>
      <c r="O33" t="s">
        <v>194</v>
      </c>
      <c r="P33" t="s">
        <v>193</v>
      </c>
      <c r="Q33" t="s">
        <v>176</v>
      </c>
      <c r="R33" t="s">
        <v>196</v>
      </c>
      <c r="S33" t="s">
        <v>212</v>
      </c>
      <c r="T33" t="s">
        <v>213</v>
      </c>
      <c r="U33" t="s">
        <v>214</v>
      </c>
      <c r="V33" t="s">
        <v>215</v>
      </c>
      <c r="W33" t="s">
        <v>216</v>
      </c>
      <c r="X33" t="s">
        <v>176</v>
      </c>
      <c r="Y33" t="s">
        <v>248</v>
      </c>
      <c r="Z33" t="s">
        <v>264</v>
      </c>
      <c r="AA33" t="s">
        <v>176</v>
      </c>
      <c r="AB33" t="s">
        <v>177</v>
      </c>
      <c r="AC33" t="s">
        <v>264</v>
      </c>
      <c r="AD33" t="s">
        <v>237</v>
      </c>
      <c r="AE33" t="s">
        <v>265</v>
      </c>
      <c r="AF33" t="s">
        <v>266</v>
      </c>
      <c r="AG33" t="s">
        <v>184</v>
      </c>
      <c r="AH33" t="s">
        <v>185</v>
      </c>
      <c r="AI33" t="s">
        <v>267</v>
      </c>
      <c r="AJ33" t="s">
        <v>265</v>
      </c>
      <c r="AK33" t="s">
        <v>194</v>
      </c>
      <c r="AL33" t="s">
        <v>195</v>
      </c>
      <c r="AM33" t="s">
        <v>176</v>
      </c>
      <c r="AN33" t="s">
        <v>264</v>
      </c>
      <c r="AO33" t="s">
        <v>268</v>
      </c>
      <c r="AP33" t="s">
        <v>250</v>
      </c>
      <c r="AQ33" t="s">
        <v>268</v>
      </c>
      <c r="AR33" t="s">
        <v>194</v>
      </c>
      <c r="AS33" t="s">
        <v>172</v>
      </c>
      <c r="AT33" t="s">
        <v>267</v>
      </c>
      <c r="AU33" t="s">
        <v>195</v>
      </c>
    </row>
    <row r="34" spans="2:47" x14ac:dyDescent="0.25">
      <c r="G34">
        <v>9201700001</v>
      </c>
      <c r="H34" t="s">
        <v>200</v>
      </c>
      <c r="I34">
        <v>2165011</v>
      </c>
      <c r="J34">
        <v>2180171</v>
      </c>
      <c r="K34">
        <v>2028</v>
      </c>
      <c r="L34">
        <v>2147063</v>
      </c>
      <c r="M34" t="s">
        <v>270</v>
      </c>
      <c r="N34">
        <v>407</v>
      </c>
      <c r="O34" t="s">
        <v>280</v>
      </c>
      <c r="P34">
        <v>1</v>
      </c>
      <c r="Q34">
        <v>9201700001</v>
      </c>
      <c r="R34">
        <v>2165011</v>
      </c>
      <c r="S34">
        <v>7</v>
      </c>
      <c r="T34">
        <v>3101</v>
      </c>
      <c r="U34">
        <v>122013</v>
      </c>
      <c r="V34" t="s">
        <v>220</v>
      </c>
      <c r="W34" t="s">
        <v>220</v>
      </c>
      <c r="X34">
        <v>9201700001</v>
      </c>
      <c r="Y34">
        <v>2180171</v>
      </c>
      <c r="Z34">
        <v>14334721</v>
      </c>
      <c r="AA34">
        <v>9201700001</v>
      </c>
      <c r="AB34" t="s">
        <v>200</v>
      </c>
      <c r="AC34">
        <v>14334721</v>
      </c>
      <c r="AD34">
        <v>2153203</v>
      </c>
      <c r="AE34">
        <v>4</v>
      </c>
      <c r="AF34">
        <v>4</v>
      </c>
      <c r="AG34">
        <v>2147080</v>
      </c>
      <c r="AH34" t="s">
        <v>270</v>
      </c>
      <c r="AI34" t="s">
        <v>281</v>
      </c>
      <c r="AJ34">
        <v>4</v>
      </c>
      <c r="AK34" t="s">
        <v>272</v>
      </c>
      <c r="AL34">
        <v>1</v>
      </c>
      <c r="AM34">
        <v>9201700001</v>
      </c>
      <c r="AN34">
        <v>14334721</v>
      </c>
      <c r="AO34">
        <v>5</v>
      </c>
      <c r="AP34">
        <v>45100</v>
      </c>
      <c r="AQ34">
        <v>5</v>
      </c>
      <c r="AR34" t="s">
        <v>282</v>
      </c>
      <c r="AS34" t="s">
        <v>279</v>
      </c>
      <c r="AT34" t="s">
        <v>283</v>
      </c>
      <c r="AU34">
        <v>1</v>
      </c>
    </row>
    <row r="36" spans="2:47" x14ac:dyDescent="0.25">
      <c r="B36" s="6" t="s">
        <v>284</v>
      </c>
      <c r="C36" s="9" t="s">
        <v>205</v>
      </c>
      <c r="D36" s="10">
        <v>24000</v>
      </c>
      <c r="E36" s="10" t="s">
        <v>279</v>
      </c>
    </row>
    <row r="37" spans="2:47" x14ac:dyDescent="0.25">
      <c r="B37" s="6" t="s">
        <v>285</v>
      </c>
      <c r="C37" s="9" t="s">
        <v>205</v>
      </c>
      <c r="D37" s="10">
        <v>24000</v>
      </c>
      <c r="E37" s="10" t="s">
        <v>279</v>
      </c>
    </row>
    <row r="38" spans="2:47" x14ac:dyDescent="0.25">
      <c r="B38" s="11" t="s">
        <v>286</v>
      </c>
      <c r="C38" s="12" t="s">
        <v>205</v>
      </c>
      <c r="D38" s="13">
        <v>2260</v>
      </c>
      <c r="E38" s="13" t="s">
        <v>279</v>
      </c>
    </row>
    <row r="39" spans="2:47" x14ac:dyDescent="0.25">
      <c r="B39" s="11" t="s">
        <v>287</v>
      </c>
      <c r="C39" s="12" t="s">
        <v>205</v>
      </c>
      <c r="D39" s="13">
        <v>2260</v>
      </c>
      <c r="E39" s="13" t="s">
        <v>279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A21BD50028D2243A71299E9C6756FA5" ma:contentTypeVersion="15" ma:contentTypeDescription="Create a new document." ma:contentTypeScope="" ma:versionID="173bf2500d7738ceb185034a4f8a60f4">
  <xsd:schema xmlns:xsd="http://www.w3.org/2001/XMLSchema" xmlns:xs="http://www.w3.org/2001/XMLSchema" xmlns:p="http://schemas.microsoft.com/office/2006/metadata/properties" xmlns:ns3="87037488-ec5d-4aba-84c2-9b1d22638e8e" xmlns:ns4="1059e9b3-e546-431c-9b2d-8e528a859fdd" xmlns:ns5="4b2fe8df-a676-4adf-8fbf-07525a6185b0" targetNamespace="http://schemas.microsoft.com/office/2006/metadata/properties" ma:root="true" ma:fieldsID="b495e725d7fcacf9de16e93f84246aa4" ns3:_="" ns4:_="" ns5:_="">
    <xsd:import namespace="87037488-ec5d-4aba-84c2-9b1d22638e8e"/>
    <xsd:import namespace="1059e9b3-e546-431c-9b2d-8e528a859fdd"/>
    <xsd:import namespace="4b2fe8df-a676-4adf-8fbf-07525a6185b0"/>
    <xsd:element name="properties">
      <xsd:complexType>
        <xsd:sequence>
          <xsd:element name="documentManagement">
            <xsd:complexType>
              <xsd:all>
                <xsd:element ref="ns3:b1b820adfd3e4a078472514c1a5cb5ff" minOccurs="0"/>
                <xsd:element ref="ns3:TaxCatchAll" minOccurs="0"/>
                <xsd:element ref="ns3:TaxCatchAllLabel" minOccurs="0"/>
                <xsd:element ref="ns4:MediaServiceMetadata" minOccurs="0"/>
                <xsd:element ref="ns4:MediaServiceFastMetadata" minOccurs="0"/>
                <xsd:element ref="ns4:MediaServiceDateTaken" minOccurs="0"/>
                <xsd:element ref="ns5:SharedWithUsers" minOccurs="0"/>
                <xsd:element ref="ns5:SharedWithDetails" minOccurs="0"/>
                <xsd:element ref="ns5:SharingHintHash" minOccurs="0"/>
                <xsd:element ref="ns4:MediaServiceAutoTags"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bddbb056-7e7c-49f4-8c40-c720a5fec838}" ma:internalName="TaxCatchAll" ma:showField="CatchAllData" ma:web="4b2fe8df-a676-4adf-8fbf-07525a6185b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bddbb056-7e7c-49f4-8c40-c720a5fec838}" ma:internalName="TaxCatchAllLabel" ma:readOnly="true" ma:showField="CatchAllDataLabel" ma:web="4b2fe8df-a676-4adf-8fbf-07525a6185b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059e9b3-e546-431c-9b2d-8e528a859fdd"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8" nillable="true" ma:displayName="MediaServiceAutoTags" ma:internalName="MediaServiceAutoTags" ma:readOnly="true">
      <xsd:simpleType>
        <xsd:restriction base="dms:Text"/>
      </xsd:simpleType>
    </xsd:element>
    <xsd:element name="MediaServiceOCR" ma:index="19" nillable="true" ma:displayName="MediaServiceOCR"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2fe8df-a676-4adf-8fbf-07525a6185b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4.xml><?xml version="1.0" encoding="utf-8"?>
<?mso-contentType ?>
<SharedContentType xmlns="Microsoft.SharePoint.Taxonomy.ContentTypeSync" SourceId="3bf472f7-a010-4b5a-bb99-a26ed4c99680" ContentTypeId="0x0101" PreviousValue="false"/>
</file>

<file path=customXml/itemProps1.xml><?xml version="1.0" encoding="utf-8"?>
<ds:datastoreItem xmlns:ds="http://schemas.openxmlformats.org/officeDocument/2006/customXml" ds:itemID="{B3F5AA37-FAD5-45B1-8285-FD15CF0BB4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1059e9b3-e546-431c-9b2d-8e528a859fdd"/>
    <ds:schemaRef ds:uri="4b2fe8df-a676-4adf-8fbf-07525a618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D633D9-6B2D-4E58-9109-341F18B12F0C}">
  <ds:schemaRefs>
    <ds:schemaRef ds:uri="http://schemas.microsoft.com/sharepoint/v3/contenttype/forms"/>
  </ds:schemaRefs>
</ds:datastoreItem>
</file>

<file path=customXml/itemProps3.xml><?xml version="1.0" encoding="utf-8"?>
<ds:datastoreItem xmlns:ds="http://schemas.openxmlformats.org/officeDocument/2006/customXml" ds:itemID="{BC044B64-7589-4855-A40D-7D6226820C79}">
  <ds:schemaRefs>
    <ds:schemaRef ds:uri="http://purl.org/dc/dcmitype/"/>
    <ds:schemaRef ds:uri="4b2fe8df-a676-4adf-8fbf-07525a6185b0"/>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1059e9b3-e546-431c-9b2d-8e528a859fdd"/>
    <ds:schemaRef ds:uri="87037488-ec5d-4aba-84c2-9b1d22638e8e"/>
    <ds:schemaRef ds:uri="http://purl.org/dc/terms/"/>
    <ds:schemaRef ds:uri="http://purl.org/dc/elements/1.1/"/>
  </ds:schemaRefs>
</ds:datastoreItem>
</file>

<file path=customXml/itemProps4.xml><?xml version="1.0" encoding="utf-8"?>
<ds:datastoreItem xmlns:ds="http://schemas.openxmlformats.org/officeDocument/2006/customXml" ds:itemID="{327C3B27-C1DF-430C-A239-F5E19BCE4A50}">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TEN</vt:lpstr>
      <vt:lpstr>Anexo 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2020-04-30T21:34:11Z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GZ5456@engie.com</vt:lpwstr>
  </property>
  <property fmtid="{D5CDD505-2E9C-101B-9397-08002B2CF9AE}" pid="5" name="MSIP_Label_c135c4ba-2280-41f8-be7d-6f21d368baa3_SetDate">
    <vt:lpwstr>2020-04-29T20:45:37.5860562Z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a1891153-bda1-4ed2-8588-3b940e5676f2</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y fmtid="{D5CDD505-2E9C-101B-9397-08002B2CF9AE}" pid="11" name="ContentTypeId">
    <vt:lpwstr>0x0101000A21BD50028D2243A71299E9C6756FA5</vt:lpwstr>
  </property>
</Properties>
</file>