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620"/>
  </bookViews>
  <sheets>
    <sheet name="Observaciones ETSA" sheetId="6"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8" i="6" l="1"/>
  <c r="B69" i="6" s="1"/>
  <c r="B70" i="6" s="1"/>
  <c r="B71" i="6" s="1"/>
  <c r="B4" i="6"/>
  <c r="B5" i="6" s="1"/>
  <c r="B6" i="6" s="1"/>
  <c r="B7" i="6" s="1"/>
  <c r="B8" i="6" s="1"/>
  <c r="B9" i="6" s="1"/>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alcChain>
</file>

<file path=xl/sharedStrings.xml><?xml version="1.0" encoding="utf-8"?>
<sst xmlns="http://schemas.openxmlformats.org/spreadsheetml/2006/main" count="672" uniqueCount="287">
  <si>
    <t>N°</t>
  </si>
  <si>
    <t>Identificación del Título, Subtítulo y Número de página</t>
  </si>
  <si>
    <t>Observación</t>
  </si>
  <si>
    <t>Propuesta</t>
  </si>
  <si>
    <t>De acuerdo a lo observado en la citada sección del Informe, el Consultor no realiza una descripción de las actividades de operación y mantenimiento en terreno de acuerdo lo establecido en la Bases Técnicas, sección 3.6.1.1. "Actividades de Operación y Mantenimiento", primer párrafo.
La importancia de esta descripción radica en el hecho de poder cubicar correctamente la mano de obra, maquinaria y herramientas asignadas a las cuadrillas con el objetivo de no subdimensionar los costos de operación y mantenimiento</t>
  </si>
  <si>
    <t>6.2.13. "Tratamiento de las economías de ámbito"</t>
  </si>
  <si>
    <t>6.2.3. "Diseño y dimensionamiento de la organización de la empresa modelo eficiente"</t>
  </si>
  <si>
    <r>
      <t>De acuerdo a lo observado en la citada sección del Informe, el Consultor no incorpora los recursos necesarios para la Supervisión de las Obras de Ampliación de acuerdo a lo indicado en la sección 3.6 de las Bases Técnicas, que indica:</t>
    </r>
    <r>
      <rPr>
        <i/>
        <sz val="11"/>
        <color theme="1"/>
        <rFont val="Calibri"/>
        <family val="2"/>
        <scheme val="minor"/>
      </rPr>
      <t xml:space="preserve"> "el consultor deberá considerar los recursos necesarios para la supervisión de las obras de ampliación".</t>
    </r>
  </si>
  <si>
    <t>Se solicita al Consultor cumplir con lo establecido en Bases Técnicas e incorporar en el Informe los recursos necesarios para la Supervisión de las Obras de Ampliación.</t>
  </si>
  <si>
    <t>De acuerdo a lo establecido en las Bases Técnicas, en la sección 3.4.3 relacionado a la determinación del Valor de Inversión en su punto a.2, el Consultor deberá calcular el VI relacionado a Derechos de Uso del Suelo y Medio Ambiente. Sin embargo, el Informe carece de los antecedentes, desarrollos y justificaciones relacionados a este cálculo.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</si>
  <si>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t>Se solicita al Consultor cumplir con lo establecido en las Bases Técnicas e incorporar los antecedentes, desarrollos y justificaciones relacionados al cálculo de los Derechos de uso de Suelo y Medio ambiente como parte del Informe o parte de sus anexos.</t>
  </si>
  <si>
    <t>6.2.15. "Cálculo de Intangibles"</t>
  </si>
  <si>
    <t>No está indicado en el Informe los criterios para asignar la proporción de Bienes Intangibles. De acuerdo a lo establecido en las Bases Técnicas, específicamente en la sección 3.4.3, sección a), a.1,  el Consultor deberá justificar detalladamente a través de una memoria de cálculo la asignación de Bienes Intangibles.</t>
  </si>
  <si>
    <t>De acuerdo a lo establecido en las Bases Técnicas, en la sección 3.4.2 "DERECHOS RELACIONADOS CON EL USO DE SUELO Y MEDIO AMBIENTE", se establece que el Consultor deberá considerar y respladar los costos asociados a tramitación medioambiental. Sin embargo, el Informe carece de estos antecedentes.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</si>
  <si>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t>Se solicita al Consultor cumplir con lo establecido en las Bases Técnicas e incorporar los antecedentes relacionados a la tramitación medioambiental con tal de ser presentados para su revisión.</t>
  </si>
  <si>
    <t>6.1.5.2. Recargo por Bodegaje</t>
  </si>
  <si>
    <t>Se solicita al Consultor cumplir con lo establecido en las Bases Técnicas e incorporar los antecedentes relacionados a los costos de containers y transporte incurridos para el cálculo del Recargo de Bodegaje, con el objetivo de ser presentados para su revisión.</t>
  </si>
  <si>
    <t>6.1.5.1 Recargo por Flete</t>
  </si>
  <si>
    <t>Se  solicita que Consultor rectifique el cambio metodológico presentado en el Informe 2 respecto al cálculo de Recargo de flete y desarrolle la propuesta metodológica presentada en el Informe 1 (versión 3).
Además, se solicita al Consultor cumplir con lo establecido en las Bases Técnicas e incorporar los antecedentes relacionados al cálculo del recargo por flete, con el objetivo de ser presentados para su revisión.
Finalmente, debido a la relevancia metodológica expuesta en el presente informe, se solicita que sea desarrollado una nueva versión del informe de avance n°2.</t>
  </si>
  <si>
    <t>6.1.5. Determinación de los Recargos Porcentuales</t>
  </si>
  <si>
    <t xml:space="preserve">En el último párrafo de la página 32, se indica que en caso que para aquellas líneas y subestaciones que por sus características particulares no pueden agruparse bajo alguno de los proyectos representativos, se considera como una nueva subfamilia. Sin embargo, en el informe no se detallan aquellas instalaciones que no se agrupan bajo proyectos representativos.
</t>
  </si>
  <si>
    <t>Se solicita que el Consultor detalle en esta sección del informe, aquellas líneas y subestaciones que por sus características pueden agruparse dentro de los proyectos representativos definidos en el Informe 1.
Se solicita además, que se detalle por cada proyecto representativo la proporción de recargos porcentuales.</t>
  </si>
  <si>
    <t>6.1.4. Costos de Montaje</t>
  </si>
  <si>
    <t>Se solicita eliminar el texto individualizado.</t>
  </si>
  <si>
    <r>
      <t xml:space="preserve">Respecto a los Costos de Montaje, en particular lo relacionado a las diferencias dependiendo de la zona de ubicación, el consultor ha entregado una propuesta en base a aplicar rendimientos dependiendo si este se encuentra en la zona norte, centro o sur. Sin embargo, el consultor indica que </t>
    </r>
    <r>
      <rPr>
        <b/>
        <sz val="11"/>
        <color theme="1"/>
        <rFont val="Calibri"/>
        <family val="2"/>
        <scheme val="minor"/>
      </rPr>
      <t>"ha estimado"</t>
    </r>
    <r>
      <rPr>
        <sz val="11"/>
        <color theme="1"/>
        <rFont val="Calibri"/>
        <family val="2"/>
        <scheme val="minor"/>
      </rPr>
      <t xml:space="preserve"> los rendimientos.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</si>
  <si>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Se solicita que el consultor detalle en esta sección del informe, o como parte de anexos, y a través de una memoria de cálculo el ajuste por zona de ubicación que se aplicará a las instalaciones.</t>
  </si>
  <si>
    <t>Se solicita que el consultor detalle en esta sección del informe, o como parte de anexos, y a través de una memoria de cálculo el ajuste por clima que se aplicará a las instalaciones.</t>
  </si>
  <si>
    <t>Se solicita que el consultor detalle en esta sección del informe, o como parte de anexos, y a través de una memoria de cálculo el ajuste por altura geográfica que se aplicará a las instalaciones.</t>
  </si>
  <si>
    <t>Se solicita que el consultor detalle en esta sección del informe, o como parte de anexos, y a través de una memoria de cálculo el ajuste por montaje en líneas y subestaciones.</t>
  </si>
  <si>
    <t>6.1.3. Estudio de Precios</t>
  </si>
  <si>
    <t>Se solicita al Consultor incorporar en el cuerpo principal del Informe o como parte de un anexo de este, el listado de elementos de transmisión a los cuales se le aplica este criterio, junto con una memoria de cálculo que detalle la validación de esta metodología.</t>
  </si>
  <si>
    <t>Se solicita al Consultor cumplir con lo establecido en Bases Técnicas e incorporar en el Informe el porcentaje de elementos de transmisión indicado en esta sección.</t>
  </si>
  <si>
    <t>6.1.1.4 Revisión de Inventario</t>
  </si>
  <si>
    <r>
      <t xml:space="preserve">En el tercer párrafo de la sección citada, el Consultor indica lo siguiente:
</t>
    </r>
    <r>
      <rPr>
        <i/>
        <sz val="11"/>
        <color theme="1"/>
        <rFont val="Calibri"/>
        <family val="2"/>
        <scheme val="minor"/>
      </rPr>
      <t xml:space="preserve">"Debido al gran tamaño de la base de datos que contiene alrededor de cuatrocientos cincuenta mil registros solo del STN, es que se optó por </t>
    </r>
    <r>
      <rPr>
        <b/>
        <i/>
        <sz val="11"/>
        <color theme="1"/>
        <rFont val="Calibri"/>
        <family val="2"/>
        <scheme val="minor"/>
      </rPr>
      <t>revisar una muestra del total de instalaciones</t>
    </r>
    <r>
      <rPr>
        <i/>
        <sz val="11"/>
        <color theme="1"/>
        <rFont val="Calibri"/>
        <family val="2"/>
        <scheme val="minor"/>
      </rPr>
      <t xml:space="preserve">, que permitiera formarse una opinión objetiva sobre la calidad del inventario."
</t>
    </r>
    <r>
      <rPr>
        <sz val="11"/>
        <color theme="1"/>
        <rFont val="Calibri"/>
        <family val="2"/>
        <scheme val="minor"/>
      </rPr>
      <t>Sin embargo, no indica que criterio se utilizó para realizar la muestra. Tampoco indica cual es la muestra de instalaciones a las cuales se le realiza el inventario.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</si>
  <si>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Se solicita al Consultor cumplir con lo establecido en Bases Técnicas e incorporar en el Informe los criterios bajo los cuales se realiza la muestra sobre el total de instalaciones. Además, se solicita al Consultor presentar el listado de instalaciones en el Informe o como parte de los anexos de este.</t>
  </si>
  <si>
    <r>
      <t xml:space="preserve">En el octavo párrafo de la sección citada, el Consultor indica lo siguiente:
</t>
    </r>
    <r>
      <rPr>
        <i/>
        <sz val="11"/>
        <color theme="1"/>
        <rFont val="Calibri"/>
        <family val="2"/>
        <scheme val="minor"/>
      </rPr>
      <t xml:space="preserve">"La información errónea que se encontró fue modificada a valores que correspondan al elemento analizado, es decir, en aquellos casos en que la cantidad es excesiva se disminuyó al valor correspondiente y en aquellos casos que es cero o insuficiente se agregó el valor que se considera razonable."
</t>
    </r>
    <r>
      <rPr>
        <sz val="11"/>
        <color theme="1"/>
        <rFont val="Calibri"/>
        <family val="2"/>
        <scheme val="minor"/>
      </rPr>
      <t>Sin embargo, no indica que criterio se utilizó para que cantidad se considera excesiva o insuficiente de cada uno de los elementos y componentes de transmisión.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</si>
  <si>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Se solicita al Consultor cumplir con lo establecido en Bases Técnicas e incorporar en el Informe los criterios bajo los cuales se consideran excesivas o deficientes las cantidades de elementos de transmisión.</t>
  </si>
  <si>
    <t>6.1.1.2. Análisis general de la Base de Datos</t>
  </si>
  <si>
    <t>0.2 Anexo N°2. DESCRIPCIÓN DEL MOTOR DE CÁLCULO DEL VI</t>
  </si>
  <si>
    <r>
      <t xml:space="preserve">En la Sección 3, página 20, último párrafo se indica:
</t>
    </r>
    <r>
      <rPr>
        <i/>
        <sz val="11"/>
        <color theme="1"/>
        <rFont val="Calibri"/>
        <family val="2"/>
        <scheme val="minor"/>
      </rPr>
      <t xml:space="preserve">"Se debe tener presente que las estructuras tienen una columna que tiene un porcentaje de asignación."
</t>
    </r>
    <r>
      <rPr>
        <sz val="11"/>
        <color theme="1"/>
        <rFont val="Calibri"/>
        <family val="2"/>
        <scheme val="minor"/>
      </rPr>
      <t>Lo indicado en este párrafo no tiene un desarrollo suficiente para comprender el rol que tiene esta asignación dentro del motor de cálculo del VI.</t>
    </r>
  </si>
  <si>
    <t>Se solicita al Consultor desarrollar y complementar lo indicado respecto al porcentaje de asignación en el cálculo de VI de estructuras.</t>
  </si>
  <si>
    <t>0.4. Anexo N°4. REVISIÓN DEL INVENTARIO DE LAS INSTALACIONES</t>
  </si>
  <si>
    <t>0.6. Anexo N°6. ESTUDIO DE PRECIOS</t>
  </si>
  <si>
    <t>Se solicita que el Consultor indinque que "archivos" ha utilizado para la recopilación de precios contenidos en el Estudio.
Se solicita además, que se indique que estudios de tarificación de la transmisión anteriores se han utilizado para el presente Estudio.
Finalmente, se solicita que se incorporen todos los estudios, antecedentes y análisis que el mismo Consultor ha indicado que se han utilizado para el presente desarrollo del Estudio, en particular, se solicita que se ponga a disposición los estudios que la CNE ha contratado para su revisión y cumplimiento de lo establecido en las Bases Técnicas.</t>
  </si>
  <si>
    <t xml:space="preserve">Se solicita que el Consultor cumpla con lo establecido en las Bases Técnicas y entregue el listado de proyectos EPC utilizados para extraer precios de elementos de transmisión. </t>
  </si>
  <si>
    <t>0.7. Anexo N°7. COSTOS DE MONTAJE</t>
  </si>
  <si>
    <t>Se solicita al Consultor cumpla con lo establecido en Bases Técnicas e incorpore toda la información relativa a la preparación de ofertas técnicas que han sido utilizadas con el fin de conformar las cuadrillas de montaje</t>
  </si>
  <si>
    <t>0.9. Anexo N°9 CALCULO DEL VI</t>
  </si>
  <si>
    <t>Planilla "Precios Unit Elementos STN BD Est 2019.xlsx"</t>
  </si>
  <si>
    <t>Se solicita que el Consultor identifique cada fuente de precio en la planilla "Precios Unit Elementos STN BD Est 2019.xlsx", específicamente incorporando una nueva columna, "Fuente de precio"</t>
  </si>
  <si>
    <t>Planilla "Cuadrillas Montaje_27FEB2020.xlsx"</t>
  </si>
  <si>
    <t>Se solicita al Consultor, que desarrolle dentro del informe o como parte de los anexos de este, como se aplicará este criterio para todos los tramos de subestación del STN</t>
  </si>
  <si>
    <r>
      <t xml:space="preserve">De acuerdo a lo observado en la presente sección, y teniendo en consideración la metodología expuesta en el Informe 1 que se detalla a continuación:
</t>
    </r>
    <r>
      <rPr>
        <i/>
        <sz val="11"/>
        <color theme="1"/>
        <rFont val="Calibri"/>
        <family val="2"/>
        <scheme val="minor"/>
      </rPr>
      <t xml:space="preserve">"La metodología que se aplicará consiste en la estimación de los recargos sobre la base de un conjunto de proyectos representativos y que permitan establecer cada tipo de recargo para todas las familias y subfamilias definidas. En conformidad a las bases, los proyectos se han seleccionado de modo tal que representen adecuadamente las características físicas y técnicas de cada conjunto de instalaciones de características similares."
</t>
    </r>
    <r>
      <rPr>
        <sz val="11"/>
        <color theme="1"/>
        <rFont val="Calibri"/>
        <family val="2"/>
        <scheme val="minor"/>
      </rPr>
      <t>El presente informe no contiene los resultados de la valorización y el tratamiento de cada uno de los recargos en función de los proyectos representativos indicados en las tablas 20, 21, 22, 23, 23, 24 y 25 del informe 1.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</si>
  <si>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t>6.1.5.2 Recargo por Bodegaje (B)</t>
  </si>
  <si>
    <t>En el informe el consultor no aclara si los containers considerados son de 20 pies o de 40 pies</t>
  </si>
  <si>
    <t>Aclarar</t>
  </si>
  <si>
    <t>6.1.5.3 Recargo por Ingeniería (Ing)</t>
  </si>
  <si>
    <t>el consultor considera como costo de revisión de ingeniería el equivalente a un 10% del costo de desarrollo de la ingeniería. Dicho valor no refleja las actuales condiciones de mercado, bajo las cuales es adecuado considerar un 30% del costo de desarrollo de ingeniería para efectos del costo de revisión de la misma</t>
  </si>
  <si>
    <t>Considerar como costo de revisión de Ingeniería un 30% del valor de desarrollo de la ingeniería</t>
  </si>
  <si>
    <t>6.2.4 Diseño y dimensionamiento de las actividades de operación y mantenimiento en terreno, página 48</t>
  </si>
  <si>
    <t>Considerar el efecto del viento, por sobre el máximo permitido, y el consecuente impacto en el rendimiento de las cuadrillas de mantenimiento de líneas</t>
  </si>
  <si>
    <t>Que el consultor considere un cierto porcentanje de intervenciones programadas, que deben ser canceladas y re-programadas, a causa de hechos imprevistos en otras instalaciones.</t>
  </si>
  <si>
    <t>6.2.4.2 Tratamiento de las distancias recorridas para las faenas de OyM, página 51</t>
  </si>
  <si>
    <t>Dentro de este apartado no se clarifica si para este cálculo se considera la cantidad total de agua que puede cargar el camión lavador y el rendimiento (m3/estructura) de la cuadrilla. En el evento de que la cuadrilla presente un rendimiento mayor (en términos de consumo de agua) que la capacidad del camión lavador, debe optarse por: (i) corregir el rendimiento de la tarea, (ii) considerar que el camión lavador es acompañado por un camión aljibe para efectos de recargar agua en terreno</t>
  </si>
  <si>
    <t>Clarificar según lo considerado, procurando que el rendimiento diario de estructuras lavadas por cada cuadrilla de mantenimiento de líneas, no exceda la capacidad de agua que puede disponer el camión lavador para dicha tarea.</t>
  </si>
  <si>
    <t>6.2.4.2 Tratamiento de las distancias recorridas para las faenas de OyM, página 53</t>
  </si>
  <si>
    <t>Considerar la alternativa definida en la observación</t>
  </si>
  <si>
    <t>6.2.5.5 Homologación de cargos, página 61</t>
  </si>
  <si>
    <t>6.2.7.2 Análisis de la conveniencia económica, página 67</t>
  </si>
  <si>
    <t>Revisar el porcentaje de utilidad considerado para efectos de personal tercerizado</t>
  </si>
  <si>
    <t>6.2.8.2 Servicios de operación y mantenimiento tercerizados, página 70</t>
  </si>
  <si>
    <t>Modificar el KITH de las cuadrillas COPER y CMLSE, incorporando dentro de este el buzo ignífugo</t>
  </si>
  <si>
    <r>
      <t>El informe señala que: "</t>
    </r>
    <r>
      <rPr>
        <i/>
        <sz val="11"/>
        <color theme="1"/>
        <rFont val="Calibri"/>
        <family val="2"/>
        <scheme val="minor"/>
      </rPr>
      <t>Los costos de pernocte incluyen los costos de alojamiento y comidas para el personal de la cuadrilla</t>
    </r>
    <r>
      <rPr>
        <sz val="11"/>
        <color theme="1"/>
        <rFont val="Calibri"/>
        <family val="2"/>
        <scheme val="minor"/>
      </rPr>
      <t>". No obstante, del informe no queda claro si se considera dentro de los costos de alimentación la adecuada hidratación que requieren las cuadrillas de terreno, en especial en las zonas desérticas</t>
    </r>
  </si>
  <si>
    <t>Verificar que el modelo de costos del consultor considera hidratación del personal de terreno, durante la faena de trabajos, en especial para la cuadrillas de la zonal norte cuyos requerimientos de hidratación debiesen ser mayores. Evaluar la pertinencia de considerar bebidas isotónicas en las zonas desérticas, según las reglas del arte aplicadas en otros países.</t>
  </si>
  <si>
    <t>ETSA</t>
  </si>
  <si>
    <t>6.2.9.1 Gastos en seguridad (vigilancia) de subestaciones, página 71</t>
  </si>
  <si>
    <t>El consultor utiliza como base para definir las subestaciones que requieren vigilancia, aquellas definidas como estratégicas por el ministerio del interior. Luego, el informe del consultor no considera la subestación Pozo Almonte dentro de aquellas que requieren vigilancia</t>
  </si>
  <si>
    <t>Se solicita incorporar la subestación Pozo Almonte al anterior listado, al haber sido calificado como crítica dentro de la mesa público privada liderada y validada por el ministerio de energía</t>
  </si>
  <si>
    <t>6.2.9.13 Consumos básicos de electricidad de subestaciones, página 78</t>
  </si>
  <si>
    <t>Corregir lo señalado por el consultor, eliminando el 30% de descuento considerado en el item de consumo de energía eléctrica</t>
  </si>
  <si>
    <t>6.2.9.28 Costos de ciberseguridad, página 82</t>
  </si>
  <si>
    <t>6.2.10.1 Bienes inmuebles distintos a los terrenos, página 84</t>
  </si>
  <si>
    <t>El consultor incorpora una tabla dentro dela página 84, la cual no tiene título, unidades, ni descripción alguna. Por tanto, no es posible extraer ningún tipo de información de dicha tabla</t>
  </si>
  <si>
    <t>6.2.12.2 Costos directos de OyM, página 99</t>
  </si>
  <si>
    <t xml:space="preserve">En esta sección el informe señala lo siguiente: "Se definen las distancias y velocidades que son necesarias para llegar desde el CO a la subestación cabecera de la línea (Información obtenida de Google Earth)".
Sin embargo, Al definir el camino de traslado a la subestación de cabecera, es necesario que el consultor verifique las limitantes del camino en cuanto a máximo peso (toneladas) puede transitar por dicho camino. Lo anterior se hace relevante para la labor de lavado de aisladores, dado que, se da el caso en el cual el máximo volumen de agua des-mineralizada que se le puede cargar al camión no viene dado por la capacidad del camión, sino por el peso que soporta el camino que utilizará el camión. Esto, claramente impacta en el rendimiento y número de viajes de la actividad. </t>
  </si>
  <si>
    <t>Confirmar que el modelo del consultor toma en consideración el aspecto mencionado.</t>
  </si>
  <si>
    <t>7.2.4 Valor de Inversión por tramo de subestación y por propietario calificación nacional, página 122</t>
  </si>
  <si>
    <t>Para el tramo de subestación Crucero (SE-N_19), se identifican 4 propietarios, asignándosele un V.I. de 13.050,49 USD a la empresa ELECTRICA INDUSTRIAL. Lo anterio amerita ser revisado, dado que no se tiene conocimiento de equipos de la mencionada empresa en la subestación Crucero</t>
  </si>
  <si>
    <t>Revisar asignación de V.I. por propietarios para el tramo SE-N_19, según lo observado</t>
  </si>
  <si>
    <t>Anexo COMA_1 Organización Empresaria</t>
  </si>
  <si>
    <t>Corregir la tabla de la página 84</t>
  </si>
  <si>
    <t>6.1.5.1 Recargo Flete</t>
  </si>
  <si>
    <t>6.1.5.1 Recargo Flete y planilla transporte.xlsx</t>
  </si>
  <si>
    <t>Se solicita revisar la identificación de la ciudades que serán consideradas, de tal forma que se utilicen para estos fines ciudades que puedan abastecer a los proyectos de esta envergadura.</t>
  </si>
  <si>
    <t xml:space="preserve">No se observa en los items de costo de transporte el costo de seguros de transporte. </t>
  </si>
  <si>
    <t>6.1.5.2 Recargo Bodegaje</t>
  </si>
  <si>
    <t>6.1.5.2 Recargo Bodegaje y planilla Bodegaje.xlsx</t>
  </si>
  <si>
    <t>6.1.5.3 Recargo Ingeniería y planilla Ingeniería.xlsx</t>
  </si>
  <si>
    <t>En el desarrollo de las estimaciones de ingeniería se utilizan valores de dedicación por tipo de cargo que no han sido fundamentados.</t>
  </si>
  <si>
    <t>Se observa el uso de un tipo de cambio en la planilla de 780 $/US$, pero en diciembre de 2017 el tipo de cabio es de 615 $/US$.</t>
  </si>
  <si>
    <t>6.2.3.5 Proceso: explotación</t>
  </si>
  <si>
    <t>6.2.3.5 Proceso: explotación y Anexo COMA 1 Organización Empresaria</t>
  </si>
  <si>
    <t>Observación General al Informe</t>
  </si>
  <si>
    <t>Empresa</t>
  </si>
  <si>
    <r>
      <t xml:space="preserve">En la sección 1, página 3, se indica lo siguiente:
</t>
    </r>
    <r>
      <rPr>
        <i/>
        <sz val="11"/>
        <color theme="1"/>
        <rFont val="Calibri"/>
        <family val="2"/>
        <scheme val="minor"/>
      </rPr>
      <t>Debido al gran tamaño de la base de datos que contiene alrrededor de cuatrocientos cincuenta mil registros solo del STN, es que se optó por revisa</t>
    </r>
    <r>
      <rPr>
        <b/>
        <i/>
        <sz val="11"/>
        <color theme="1"/>
        <rFont val="Calibri"/>
        <family val="2"/>
        <scheme val="minor"/>
      </rPr>
      <t>r una muestra del total de instalaciones</t>
    </r>
    <r>
      <rPr>
        <i/>
        <sz val="11"/>
        <color theme="1"/>
        <rFont val="Calibri"/>
        <family val="2"/>
        <scheme val="minor"/>
      </rPr>
      <t xml:space="preserve">, que permitiera formarse una opinión objetiva sobre la calidad del inventario. 
</t>
    </r>
    <r>
      <rPr>
        <sz val="11"/>
        <color theme="1"/>
        <rFont val="Calibri"/>
        <family val="2"/>
        <scheme val="minor"/>
      </rPr>
      <t>Sin embargo, no indica que criterio se utilizó para realizar la muestra. Tampoco indica cual es la muestra de instalaciones a las cuales se le realiza el inventario.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</si>
  <si>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En el párrafo sexto de la sección 6.1.3. , se indica lo siguiente:
</t>
    </r>
    <r>
      <rPr>
        <i/>
        <sz val="11"/>
        <color theme="1"/>
        <rFont val="Calibri"/>
        <family val="2"/>
        <scheme val="minor"/>
      </rPr>
      <t xml:space="preserve">"Con la información obtenida, una vez analizada y depurada, se ha elaborado la lista de materiales y equipos a cotizar, priorizando aquellos de mayor valor e incidencia en la valorización del STN. </t>
    </r>
    <r>
      <rPr>
        <b/>
        <i/>
        <sz val="11"/>
        <color theme="1"/>
        <rFont val="Calibri"/>
        <family val="2"/>
        <scheme val="minor"/>
      </rPr>
      <t>El conjunto de estos equipos y materiales principales representan un porcentaje muy elevado del valor de elementos de transmisión</t>
    </r>
    <r>
      <rPr>
        <i/>
        <sz val="11"/>
        <color theme="1"/>
        <rFont val="Calibri"/>
        <family val="2"/>
        <scheme val="minor"/>
      </rPr>
      <t xml:space="preserve">."
</t>
    </r>
    <r>
      <rPr>
        <sz val="11"/>
        <color theme="1"/>
        <rFont val="Calibri"/>
        <family val="2"/>
        <scheme val="minor"/>
      </rPr>
      <t>Sin embargo, no está indicado en el Informe el porcentaje citado.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</si>
  <si>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Anexo VI</t>
  </si>
  <si>
    <t>Se solicita al Consultor agregar los precios de estos equipos de forma tal que puedan ser parte del VI de los tramos correspondientes.</t>
  </si>
  <si>
    <t xml:space="preserve">De la revisión realizada se observan que existen partidas de equipos que al momento de valorizar, no tienen un valor unitario asignado. Esto causa que todo el VI sea cero al tratarse de recargos porcentuales.
Los equipos con costos unitarios iguales a cero cetectados son los siguientes:
o EQUIPO DE MEDIDA SCHNEIDER ELECTRIC MODELO POWERLOGIC ION7400
o Pararrayo, 13,2 Kv, Clase 4, 10 Ka
o Pararrayo, 110 Kv, Clase 4, 10 Ka
o PARARRAYOS TIPO OXIDO DE ZINC 123KV-20KA
o Pararrayo, 66 Kv, Clase 4, 10 Ka
o Pararrayo, 66 Kv, Clase 2, 10 Ka
o Pararrayo, 23 Kv, Clase 2, 10 Ka
o TRANSFORMADOR DE CORRIENTE 13,8 kV, 400/5 A, 1NM , 1NP, 30kA, 60 VA
o TC, 66 kV, Aislado en Aceite, 60 VA, 400/5 A, Convencional
o TRANSFORMADOR DE CORRIENTE 66 kV, 100/5 A, 1NM , 1NP, 16kA, 60 VA
o TC, 110 kV, Aislado en Aceite, 60 VA, 300/5 A, Convencional
o TRANSFORMADOR DE CORRIENTE 66 kV, 400/5 A, 0NM , 1NP, 25kA, 60 VA
o TRANSFORMADOR DE CORRIENTE 220 kV, 600/5 A, 0NM , 1NP, 40kA, 60 VA
o TC, 220 kV, Aislado en Aceite, 60 VA, 0.2/5P20, 1200/1 A, Covencional
o TRANSFORMADOR DE CORRIENTE 13,8 kV, 1200/5 A, 1NM , 1NP, 16kA, 60 VA
o TC, 13,8 kV, Aislado en Otro, 30 VA, 200/5 A, Convencional
o TC, 66 kV, Aislado en SF6, 60 VA, 200/5 A, Convencional
o TC, 23 kV, Aislado en Otro, 30 VA, 200/5 A, Convencional
</t>
  </si>
  <si>
    <t xml:space="preserve">No se presentan todos los supuestos utilizados para la estimación del recargo. Por ejemplo, se relata que se utilizará el punto medio promedio entre la distancia al centro de una línea de transmisión y la subestación, pero no se valida que ese cálculo represente la distancia a considerar para efectos del transporte de los materiales al proyecto. </t>
  </si>
  <si>
    <t xml:space="preserve">Se solicita que se expliciten los fundamentos de los supuestos utilizados en el estudio, y estos deben estar descrito en el informe, especialmente en la parte metodológica. </t>
  </si>
  <si>
    <t>Se observa que se considera para transporte granel y especial sólo un subconjunto reducido de materiales, tanto para subestaciones como líneas. No se observa que se estén considerando en el ítem transporte el 100% de los materiales para el desarrollo del proyecto.</t>
  </si>
  <si>
    <t>Incorporar en este cálculo el 100% de los materiales del proyecto.</t>
  </si>
  <si>
    <t>Se utilizan tanto puertos como "ciudades" para efectos de identificar los traslados de los suministros. En caso de utilizar suministros desde ciudades, se observa que se utilizaron localidades que en general no tienen la capacidad para suministrar a proyectos de gran envergadura. Por ejemplo, para la subestación Cumbres se referenció a la ciudad de Diego de Almagro.</t>
  </si>
  <si>
    <t>Se solicita explicitar el costo de los seguros de transporte de materiales.</t>
  </si>
  <si>
    <t xml:space="preserve">En la metodología de las bases se solicitó la utilización de familias y subfamilias, para lo cual se utilizarían proyectos que sean representativos del sistema y que sean valorizados. De esta forma el consultor en el informe 1, indica que utilizará las familias indicadas en las bases y selecciona un numero de proyectos que son representativos para la estimación de los recargos. </t>
  </si>
  <si>
    <t xml:space="preserve">En el caso del Recargo de Bodegaje, no se fundamentan los supuestos utilizados en los cálculos, no se explican en el informe y tampoco en la planilla de cálculo. Por ejemplo, no se explica cómo se obtienen los meses de arriendo de los container, y la cantidad de container para cada proyecto.  </t>
  </si>
  <si>
    <t>Se solicita explicar y validar los supuestos utilizados en el calculo del Recargo de Bodegaje.</t>
  </si>
  <si>
    <t>Se solicita considerar los costos de cierre al aire libre para el material que se deja a la intemperie, y si fuera necesario el arriendo de terreno para este propósito.</t>
  </si>
  <si>
    <t xml:space="preserve">En la metodología de las bases se solicitó la utilización de familias y subfamilias, para lo cual se utilizarían proyectos que sean representativos del sistema y que sean valorizados. De esta forma el consultor, en el informe 1, indicó que utilizará las familias señaladas en las bases y seleccionó un número de proyectos que son representativos para la estimación de los recargos. En el caso del Recargo de Ingeniería, no se utiliza los proyectos para su estimación, y lo que hace es establecer proyecto tipo con características que no son fundamentadas. </t>
  </si>
  <si>
    <t xml:space="preserve">Se solicita fundamentar y explicar los factores utilizados en la planilla, de forma que permita la trazabilidad y reproducción de las estimaciones y su validación. </t>
  </si>
  <si>
    <t>6.1.5.4 Recargo por gastos generales, junto con las  planillas Gastos Generales Líneas.xlsx y Gastos Generales SSEE.xlsx</t>
  </si>
  <si>
    <t xml:space="preserve">En la metodología de las bases se solicitó la utilización de familias y subfamilias, para lo cual se utilizarían proyectos que representativos del sistema y que sean valorizados. De esta forma el consultor, en el informe 1, indica que utilizará las familias indicadas en las bases y selecciona un número de proyectos que son representativos para la estimación de los recargos. En el caso del Recargo de Gastos Generales, no se utilizan los proyectos tipos del sistema para su estimación, y lo que hace es establecer proyecto tipo con características que no son fundamentadas como parte de los proyectos del sistema. </t>
  </si>
  <si>
    <t>Se solicita revisar los parámetros utilizados en los caculos, y si es el caso corregir.</t>
  </si>
  <si>
    <t>En las planillas de cálculos se utilizan la duración del proyecto que pueden ir desde los 4 a los 48 meses, pero en la hoja de cálculos de los intereses, los meses no sobrepasan los 5 meses.</t>
  </si>
  <si>
    <t>Se solicita revisar y corregir si es el caso. Además, se solicita mejorar la explicación de los cálculos y supuestos que se utilizan, ya que no se encuentra explicado en el informe o en el anexo de forma que sean reproducible y validables.</t>
  </si>
  <si>
    <t>Se solicita explicitar las partidas de costos consideradas e indicar si las partidas de gastos generales del contratista, utilidades del contratista, seguro de obras, control del proyecto, imprevistos del proyectoestas, y otras partidas de costos, están consideradas y en qué recargos del calculo del VI. De no estar incluidas, se solicita al Consultor incorporarlas.</t>
  </si>
  <si>
    <t>Los sueldos indicados en la planilla corresponderían a sueldos líquidos.</t>
  </si>
  <si>
    <t>Se solicita utilizar los niveles de sueldos considerando el costos empresa el que incluye todos los costos del personal desde el punto de vista de la empresa (al menos, incorporar impuestos, leyes sociales,  locomoción, movilización, bonos desempeño/resultados, otros beneficios).</t>
  </si>
  <si>
    <t>En la descripción de la organización de las regionales se nombra al encargado de cada región como subgerente, siendo estas zonas Subgerencia Regionales. Estos cargo no pueden ser de nivel medio, ya que representan a la empresa frente a las autoridades locales, y requieren de un grado de autonomía tal que les permita enfrentar situaciones complejas desde el punto de vista operacional y de mantenimiento. En las empresas de transmisión estas zonas son consideradas normalmente Gerencias Regionales, y la persona a cargo tiene el Cargo de Gerente Regional.</t>
  </si>
  <si>
    <t>6.2.3.5 Proceso: explotación, Anexo COMA 1 Organización Empresaria y planilla cuadrillas Líneas y SSEE, planilla costo de cuadrillas tercerizadas</t>
  </si>
  <si>
    <t xml:space="preserve">Se solicita revisar e incorporar al personal que falta en las cuadrillas para el desarrollo de las actividades, de lo contrario no se puede considerar que el tiempo de desarrollo de las actividades tendría un desempeño y rendimiento como el de una cuadrilla estándar en el realidad. </t>
  </si>
  <si>
    <r>
      <t xml:space="preserve">Se observa que el informe solo tiene una descripción general de lo realizado, y que la cantidad de planillas tanto en los modelos de VI y COMA, así como la falta de un orden en las planillas que alimentan los modelos dificultan la revisión y reproducción de los cálculos. Se agrega a esta dificultad que los supuestos de cada planilla no están explicados ni validados por el consultor.
</t>
    </r>
    <r>
      <rPr>
        <sz val="11"/>
        <color theme="1"/>
        <rFont val="Calibri"/>
        <family val="2"/>
        <scheme val="minor"/>
      </rPr>
      <t xml:space="preserve">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 Además, los informes y productos finales de los estudios deberán ser autosuficientes para una correcta reproducción de los valores finales determinados </t>
    </r>
  </si>
  <si>
    <t>6.2.4. "Diseño y dimensionamiento de las actividades de operación y mantenimiento en terreno"</t>
  </si>
  <si>
    <t>Se solicita al Consultor incorporar en el cuerpo principal del Informe o como parte de un anexo de este, el listado de tareas de operación y mantenimiento en terreno y su respectiva descripción.</t>
  </si>
  <si>
    <t>Respecto a la determinación de precios de elementos de transmisión, el Consultor indica que resultado de la etapa de cotización se obtiene una parte de los elementos de cada familia. Por tal motivo, el Consultor desarrolla una metodología alternativa que consiste en interpolar o extrapolar precios en función de la variable más representativa del elemento como puede ser capacidad nominal, tensión, entre otros.
Sin embargo, este nuevo criterio metodológico no fue presentado en el Informe 1. Instancia en la cual son puestos a observación los aspectos metodológicos que se aplicarán en los siguientes informes de avance.
Para asegurar la transparencia de este nuevo criterio de determinación de precios, es necesario conocer a que conjunto de elementos de transmisión es aplicada junto con una memoria de cálculo que valide este criterio a fin de ser utlizado en el desarrollo del estudio.</t>
  </si>
  <si>
    <r>
      <t xml:space="preserve">En el primer párrafo de la sección citada, el Consultor que como parte de la primera parte del desarrollo del estudio, se realizó un análisis y diagnóstico de la base de datos, considerando la revisión de las cantidades excesivas y deficientes de elementos.
</t>
    </r>
    <r>
      <rPr>
        <i/>
        <sz val="11"/>
        <color theme="1"/>
        <rFont val="Calibri"/>
        <family val="2"/>
        <scheme val="minor"/>
      </rPr>
      <t xml:space="preserve">
</t>
    </r>
    <r>
      <rPr>
        <sz val="11"/>
        <color theme="1"/>
        <rFont val="Calibri"/>
        <family val="2"/>
        <scheme val="minor"/>
      </rPr>
      <t>Sin embargo, no indica que criterio se utilizó para que cantidad se considera excesiva o insuficiente de cada uno de los elementos y componentes de transmisión.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</si>
  <si>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En la sección 3, "Criterios", segundo párrafo, se indica lo siguiente:
</t>
    </r>
    <r>
      <rPr>
        <i/>
        <sz val="11"/>
        <color theme="1"/>
        <rFont val="Calibri"/>
        <family val="2"/>
        <scheme val="minor"/>
      </rPr>
      <t xml:space="preserve">"Para aquellos materiales y equipos en que no se obtengan precios mediante cotizaciones, se recurre a las siguientes fuentes: precios obtenidos mediante consultas a páginas web , precios asociados a estudios tarifarios anteriores,  </t>
    </r>
    <r>
      <rPr>
        <b/>
        <i/>
        <sz val="11"/>
        <color theme="1"/>
        <rFont val="Calibri"/>
        <family val="2"/>
        <scheme val="minor"/>
      </rPr>
      <t>precios obtenidos de empresas que hayan participado en licitaciones bajo formato EPC</t>
    </r>
    <r>
      <rPr>
        <i/>
        <sz val="11"/>
        <color theme="1"/>
        <rFont val="Calibri"/>
        <family val="2"/>
        <scheme val="minor"/>
      </rPr>
      <t xml:space="preserve"> ".
</t>
    </r>
    <r>
      <rPr>
        <sz val="11"/>
        <color theme="1"/>
        <rFont val="Calibri"/>
        <family val="2"/>
        <scheme val="minor"/>
      </rPr>
      <t xml:space="preserve">
Sin embargo, no están detalladas las licitaciones bajo formato EPC que se utilizan para la obtención de precios de equipos y materiales. La información de los proyectos EPC en los cuales se han obtenido los precios unitarios es necesaria para saber si son representativos del STN.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</si>
  <si>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r>
      <t>Se sugiere que el Consultor realice estimaciones en base a información extraíble de planos, memorias de cálculo, entre otras, disponible en fuentes públicas del Coordinador Eléctrico Nacional. Se solicita además, que esta modificación est</t>
    </r>
    <r>
      <rPr>
        <sz val="11"/>
        <color rgb="FFFF0000"/>
        <rFont val="Calibri"/>
        <family val="2"/>
        <scheme val="minor"/>
      </rPr>
      <t>é</t>
    </r>
    <r>
      <rPr>
        <sz val="11"/>
        <color theme="1"/>
        <rFont val="Calibri"/>
        <family val="2"/>
        <scheme val="minor"/>
      </rPr>
      <t xml:space="preserve"> contenida en </t>
    </r>
    <r>
      <rPr>
        <sz val="11"/>
        <color rgb="FFFF0000"/>
        <rFont val="Calibri"/>
        <family val="2"/>
        <scheme val="minor"/>
      </rPr>
      <t>una</t>
    </r>
    <r>
      <rPr>
        <sz val="11"/>
        <color theme="1"/>
        <rFont val="Calibri"/>
        <family val="2"/>
        <scheme val="minor"/>
      </rPr>
      <t xml:space="preserve"> nueva versión del Informe n°2.</t>
    </r>
  </si>
  <si>
    <r>
      <t>Se solicita que el Consul</t>
    </r>
    <r>
      <rPr>
        <sz val="11"/>
        <color rgb="FFFF0000"/>
        <rFont val="Calibri"/>
        <family val="2"/>
        <scheme val="minor"/>
      </rPr>
      <t>t</t>
    </r>
    <r>
      <rPr>
        <sz val="11"/>
        <color theme="1"/>
        <rFont val="Calibri"/>
        <family val="2"/>
        <scheme val="minor"/>
      </rPr>
      <t>or cumpla con los aspectos metodológicos definidos en su informe de avance n°1 ya la vez, lo establecido en las Bases Técnicas. Además se solicita que presente en una nueva versión del informe de avance n°2 la valorización de todos los proyectos representativos indicados en el informe de avance n°1.</t>
    </r>
  </si>
  <si>
    <r>
      <t>El informe en esta sección señala que: "</t>
    </r>
    <r>
      <rPr>
        <i/>
        <sz val="11"/>
        <color theme="1"/>
        <rFont val="Calibri"/>
        <family val="2"/>
        <scheme val="minor"/>
      </rPr>
      <t>Para tareas de mantenimiento no programables, tal el caso de fallas, se considera que la cuadrilla realiza un viaje al punto de la faena por cada evento de mantenimiento</t>
    </r>
    <r>
      <rPr>
        <sz val="11"/>
        <color theme="1"/>
        <rFont val="Calibri"/>
        <family val="2"/>
        <scheme val="minor"/>
      </rPr>
      <t>".
Sin embargo, se entiende del informe que el consultor no reparó en que los eventos de falla en líneas pueden llevar a la necesidad de recorrer la línea, algunas veces en su totalidad, a fin de descartar una falla de carácter permanente (como corte de conductor o elemento extraño sobre la línea) y autorizar una orden de cierre presumiendo una falla transitoria (como flash over)</t>
    </r>
  </si>
  <si>
    <t>Especificar, en forma clara, en base a que parámetros y experiencias se estimaron estos costos. Incorporar un análisis respecto del equipamiento y recursos destinados a la ciberseguridad, concluyendo respecto de si son éstos adecuados o no para el cumplimiento de las exigencias del Coordinador.</t>
  </si>
  <si>
    <r>
      <t xml:space="preserve">Se solicita al Consultor cumplir con lo establecido en Bases Técnicas e incorporar en el Informe todas las interacciones que se están desarrollando con </t>
    </r>
    <r>
      <rPr>
        <sz val="11"/>
        <color theme="1"/>
        <rFont val="Calibri"/>
        <family val="2"/>
        <scheme val="minor"/>
      </rPr>
      <t>el Consultor que está desarrollando el Estudio de tarificación Zonal para el tratamiento de las economías de ámbito.</t>
    </r>
  </si>
  <si>
    <r>
      <t xml:space="preserve">Se solicita al Consultor cumplir con lo establecido en </t>
    </r>
    <r>
      <rPr>
        <sz val="11"/>
        <color theme="1"/>
        <rFont val="Calibri"/>
        <family val="2"/>
        <scheme val="minor"/>
      </rPr>
      <t xml:space="preserve">las Bases Técnicas e incorporar en el Informe o como parte de los anexos de este, la Memoria de Cálculo de la asignación correspondiente a Bienes intangibles necesario para la determinación del VI de cada uno de los equipos y materiales objeto de valorización.
El Consultor debe regirse de acuerdo a lo establecido en las Bases Técnicas, que indican lo siguiente: </t>
    </r>
    <r>
      <rPr>
        <i/>
        <sz val="11"/>
        <color theme="1"/>
        <rFont val="Calibri"/>
        <family val="2"/>
        <scheme val="minor"/>
      </rPr>
      <t>"..El criterio para asignar dicha porción, así como la memoría de cálculo de la asignación correspondiente, deberá ser justificado e informado detalladamente a través de una memoria de Cálculo."</t>
    </r>
  </si>
  <si>
    <r>
      <rPr>
        <sz val="11"/>
        <color theme="1"/>
        <rFont val="Calibri"/>
        <family val="2"/>
        <scheme val="minor"/>
      </rPr>
      <t xml:space="preserve">Respecto del cálculo del Recargo por Bodegaje planteado por el Consultor, este presenta su cálculo en base a la cantidad de containers y el costo de transporte asociado al punto de entrega de la instalación que se está valorizando. Independiente si la metodología de cálculo asociada a este recargo es la correcta, el Consultor no incorpora una justificación asociada a los costos de containers y transporte.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t>
    </r>
    <r>
      <rPr>
        <b/>
        <sz val="11"/>
        <color theme="1"/>
        <rFont val="Calibri"/>
        <family val="2"/>
        <scheme val="minor"/>
      </rPr>
      <t>deberán estar debidamente justificados contra antecedentes, efectiva y directamente extraíbles de los estudios de mercado</t>
    </r>
    <r>
      <rPr>
        <sz val="11"/>
        <color theme="1"/>
        <rFont val="Calibri"/>
        <family val="2"/>
        <scheme val="minor"/>
      </rPr>
      <t xml:space="preserve">, bajo las consideraciones a que se refiere el numeral 4.2 del mismo capítulo.
</t>
    </r>
  </si>
  <si>
    <r>
      <t xml:space="preserve">En el tercer párrafo de la sección citada, el Consultor presenta una metodología para el cálculo del recargo por flete de las instalaciones a valorizar. Sin embargo, esta metodología no coincide con la metodología presentada en el Informe n°1, informe que tiene por finalidad presentar metodología para el desarrollo del estudio, en la cual se establecia que el cálculo del recargo por flete se basaría sobre la base de </t>
    </r>
    <r>
      <rPr>
        <i/>
        <sz val="11"/>
        <color theme="1"/>
        <rFont val="Calibri"/>
        <family val="2"/>
        <scheme val="minor"/>
      </rPr>
      <t xml:space="preserve">"simular la ejecución del conjunto de proyectos representativos seleccionados". Este cambio metodológico no debe ser parte del Informe de Avance n°2 de acuerdo a lo establecido en Bases Técnicas, dado que los alcances del presente informe se enmarcan de acuerdo a lo indicado en el punto 16.2 de las Bases Administrativas. 
</t>
    </r>
    <r>
      <rPr>
        <sz val="11"/>
        <color theme="1"/>
        <rFont val="Calibri"/>
        <family val="2"/>
        <scheme val="minor"/>
      </rPr>
      <t>Independiente del incumplimiento metodológico respecto al primer informe indicado en el párrafo precedente, la metodología presentada no representa fielmente los costos por fletes de líneas de transmisión debido a características propias de estas tales como; longitud total, variación de altura, variaciones de condiciones geográficas y climáticas del total del trazado del tramo de transporte a valorizar.
Para finalizar,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</si>
  <si>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Se solicita eliminar el siguiente texto siguiente, incluido en la página 30 del Informe: 
</t>
    </r>
    <r>
      <rPr>
        <i/>
        <sz val="11"/>
        <color theme="1"/>
        <rFont val="Calibri"/>
        <family val="2"/>
        <scheme val="minor"/>
      </rPr>
      <t xml:space="preserve">"La base de datos con que se debió realizar el estudio no estaba pensada completamente para un estudio de valorización de esta naturaleza y esto se puede apreciar pues el montaje de un elemento, por ejemplo de un interruptor, tiene el mismo costo ya sea instalado en la SE Chuquicamata o en la SE Puerto Montt." </t>
    </r>
    <r>
      <rPr>
        <i/>
        <sz val="11"/>
        <color rgb="FFFF0000"/>
        <rFont val="Calibri"/>
        <family val="2"/>
        <scheme val="minor"/>
      </rPr>
      <t xml:space="preserve">
</t>
    </r>
    <r>
      <rPr>
        <sz val="11"/>
        <color theme="1"/>
        <rFont val="Calibri"/>
        <family val="2"/>
        <scheme val="minor"/>
      </rPr>
      <t xml:space="preserve">Lo indicado por el Consultor es parte de sus funciones y alcances del presente Estudio. </t>
    </r>
  </si>
  <si>
    <r>
      <t xml:space="preserve">Respecto a los Costos de Montaje, en particular lo relacionado a las diferencias dependiendo del clima, el consultor ha entregado una propuesta en base a aplicar rendimientos dependiendo si estas se ubican en zona desertica, fenomenos </t>
    </r>
    <r>
      <rPr>
        <sz val="11"/>
        <color theme="1"/>
        <rFont val="Calibri"/>
        <family val="2"/>
        <scheme val="minor"/>
      </rPr>
      <t xml:space="preserve">meteorológicos como fuerte viento lo que puede dificultar las labores de montaje. Sin embargo, el consultor indica que </t>
    </r>
    <r>
      <rPr>
        <b/>
        <sz val="11"/>
        <color theme="1"/>
        <rFont val="Calibri"/>
        <family val="2"/>
        <scheme val="minor"/>
      </rPr>
      <t>"ha estimado"</t>
    </r>
    <r>
      <rPr>
        <sz val="11"/>
        <color theme="1"/>
        <rFont val="Calibri"/>
        <family val="2"/>
        <scheme val="minor"/>
      </rPr>
      <t xml:space="preserve"> los rendimientos.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</si>
  <si>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Respecto a los Costos de Montaje, en particular lo relacionado a las diferencias dependiendo de la altura geográfica, el consultor ha entregado una propuesta en base a aplicar rendimientos dependiendo si este se encuentra en distinta altura. Sin embargo, el consultor indica que </t>
    </r>
    <r>
      <rPr>
        <b/>
        <sz val="11"/>
        <color theme="1"/>
        <rFont val="Calibri"/>
        <family val="2"/>
        <scheme val="minor"/>
      </rPr>
      <t xml:space="preserve">"ha estimado" </t>
    </r>
    <r>
      <rPr>
        <sz val="11"/>
        <color theme="1"/>
        <rFont val="Calibri"/>
        <family val="2"/>
        <scheme val="minor"/>
      </rPr>
      <t>estos rendimientos.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</si>
  <si>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r>
      <t xml:space="preserve">Respecto a los Costos de Montaje, en particular lo relacionado a las </t>
    </r>
    <r>
      <rPr>
        <sz val="11"/>
        <color theme="1"/>
        <rFont val="Calibri"/>
        <family val="2"/>
        <scheme val="minor"/>
      </rPr>
      <t xml:space="preserve">diferencias en el montaje de acero líneas de transmisión y acero de subestaciones, el consultor ha entregado una propuesta en base a aplicar rendimientos dependiendo si estos son montajes en líneas o subestaciones. Sin embargo, el consultor indica que </t>
    </r>
    <r>
      <rPr>
        <b/>
        <sz val="11"/>
        <color theme="1"/>
        <rFont val="Calibri"/>
        <family val="2"/>
        <scheme val="minor"/>
      </rPr>
      <t xml:space="preserve">"ha estimado" </t>
    </r>
    <r>
      <rPr>
        <sz val="11"/>
        <color theme="1"/>
        <rFont val="Calibri"/>
        <family val="2"/>
        <scheme val="minor"/>
      </rPr>
      <t>estos rendimientos.
Cabe mencionar además que en las Bases Técnicas, en su punto 3.4.1.3 "Antecedentes de Costos a Considerar", se exige que en el desarrollo del Estudio, tanto los precios como los recargos considerados para valorizar las instalaciones e infraestructura deberán basarse en estudios de mercado, conforme a la metodología descrita  en el CAPITULO II de las Bases Técnicas. Asimismo, deberán estar debidamente justificados contra antecedentes, efectiva y directamente extraíbles de los estudios de mercado, bajo las consideraciones a que se refiere el numeral 4.2 del mismo capítulo.</t>
    </r>
  </si>
  <si>
    <t>Respecto a la determinación de precios de elementos de transmisión, el Consultor indica que en aquellos casos en que no es posible obtener precios por cotizaciones o por la metodología de interpolación/extrapolación, se utilizan valores de estudios tarifarios anteriores indexados a la fecha del Estudio.
Sin embargo, a nuestro entender este criterio tiene mayor validez que la metodología propuesta de interpolación/extrapolación presentada por primera vez en el Informe de Avance n°2. Además, la utilización de precios de elementos de transmisión provenientes de estudios tarifarios anteriores fue sometido a observaciones dentro del informe n°1, por lo cual posee mayor jerarquia metodológica.</t>
  </si>
  <si>
    <r>
      <t xml:space="preserve">Se solicita al Consultor que cambie el orden de prelación de los criterios de obtención de precios de transmisión considerando lo siguiente:
1) Precios del proceso de cotización
2) Precios de Estudios Tarifarios debidamente indexados
</t>
    </r>
    <r>
      <rPr>
        <sz val="11"/>
        <color theme="1"/>
        <rFont val="Calibri"/>
        <family val="2"/>
        <scheme val="minor"/>
      </rPr>
      <t>3) Otros criterios</t>
    </r>
  </si>
  <si>
    <r>
      <t xml:space="preserve">En la sección 5.1, "Cantidades de elementos en exceso", se indica que el elemento que genera mayor distorsión  en cuanto a la cantidad informada corresponde a los emplantillados.
Sin embargo, no se desarrolla de manera correcta los fundamentos de las cantidades en exceso de emplantillado por torre.
El monto de US$ 2.000.000.000 </t>
    </r>
    <r>
      <rPr>
        <sz val="11"/>
        <color theme="1"/>
        <rFont val="Calibri"/>
        <family val="2"/>
        <scheme val="minor"/>
      </rPr>
      <t>parece excesivo considerando que todo el VI Nacional es de US$3.382.637.852</t>
    </r>
  </si>
  <si>
    <t>Se solicita al Consultor redactar nuevamente la sección 5.1. Además, se solicita al Consultor revisar el monto indicado y rectificar los cálculos en caso de estar errado.</t>
  </si>
  <si>
    <r>
      <t xml:space="preserve">En la Sección 2.1, "Recopilación y análisis de la información", primer párrafo se indica:
</t>
    </r>
    <r>
      <rPr>
        <b/>
        <i/>
        <sz val="11"/>
        <color theme="1"/>
        <rFont val="Calibri"/>
        <family val="2"/>
        <scheme val="minor"/>
      </rPr>
      <t xml:space="preserve">
</t>
    </r>
    <r>
      <rPr>
        <sz val="11"/>
        <color theme="1"/>
        <rFont val="Calibri"/>
        <family val="2"/>
        <scheme val="minor"/>
      </rPr>
      <t>En primer lugar, para la recopilación de información de precios el Consultor utiliza "archivos" que no específica cuales son, debiendo estar detalladamente identificados para la correcta revisión.
En segundo lugar,  la información de la CNE corresponde a aquella</t>
    </r>
    <r>
      <rPr>
        <strike/>
        <sz val="11"/>
        <color theme="1"/>
        <rFont val="Calibri"/>
        <family val="2"/>
        <scheme val="minor"/>
      </rPr>
      <t xml:space="preserve"> </t>
    </r>
    <r>
      <rPr>
        <sz val="11"/>
        <color theme="1"/>
        <rFont val="Calibri"/>
        <family val="2"/>
        <scheme val="minor"/>
      </rPr>
      <t>contenida en estudios de tarificación y estudios de precios de elementos de transmisión contratados por este organismo. El Consultor, debe indicar que estudios de tarificación han sido utilizado y además individualizar los estudios de precios contratados por la CNE y ponerlos a disposición para la revisión, como parte de los antecedentes del estudio.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r>
  </si>
  <si>
    <t>En la sección 2, "Modelo de cálculo de Montaje", específicamente en el párrafo siguiente a la Tabla 1, se indica que la conformación de las cuadrillas de montaje se ha definido sobre la experiencia del Consultor, en base a las numerosas licitaciones de obras participando en la preparación de ofertas técnicas. Sin embargo,  no detalla cuales son estas ofertas técnicas. La necesidad de contar con esta información radica en conocer si estas representan fielmente las características del STN.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</si>
  <si>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r>
      <t>En la sección 3, específicamente en la tabla 3 relativa al VI de cada tramo de transporte de transmisión Nacional, se indica que los tramos de transporte N_61 y N_62 contienen una valorización aproximada en base a la estimación del costo por kilometro de otra línea de transmisión nacional.
Si bien, se entiende que el espíritu del Consultor es valorizar todas las instalaciones del STN, la metodología aplicada a estos tramos se aleja de lo establecido en las Bases Técnicas.
Como una forma de subsanar este tipo de problem</t>
    </r>
    <r>
      <rPr>
        <sz val="11"/>
        <color theme="1"/>
        <rFont val="Calibri"/>
        <family val="2"/>
        <scheme val="minor"/>
      </rPr>
      <t>ática, se sugiere que el Consultor realice la estimación de los elementos de transmisión en base a información pública  disponible en archivos y base de datos del Coordinador Eléctrico Nacional.</t>
    </r>
  </si>
  <si>
    <t>Con el fin conocer cada una de las fuentes de precios de elementos y componentes de transmisión, se solicita incorporar en la planilla de precios unitarios una celda que identifique la fuente de la cual fue extraida el precio, como por ejemplo; cotizaciones, estudios tarifarios anteriores, consultas web, etc.
Cabe mencionar además que en las Bases Técnicas, en su punto 5.1 "Materias Cubiertas", se exige que en el desarrollo del Estudio se deben acompañar todos los antecedentes, metodologías, análisis realizados, supuestos considerados y respaldos necesarios y suficientes para una completa revisión.</t>
  </si>
  <si>
    <t>En la pestaña "montaje SSEE" de la planilla mencionada, se individualizan las variables  "Distancia de obra a sitio alojamiento (km)" y "km /hora Base promedio". Se observa que todas las actividades tienen el mismo valor de  25 km y velocidad 50 km/h promedio. Sin embargo no queda establecido en ninguna parte del informe como variarán estos conceptos en relación a la distancia real a la cual se encuentran las instalaciones de los respectivos tramos de subestación.</t>
  </si>
  <si>
    <r>
      <t>En este capítulo el consultor señala que: "</t>
    </r>
    <r>
      <rPr>
        <i/>
        <sz val="11"/>
        <rFont val="Calibri"/>
        <family val="2"/>
        <scheme val="minor"/>
      </rPr>
      <t>Para cada tarea los tiempos de ejecución de las tareas y las frecuencias de ocurrencia tienen en cuenta:
• Aspectos específicos de cada tarea (“reglas del arte”), que incluyen la calidad de la ejecución, la importancia y tipo de la instalación, normas de seguridad, etc.</t>
    </r>
    <r>
      <rPr>
        <sz val="11"/>
        <rFont val="Calibri"/>
        <family val="2"/>
        <scheme val="minor"/>
      </rPr>
      <t>"
Respecto de dichas "reglas del arte" y de las normas de seguridad, el consultor no hace mención respecto de la influencia del viento en las labores de lavado de aislación. Dado que existe una velocidad de viento máxima permitida para ejecutar la actividad, la cual, frecuentemente es sobrepasada en sectores desérticos, obligando a las cuadrillas a detener la actividad con el consecuente impacto en rendimiento, es necesario que el consultor refleje esta realidad en el estudio.</t>
    </r>
  </si>
  <si>
    <t>En esta sección el consultor detalla los aspectos que se consideran a efecto de determinar los costos por intervención. Dentro de dichos aspectos no se considera lo siguiente: Que el Coordinador Eléctrico Nacional cancela la intervención programada, por contingencias en instalaciones de terceros, obligando a reprogramar la intervención planificada.</t>
  </si>
  <si>
    <t>En esta sección el consultor explica los criterios bajo los cuales se realiza la homologación de cargos. Sin embargo, revisando la estructura de la Empresa Modelo, se verifica que dentro de la gerencia comercial y de regulación se considera jefe de área, cuando el cargo corresponde a un subgerente, según las funciones que se definen.
De hecho, verificado el salario del jefe de área, se evidencia que dicho monto no corresponde a la realidad de mercado, lo cual arrastra a todos los demás intengrantes de la gerencia que dependen jerárquicamente de él.</t>
  </si>
  <si>
    <t>Corregir la homologación de cargos de toda la Gerencia comercial y de regulación, según lo señalado en la observación</t>
  </si>
  <si>
    <r>
      <t>El consultor señala que: "</t>
    </r>
    <r>
      <rPr>
        <i/>
        <sz val="11"/>
        <rFont val="Calibri"/>
        <family val="2"/>
        <scheme val="minor"/>
      </rPr>
      <t>El costo de administración y utilidades se determinan como el fijado por la CNE en el estudio troncal del año 2013 y que fuera homologado por el Panel de Expertos:
• Costos de administración: 9,35% del costo laboral
• Utilidad: 4,4% sobre la suma del costo laboral más costo de administración.</t>
    </r>
    <r>
      <rPr>
        <sz val="11"/>
        <rFont val="Calibri"/>
        <family val="2"/>
        <scheme val="minor"/>
      </rPr>
      <t>"
Sin embargo, dichos porcentajes fueron validados por el panel de expertos a la luz de las condiones de mercado que existían hacia el año 2013, lo cual no es necesariamente vinculante para el año 2017 (año base del presente estudio de valorización), por tanto se considera adecuado revisarlos, en especial el porcentaje de utilidad que es substancialmente menor de la realidad de mercado de dicho momento.</t>
    </r>
  </si>
  <si>
    <t>Respecto del KIT de Herramientas de las cuadrillas (KITH), se considera necesario, según la naturaleza de sus trabajos en instalaciones con tensión, que los trabajadores que conforman las cuadrillas COPER y CMLSE, sean equipados con buzo ignífugo.
Esto no es considerado de esta forma por el consultor</t>
  </si>
  <si>
    <r>
      <t>El informe del consultor en esta sección señala que: "</t>
    </r>
    <r>
      <rPr>
        <i/>
        <sz val="11"/>
        <rFont val="Calibri"/>
        <family val="2"/>
        <scheme val="minor"/>
      </rPr>
      <t>Se estimó el consumo eficiente como un 70% del consumo relevado considerando que existe un 30% producto del consumo de energía de los contratistas que realizan obras tomando energía eléctrica de la estación y las posibilidades de mejora para optimizar el consumo.</t>
    </r>
    <r>
      <rPr>
        <sz val="11"/>
        <rFont val="Calibri"/>
        <family val="2"/>
        <scheme val="minor"/>
      </rPr>
      <t>"
Sin embargo, es importante señalarle al consultor que:
(i) la energía consumida por los contratistas al interior de la subestación, es igualmente pagada por la empresa de transmisión dentro de las transacciones entre empresas coordinadas que calcula y supervisa el Coordinador Eléctrico Nacional, por tanto, en ningún caso corresponde descontarla, y
(ii) No existe espacio dentro del desarrollo del estudio para que el consultor suponga de manera arbitratia, y sin evidencia alguna, que los procesos actuales de la empresas de transmisión son sujetos a optimizaciones, y por consiguiente, descontar parte de su legítima renta.</t>
    </r>
  </si>
  <si>
    <t>El informe establece que: "Se ha estimado los costos de ciberseguridad en función de la experiencia del consultor."
Sin embargo, no se hace explícito en base a que parámetros o que experiencia se estimaron dichos costos, mucho menos, se realiza un análisis adecuado respecto de si estos costos son suficientes de cara al cumplimiento de las exigencias en materia de ciberseguridad que realiza el mismo Coordinador Eléctrico Nacional</t>
  </si>
  <si>
    <t>Analizar la dotación de la Empresa Modelo en base a las horas de trabajo que requiere cada actividad, de forma de ajustar la dotación</t>
  </si>
  <si>
    <t>Se solicita utilizar los proyectos seleccionados como tipo para establecer los promedios de las familias y subfamilias. A partir de los resultados obtenidos se podrá posteriormente evaluar la representatividad de dichas familias y subfamilias.</t>
  </si>
  <si>
    <t xml:space="preserve">En el caso del Recargo de Bodegaje,  no se observa que se incorpore los costos de cierres al aire libre para los materiales que se dejarán a la intemperie, costos que si deben ser considerados en los costos de bodegaje. </t>
  </si>
  <si>
    <t>Se solicita utilizar los proyectos seleccionados como tipo para establecer los valores promedios de las subfamilias.  A partir de los resultados obtenidos se podrá posteriormente evaluar la representatividad de dichas familias y subfamilias.</t>
  </si>
  <si>
    <t>Se solicita fundamentar la dedicación al desarrollo de ingeniería basada en el trabajo que se debe realizar. Por ejemplo, cantidad de planos y distancias en el desarrollo de una línea de transmisión. En el caso  de una subestación considerar numero de paños, tipo de patios, equipamiento etc., para lo cual es clave considerar las familias definidas y los proyectos representativos de cada familia en el sistema eléctrico.</t>
  </si>
  <si>
    <t>En la planilla Excel se utilizan factores que no están especificados y dependencias entre celdas que no tienen una explicación. Un ejemplo de estos es la dependencia entre la columna Revisión Contraparte e Ingeniero Especialista, la cual se considera 1/10 una de otra.</t>
  </si>
  <si>
    <t>Se solicita utilizar los proyectos seleccionados como tipo para establecer los promedios para las familias y subfamilias.  A partir de los resultados obtenidos se podrá posteriormente evaluar la representatividad de dichas familias y subfamilias.</t>
  </si>
  <si>
    <t>En el cálculo de los gastos generales se usan los items de: personal indirecto, transporte, elementos de prevención de riesgo, equipos y herramientas, alojamientos y viáticos, otros gastos, gastos financieros y garantías, servicios y subcontratos. No se observan otros ítems en forma explicita, tales como gastos generales del contratista, utilidades del contratista, seguro de obras, control del proyecto, imprevistos del proyecto, etc. En el informe se indica que están en otros gastos, pero no se encuentran en la planilla de cálculo.</t>
  </si>
  <si>
    <t>Se solicita incorporar una sede regional en la zona norte del norte chico y otra adicional en la zona norte del norte grande, tal que permita tender las instalaciones en tiempos acorde a lo exigido por la normativa. Para esto se recomienda las ciudades de Diego de Almagro e Iquique.</t>
  </si>
  <si>
    <t>Se solicita revisar la organización asignada para que refleje correctamente los cargos que se requieren en la empresa modelo, en particular reemplazar los cargos de subgerente regional, y de esta forma se utilice el cargo de gerente regional, adecuando la organización hacia abajo.</t>
  </si>
  <si>
    <t>En el anexo COMA 1 Organización Empresaria se hace una definición sobre la cantidad de operarios en las subestaciones que de acuerdo al Consultor obedece a un criterio "general", el cual trata de explicar,  se basa en el tamaño de la subestación y si tiene telemando. No obstante lo anterior, la cantidad de operarios en cada subestación se debe revisar en base a la distancia y requerimientos de apoyo, junto con el personal necesario para que la persona realice sus funciones, por lo que el consultor debiera basar su análisis en la cantidad real de operarios que tienen asignadas las subestaciones en el sistema.</t>
  </si>
  <si>
    <t>Se solicita al consultor incorporar en su análisis, la cantidad de operarios que tienen actualmente las subestaciones del sistema, y los motivos reales y prácticos que tienen las empresas para tener estos operarios en cada subestación. De la misma forma se debe considerar al personal de mantenimiento que está en las subestaciones en terreno.</t>
  </si>
  <si>
    <t>Se observa que el número de personas que integran una cuadrilla es bajo, respecto de a los real números reales de personal que utilizan las cuadrillas. Por ejemplo, una cuadrilla de mantenimiento de líneas, dependiendo de la labor, puede tener entre 8 y 10 personas, considerando al personal de mantenimiento que son aproximadamente 7 y al personal que conduce los vehículos necesarios para la faena que pueden ser 3 para la conducción de la camioneta, camión y camión grúa. En la planilla se dice que se utilizan en total de 4 a 6 personas, dependiendo de la actividad.</t>
  </si>
  <si>
    <r>
      <t xml:space="preserve">Se solicita documentar y ordenar la información con la que se obtienen los cálculos, ya sea incorporando la descripción de los supuestos en los documentos respectivos, como ordenando y minimazando la cantidad de planilla. De tal forma que los cálculos sean reproducibles y verificables. Sólo esto justifica publicar un versión 2 del Informe 2 para nuevas observaciones.
</t>
    </r>
    <r>
      <rPr>
        <sz val="11"/>
        <color theme="1"/>
        <rFont val="Calibri"/>
        <family val="2"/>
        <scheme val="minor"/>
      </rPr>
      <t>Debido al débil cumplimiento de las Bases Técnicas respecto a este punto, se solicita al Consultor realizar una nueva versión del Informe de avance N°2 con el objetivo de disponer del tiempo necesario y suficiente de la revisión de todos los antecedentes, nuevas metodologías, cálculos y revisión de Base de Datos del Estudio de Transmisión Nacional.</t>
    </r>
  </si>
  <si>
    <t>Incorporar dentro de la valorización las instalaciones rezagadas declaradas en procesos posteriores pero correspondiente a infraestructura 2017, de acuero a lo señalado adjuntamente para las siguientes partidas de elementos:
1) Conjunto de anclaje tipo a compresión para cable OPGW
2) Conjunto de suspensión para cable OPGW
3) Elementos Comunes de Patio: GABINETES METALICOS VARIOS,CABLE DE CONTROL, CASETA DE ALBAÑILERÍA
4)Elementos Comunes de Subestación: GABINETES METALICOS VARIOS, SISTEMA VIGILANCIA REMOTA, ALARMA DE INCENDIOS, Grupo Electrógeno 101-150kVA</t>
  </si>
  <si>
    <t>Descripcion</t>
  </si>
  <si>
    <t>Observacion</t>
  </si>
  <si>
    <t>Cantidad</t>
  </si>
  <si>
    <t>IdSubestacion</t>
  </si>
  <si>
    <t>IdTipoElementoComunSSEE</t>
  </si>
  <si>
    <t>IdClaseRecargoUnitario</t>
  </si>
  <si>
    <t>IdTipoVidaUtil</t>
  </si>
  <si>
    <t>IdEmpresaPropietaria</t>
  </si>
  <si>
    <t>ESA</t>
  </si>
  <si>
    <t>IdDeclaracion</t>
  </si>
  <si>
    <t>IdBancoBaterias</t>
  </si>
  <si>
    <t>IdTipoAplicacionBB</t>
  </si>
  <si>
    <t>IdClaseBancoBaterias</t>
  </si>
  <si>
    <t>PorcAsigSistema</t>
  </si>
  <si>
    <t>Agregar/Eliminar</t>
  </si>
  <si>
    <t>P_164</t>
  </si>
  <si>
    <t>EEE</t>
  </si>
  <si>
    <t>agregar</t>
  </si>
  <si>
    <t>BANCO DE BATERIAS PLOMO ACIDO 110 VCC - 250AH - SE Crucero</t>
  </si>
  <si>
    <t>BANCO DE BATERIAS PLOMO ACIDO 110 VCC - 300AH - SE Crucero</t>
  </si>
  <si>
    <t>BANCO DE BATERIAS PLOMO ACIDO 48 VCC - 500AH - SE Crucero</t>
  </si>
  <si>
    <t>BANCO DE BATERIAS PLOMO ACIDO 12 VCC - 200AH - SE Crucero</t>
  </si>
  <si>
    <t>IdTipoConexionBB</t>
  </si>
  <si>
    <t>IdTipoBateria</t>
  </si>
  <si>
    <t>TensionConexion</t>
  </si>
  <si>
    <t>CantidadCiclos</t>
  </si>
  <si>
    <t>TemperaturaOperacion</t>
  </si>
  <si>
    <t>PotenciaMaxima</t>
  </si>
  <si>
    <t>EnergiaAEntregar</t>
  </si>
  <si>
    <t>CorrienteMaximaEnDescarga</t>
  </si>
  <si>
    <t>CapacidadNominal</t>
  </si>
  <si>
    <t>VidaUtilFabricante</t>
  </si>
  <si>
    <t>BANCO DE BATERIAS PLOMO ACIDO 110 VCC - 250AH</t>
  </si>
  <si>
    <t>BANCO DE BATERIAS PLOMO ACIDO 110 VCC - 300AH</t>
  </si>
  <si>
    <t>BANCO DE BATERIAS PLOMO ACIDO 48 VCC - 500AH</t>
  </si>
  <si>
    <t>BANCO DE BATERIAS PLOMO ACIDO 12 VCC - 200AH</t>
  </si>
  <si>
    <t>IdClaseReactoresdeBarras</t>
  </si>
  <si>
    <t>IdTipoTensionNominal</t>
  </si>
  <si>
    <t>TipoFase</t>
  </si>
  <si>
    <t>Potencia</t>
  </si>
  <si>
    <t>REACTOR ZIG-ZAG 400 kVAR - SE Pozo Almonte 13.8kV</t>
  </si>
  <si>
    <t>Reactor faltante declaración 2017</t>
  </si>
  <si>
    <t>REACTOR (HITACHI) 24 MVAR - SE Pozo Almonte 220kV</t>
  </si>
  <si>
    <t>REACTOR JRE 24 MVAR - SE Crucero 220kV</t>
  </si>
  <si>
    <t>IdElementoComunSSEE</t>
  </si>
  <si>
    <t>EST</t>
  </si>
  <si>
    <t>INTERRUPTOR TERMOMAGNETICO 2 x 10 A</t>
  </si>
  <si>
    <t>modificar cantidad</t>
  </si>
  <si>
    <t>INTERRUPTOR TERMOMAGNETICO 1 x 10 A</t>
  </si>
  <si>
    <t>TYC</t>
  </si>
  <si>
    <t>CABLE DE COBRE DESNUDO DURO CALIBRE 2/0 AWG</t>
  </si>
  <si>
    <t>CON</t>
  </si>
  <si>
    <t xml:space="preserve">Conductor Cu 4/0 Awg  </t>
  </si>
  <si>
    <t>TRANSFORMADOR POTENCIAL 220 KV - 1F</t>
  </si>
  <si>
    <t>REACTOR ZIG-ZAG 400 kVAR - SE Pozo Almonte 13.8kV Excavación terreno duro</t>
  </si>
  <si>
    <t>REACTOR ZIG-ZAG 400 kVAR - SE Pozo Almonte 13.8kV Hormigonado de bases (hormigón preelaborado, en Mixer)</t>
  </si>
  <si>
    <t>REACTOR ZIG-ZAG 400 kVAR - SE Pozo Almonte 13.8kV Emplantillado</t>
  </si>
  <si>
    <t>REACTOR ZIG-ZAG 400 kVAR - SE Pozo Almonte 13.8kV Enfierradura</t>
  </si>
  <si>
    <t>REACTOR ZIG-ZAG 400 kVAR - SE Pozo Almonte 13.8kV Moldaje</t>
  </si>
  <si>
    <t>REACTOR ZIG-ZAG 400 kVAR - SE Pozo Almonte 13.8kV Relleno Compactado</t>
  </si>
  <si>
    <t>REACTOR (HITACHI) 24 MVAR - SE Pozo Almonte 220kV Emplantillado</t>
  </si>
  <si>
    <t>REACTOR (HITACHI) 24 MVAR - SE Pozo Almonte 220kV Enfierradura</t>
  </si>
  <si>
    <t>REACTOR (HITACHI) 24 MVAR - SE Pozo Almonte 220kV Moldaje</t>
  </si>
  <si>
    <t>REACTOR (HITACHI) 24 MVAR - SE Pozo Almonte 220kV Relleno Compactado</t>
  </si>
  <si>
    <t>REACTOR JRE 24 MVAR - SE Crucero 220kV Emplantillado</t>
  </si>
  <si>
    <t>REACTOR JRE 24 MVAR - SE Crucero 220kV Enfierradura</t>
  </si>
  <si>
    <t>REACTOR JRE 24 MVAR - SE Crucero 220kV Moldaje</t>
  </si>
  <si>
    <t>REACTOR JRE 24 MVAR - SE Crucero 220kV Relleno Compactado</t>
  </si>
  <si>
    <t>IdOOCC</t>
  </si>
  <si>
    <t>IdTipoMaterial</t>
  </si>
  <si>
    <t>IdNodo</t>
  </si>
  <si>
    <t>IdTipoOOCC</t>
  </si>
  <si>
    <t>IdTipoSuelo</t>
  </si>
  <si>
    <t>Observaciones</t>
  </si>
  <si>
    <t>OCI</t>
  </si>
  <si>
    <t>IdReactorBarras</t>
  </si>
  <si>
    <t>Fabricante</t>
  </si>
  <si>
    <t>FechaPES</t>
  </si>
  <si>
    <t>AnoFabricacion</t>
  </si>
  <si>
    <t>NumeroPlacaoSerie</t>
  </si>
  <si>
    <t>IdCalificacionPropietario</t>
  </si>
  <si>
    <t>IdCalificacionCodigoSSEE</t>
  </si>
  <si>
    <t>IdCalificacionCodigo</t>
  </si>
  <si>
    <t>Sin Informacion</t>
  </si>
  <si>
    <t>NULL</t>
  </si>
  <si>
    <t>Agregar</t>
  </si>
  <si>
    <t>REACTOR ZIG-ZAG 400 kVAR - SE Pozo Almonte 13.8kV  Excavación terreno duro</t>
  </si>
  <si>
    <t>REACTOR ZIG-ZAG 400 kVAR - SE Pozo Almonte 13.8kV  Hormigonado de bases (hormigón preelaborado, en Mixer)</t>
  </si>
  <si>
    <t>REACTOR ZIG-ZAG 400 kVAR - SE Pozo Almonte 13.8kV  Emplantillado</t>
  </si>
  <si>
    <t>REACTOR ZIG-ZAG 400 kVAR - SE Pozo Almonte 13.8kV  Enfierradura</t>
  </si>
  <si>
    <t>REACTOR ZIG-ZAG 400 kVAR - SE Pozo Almonte 13.8kV  Moldaje</t>
  </si>
  <si>
    <t>REACTOR ZIG-ZAG 400 kVAR - SE Pozo Almonte 13.8kV  Relleno Compactado</t>
  </si>
  <si>
    <t>REACTOR (HITACHI) 24 MVAR - SE Pozo Almonte 220kV  Emplantillado</t>
  </si>
  <si>
    <t>REACTOR (HITACHI) 24 MVAR - SE Pozo Almonte 220kV  Enfierradura</t>
  </si>
  <si>
    <t>REACTOR (HITACHI) 24 MVAR - SE Pozo Almonte 220kV  Moldaje</t>
  </si>
  <si>
    <t>REACTOR (HITACHI) 24 MVAR - SE Pozo Almonte 220kV  Relleno Compactado</t>
  </si>
  <si>
    <t>REACTOR JRE 24 MVAR - SE Crucero 220kV  Emplantillado</t>
  </si>
  <si>
    <t>REACTOR JRE 24 MVAR - SE Crucero 220kV  Enfierradura</t>
  </si>
  <si>
    <t>REACTOR JRE 24 MVAR - SE Crucero 220kV  Moldaje</t>
  </si>
  <si>
    <t>REACTOR JRE 24 MVAR - SE Crucero 220kV  Relleno Compactado</t>
  </si>
  <si>
    <t>Se solicita al consultor incorporar dentro de la valorización de ENGIE los siguientes elementos rezagados, los cuales fueron incluídos en la base de datos 2018 enviado al Coordinador concerniente a reactores en SE Pozo Almonte (id:445095) y SE Crucero (id:1123789):
1) REACTOR ZIG-ZAG 13.8 kV400 KVAR, REACTOR (HITACHI) 220 kV24 MVAR, REACTOR ZIG-ZAG 13.8 kV400 KVAR en SE Pozo Almonte
2) SE Crucero REACTOR JRE 220 kV24 MVAR
3) BANCO DE BATERIAS PLOMO ACIDO 110 VCC/250AH,110 VCC/300AH, 110 VCC/300AH 48 VCC/500AH,  48 VCC/500AH, 12 VCC/200AH
4) Elementos Comunes SE;  INTERRUPTOR TERMOMAGNETICO 2, CABLE DE COBRE DESNUDO DURO CALIBRE 2/0 AWG,Conductor Cu 4/0 Awg  yTRANSFORMADOR POTENCIAL 220 KV - 1F
El detalle de los equipos se adjunta en forma anexa en la presente observación:</t>
  </si>
  <si>
    <t>6.1. Metodología aplicada a la determinación del V.I.</t>
  </si>
  <si>
    <t xml:space="preserve">No está indicado en el Informe la interacción que debe tener el Consultor del Estudio Nacional con el Consultor del Estudio Zonal para efectos de determinar las economías de ámbito.
Independiente del desfase indeseado entre ambos estudios, esta exigencia está establecida en Bases Técnicas, Sección 3.6, punto 2 y debe ser cumplida como tal.
Finalmente, a nuestro criterio la información dispuesta por el Consultor es incompleta e insuficiente considerando los siguientes aspectos:
(i) El informe presenta una propuesta de asginación de partidos de costos (Corporativo y Personal) que sería afectafadas de por un descuento producto de otros servicios distintos de transmisión. Sin embargo, no define que actividades distintas a las de transmisión apliccan para al economía de ámbito y como dichas actividades afectaría a las partidas Corporativo y Personal; 
(ii) El informe define el parámetro "VLDEA" por no explica como dicho parámetro aplicará descuento por económía de ámbito para cada tramo.
</t>
  </si>
  <si>
    <r>
      <t>El documento señala que: "</t>
    </r>
    <r>
      <rPr>
        <i/>
        <sz val="11"/>
        <color theme="1"/>
        <rFont val="Calibri"/>
        <family val="2"/>
        <scheme val="minor"/>
      </rPr>
      <t>La cantidad de personal que integra las gerencias y sectores de apoyo, como administración, finanzas, etc. y la gerencia general, se calcula sobre la base de la apreciación de la dimensión de las tareas a realizar.</t>
    </r>
    <r>
      <rPr>
        <sz val="11"/>
        <color theme="1"/>
        <rFont val="Calibri"/>
        <family val="2"/>
        <scheme val="minor"/>
      </rPr>
      <t xml:space="preserve">"
Sin embargo, resulta evidente </t>
    </r>
    <r>
      <rPr>
        <sz val="11"/>
        <color theme="1"/>
        <rFont val="Calibri"/>
        <family val="2"/>
        <scheme val="minor"/>
      </rPr>
      <t xml:space="preserve">que la </t>
    </r>
    <r>
      <rPr>
        <sz val="11"/>
        <rFont val="Calibri"/>
        <family val="2"/>
        <scheme val="minor"/>
      </rPr>
      <t>Empresa Modelo está subdimensionada en personal, requiriéndose un análisis más acabado a este respecto, uno en el cual se desglosen y especifiquen las horas que cada cargo dedica a cada actividad y la cantidad de actividades que la Empresa Modelo requiere que se ejecuten</t>
    </r>
  </si>
  <si>
    <r>
      <t>En el informe se indica que las funciones de las oficinas regionales y sus sedes operativas, donde se asienta el personal operativo de cada unidad regional es la supervisión y control de las cuadrillas en terreno. Al revisar el anexo COMA 1 Organización Empresaria, se observa que en la zona norte existen dos oficinas regionales, Antofagasta y Coquimbo, que se encuentran a una distancia de 876 km transitando por la Ruta 5, estableciendo el limite de ambas zonas en el sector de Paposo. Se puede ver que las distancias entre ambas sedes regionales es bastante extensa, teniendo un tiempo de desplazamiento desde Antofagasta de casi 2 horas hasta el</t>
    </r>
    <r>
      <rPr>
        <strike/>
        <sz val="11"/>
        <rFont val="Calibri"/>
        <family val="2"/>
        <scheme val="minor"/>
      </rPr>
      <t xml:space="preserve"> </t>
    </r>
    <r>
      <rPr>
        <sz val="11"/>
        <rFont val="Calibri"/>
        <family val="2"/>
        <scheme val="minor"/>
      </rPr>
      <t>extremo sur de la zona Norte Grande pero de casi 8 horas desde es mismo punto a Coquimbo. A su vez, Antofagasta hasta el extremo norte de la Zona Norte Grande se encuentra a una distancia de 719 km. Ambas situaciones no permiten atender emergencias o trabajos de supervisión en una zona operativa. Por otro lado, la falta de equidad con el extremo sur del sistema, donde las zonas no tienen una longitud individual tan amplia como en esta zona, hace necesario pensar en incorporar al menos una sede regional en las cercanías de Diego de Almagro, redefiniendo el límite entre zonas en Vallenar por el sur y Paposo por el norte y una zona adicional en el Norte Grande con asiento en Iquique, tal como tiene actualmente ETSA, cuyo límite por el sur sería Quillagua, lo que permite atender emergencias en tiempos adecuados y supervisiones a los trabajos de mantenimiento.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</si>
</sst>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i/>
      <sz val="11"/>
      <color rgb="FFFF0000"/>
      <name val="Calibri"/>
      <family val="2"/>
      <scheme val="minor"/>
    </font>
    <font>
      <strike/>
      <sz val="11"/>
      <color theme="1"/>
      <name val="Calibri"/>
      <family val="2"/>
      <scheme val="minor"/>
    </font>
    <font>
      <sz val="11"/>
      <name val="Calibri"/>
      <family val="2"/>
      <scheme val="minor"/>
    </font>
    <font>
      <i/>
      <sz val="11"/>
      <name val="Calibri"/>
      <family val="2"/>
      <scheme val="minor"/>
    </font>
    <font>
      <strike/>
      <sz val="11"/>
      <name val="Calibri"/>
      <family val="2"/>
      <scheme val="minor"/>
    </font>
    <font>
      <sz val="10"/>
      <color theme="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3" borderId="0" xfId="0" applyFill="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center" vertical="center"/>
    </xf>
    <xf numFmtId="0" fontId="0" fillId="3" borderId="1" xfId="0" applyFill="1" applyBorder="1" applyAlignment="1">
      <alignment horizontal="center" vertical="center"/>
    </xf>
    <xf numFmtId="0" fontId="0" fillId="3" borderId="0" xfId="0" applyFill="1"/>
    <xf numFmtId="0" fontId="0" fillId="0" borderId="1" xfId="0" applyFont="1" applyBorder="1" applyAlignment="1">
      <alignment horizontal="left" vertical="center" wrapText="1"/>
    </xf>
    <xf numFmtId="0" fontId="0" fillId="0" borderId="1" xfId="0" applyFont="1" applyBorder="1" applyAlignment="1">
      <alignment vertical="center" wrapText="1"/>
    </xf>
    <xf numFmtId="0" fontId="0" fillId="3"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3" borderId="1" xfId="0" applyFont="1" applyFill="1" applyBorder="1" applyAlignment="1">
      <alignment vertical="center" wrapText="1"/>
    </xf>
    <xf numFmtId="0" fontId="0" fillId="0" borderId="1" xfId="0" applyFont="1" applyFill="1" applyBorder="1" applyAlignment="1">
      <alignment vertical="center" wrapText="1"/>
    </xf>
    <xf numFmtId="0" fontId="0" fillId="0" borderId="2" xfId="0" applyNumberFormat="1" applyFont="1" applyBorder="1" applyAlignment="1">
      <alignment horizontal="center"/>
    </xf>
    <xf numFmtId="0" fontId="0" fillId="0" borderId="3" xfId="0" applyNumberFormat="1" applyFont="1" applyBorder="1" applyAlignment="1">
      <alignment horizontal="center"/>
    </xf>
    <xf numFmtId="0" fontId="0" fillId="0" borderId="4" xfId="0" applyNumberFormat="1" applyFont="1" applyBorder="1" applyAlignment="1">
      <alignment horizontal="center"/>
    </xf>
    <xf numFmtId="0" fontId="0" fillId="0" borderId="0" xfId="0" applyNumberFormat="1" applyFont="1" applyFill="1" applyBorder="1" applyAlignment="1">
      <alignment horizontal="center"/>
    </xf>
    <xf numFmtId="0" fontId="0" fillId="0" borderId="6" xfId="0" applyNumberFormat="1" applyFont="1" applyBorder="1" applyAlignment="1">
      <alignment horizontal="center"/>
    </xf>
    <xf numFmtId="0" fontId="0" fillId="0" borderId="8" xfId="0" applyNumberFormat="1" applyFont="1" applyFill="1" applyBorder="1" applyAlignment="1">
      <alignment horizontal="center"/>
    </xf>
    <xf numFmtId="0" fontId="0" fillId="0" borderId="9" xfId="0" applyNumberFormat="1" applyFont="1" applyBorder="1" applyAlignment="1">
      <alignment horizontal="center"/>
    </xf>
    <xf numFmtId="0" fontId="0" fillId="0" borderId="5" xfId="0" applyNumberFormat="1" applyFont="1" applyFill="1" applyBorder="1" applyAlignment="1">
      <alignment horizontal="center"/>
    </xf>
    <xf numFmtId="0" fontId="0" fillId="0" borderId="7" xfId="0" applyNumberFormat="1" applyFont="1" applyFill="1" applyBorder="1" applyAlignment="1">
      <alignment horizontal="center"/>
    </xf>
    <xf numFmtId="0" fontId="10" fillId="0" borderId="0" xfId="0" applyFont="1"/>
    <xf numFmtId="0" fontId="0" fillId="0" borderId="5"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3" borderId="0" xfId="0" applyFont="1" applyFill="1" applyAlignment="1">
      <alignment horizontal="center" vertical="center" wrapText="1"/>
    </xf>
    <xf numFmtId="0" fontId="0" fillId="3" borderId="1" xfId="0" applyFont="1" applyFill="1" applyBorder="1" applyAlignment="1">
      <alignment vertical="center" wrapText="1"/>
    </xf>
    <xf numFmtId="0" fontId="0" fillId="0" borderId="0" xfId="0" applyFont="1" applyAlignment="1">
      <alignment horizontal="center" vertical="center" wrapText="1"/>
    </xf>
    <xf numFmtId="0" fontId="0" fillId="0" borderId="0" xfId="0" applyFont="1" applyBorder="1" applyAlignment="1">
      <alignment horizontal="center" vertical="center" wrapText="1"/>
    </xf>
    <xf numFmtId="0" fontId="0" fillId="0" borderId="8" xfId="0" applyFont="1" applyBorder="1" applyAlignment="1">
      <alignment horizontal="center" vertical="center" wrapText="1"/>
    </xf>
    <xf numFmtId="0" fontId="0"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186"/>
  <sheetViews>
    <sheetView showGridLines="0" tabSelected="1" zoomScale="70" zoomScaleNormal="70" workbookViewId="0">
      <selection activeCell="B3" sqref="B3"/>
    </sheetView>
  </sheetViews>
  <sheetFormatPr defaultColWidth="9.140625" defaultRowHeight="15" x14ac:dyDescent="0.25"/>
  <cols>
    <col min="1" max="1" width="9.140625" style="10"/>
    <col min="2" max="2" width="14.7109375" style="10" bestFit="1" customWidth="1"/>
    <col min="3" max="3" width="27.42578125" style="10" bestFit="1" customWidth="1"/>
    <col min="4" max="4" width="27" style="48" customWidth="1"/>
    <col min="5" max="5" width="122.42578125" style="6" bestFit="1" customWidth="1"/>
    <col min="6" max="6" width="67.42578125" style="6" customWidth="1"/>
    <col min="7" max="7" width="117.28515625" style="10" bestFit="1" customWidth="1"/>
    <col min="8" max="8" width="24.85546875" style="10" bestFit="1" customWidth="1"/>
    <col min="9" max="9" width="33.85546875" style="10" bestFit="1" customWidth="1"/>
    <col min="10" max="10" width="117.28515625" style="10" bestFit="1" customWidth="1"/>
    <col min="11" max="11" width="59.85546875" style="10" bestFit="1" customWidth="1"/>
    <col min="12" max="12" width="71.5703125" style="10" bestFit="1" customWidth="1"/>
    <col min="13" max="13" width="24.85546875" style="10" bestFit="1" customWidth="1"/>
    <col min="14" max="14" width="58.5703125" style="10" bestFit="1" customWidth="1"/>
    <col min="15" max="15" width="25.5703125" style="10" bestFit="1" customWidth="1"/>
    <col min="16" max="16" width="27.42578125" style="10" bestFit="1" customWidth="1"/>
    <col min="17" max="16384" width="9.140625" style="10"/>
  </cols>
  <sheetData>
    <row r="2" spans="2:6" ht="45" x14ac:dyDescent="0.25">
      <c r="B2" s="1" t="s">
        <v>0</v>
      </c>
      <c r="C2" s="1" t="s">
        <v>103</v>
      </c>
      <c r="D2" s="2" t="s">
        <v>1</v>
      </c>
      <c r="E2" s="2" t="s">
        <v>2</v>
      </c>
      <c r="F2" s="2" t="s">
        <v>3</v>
      </c>
    </row>
    <row r="3" spans="2:6" ht="101.25" customHeight="1" x14ac:dyDescent="0.25">
      <c r="B3" s="11">
        <v>1</v>
      </c>
      <c r="C3" s="11" t="s">
        <v>74</v>
      </c>
      <c r="D3" s="46" t="s">
        <v>133</v>
      </c>
      <c r="E3" s="4" t="s">
        <v>4</v>
      </c>
      <c r="F3" s="4" t="s">
        <v>134</v>
      </c>
    </row>
    <row r="4" spans="2:6" ht="225.75" customHeight="1" x14ac:dyDescent="0.25">
      <c r="B4" s="11">
        <f>+B3+1</f>
        <v>2</v>
      </c>
      <c r="C4" s="11" t="s">
        <v>74</v>
      </c>
      <c r="D4" s="15" t="s">
        <v>5</v>
      </c>
      <c r="E4" s="4" t="s">
        <v>284</v>
      </c>
      <c r="F4" s="15" t="s">
        <v>142</v>
      </c>
    </row>
    <row r="5" spans="2:6" ht="60" x14ac:dyDescent="0.25">
      <c r="B5" s="11">
        <f t="shared" ref="B5:B47" si="0">+B4+1</f>
        <v>3</v>
      </c>
      <c r="C5" s="11" t="s">
        <v>74</v>
      </c>
      <c r="D5" s="15" t="s">
        <v>6</v>
      </c>
      <c r="E5" s="4" t="s">
        <v>7</v>
      </c>
      <c r="F5" s="4" t="s">
        <v>8</v>
      </c>
    </row>
    <row r="6" spans="2:6" ht="105" x14ac:dyDescent="0.25">
      <c r="B6" s="11">
        <f t="shared" si="0"/>
        <v>4</v>
      </c>
      <c r="C6" s="11" t="s">
        <v>74</v>
      </c>
      <c r="D6" s="15" t="s">
        <v>283</v>
      </c>
      <c r="E6" s="5" t="s">
        <v>9</v>
      </c>
      <c r="F6" s="4" t="s">
        <v>10</v>
      </c>
    </row>
    <row r="7" spans="2:6" ht="165" x14ac:dyDescent="0.25">
      <c r="B7" s="11">
        <f t="shared" si="0"/>
        <v>5</v>
      </c>
      <c r="C7" s="11" t="s">
        <v>74</v>
      </c>
      <c r="D7" s="15" t="s">
        <v>11</v>
      </c>
      <c r="E7" s="4" t="s">
        <v>12</v>
      </c>
      <c r="F7" s="15" t="s">
        <v>143</v>
      </c>
    </row>
    <row r="8" spans="2:6" ht="105" x14ac:dyDescent="0.25">
      <c r="B8" s="11">
        <f t="shared" si="0"/>
        <v>6</v>
      </c>
      <c r="C8" s="11" t="s">
        <v>74</v>
      </c>
      <c r="D8" s="15" t="s">
        <v>283</v>
      </c>
      <c r="E8" s="4" t="s">
        <v>13</v>
      </c>
      <c r="F8" s="4" t="s">
        <v>14</v>
      </c>
    </row>
    <row r="9" spans="2:6" ht="180" x14ac:dyDescent="0.25">
      <c r="B9" s="11">
        <f t="shared" si="0"/>
        <v>7</v>
      </c>
      <c r="C9" s="11" t="s">
        <v>74</v>
      </c>
      <c r="D9" s="15" t="s">
        <v>15</v>
      </c>
      <c r="E9" s="15" t="s">
        <v>144</v>
      </c>
      <c r="F9" s="4" t="s">
        <v>16</v>
      </c>
    </row>
    <row r="10" spans="2:6" ht="255" x14ac:dyDescent="0.25">
      <c r="B10" s="11">
        <f t="shared" si="0"/>
        <v>8</v>
      </c>
      <c r="C10" s="11" t="s">
        <v>74</v>
      </c>
      <c r="D10" s="15" t="s">
        <v>17</v>
      </c>
      <c r="E10" s="15" t="s">
        <v>145</v>
      </c>
      <c r="F10" s="4" t="s">
        <v>18</v>
      </c>
    </row>
    <row r="11" spans="2:6" ht="90" x14ac:dyDescent="0.25">
      <c r="B11" s="11">
        <f t="shared" si="0"/>
        <v>9</v>
      </c>
      <c r="C11" s="11" t="s">
        <v>74</v>
      </c>
      <c r="D11" s="15" t="s">
        <v>19</v>
      </c>
      <c r="E11" s="4" t="s">
        <v>20</v>
      </c>
      <c r="F11" s="4" t="s">
        <v>21</v>
      </c>
    </row>
    <row r="12" spans="2:6" ht="105" x14ac:dyDescent="0.25">
      <c r="B12" s="11">
        <f t="shared" si="0"/>
        <v>10</v>
      </c>
      <c r="C12" s="11" t="s">
        <v>74</v>
      </c>
      <c r="D12" s="15" t="s">
        <v>22</v>
      </c>
      <c r="E12" s="4" t="s">
        <v>146</v>
      </c>
      <c r="F12" s="4" t="s">
        <v>23</v>
      </c>
    </row>
    <row r="13" spans="2:6" ht="135" x14ac:dyDescent="0.25">
      <c r="B13" s="11">
        <f t="shared" si="0"/>
        <v>11</v>
      </c>
      <c r="C13" s="11" t="s">
        <v>74</v>
      </c>
      <c r="D13" s="15" t="s">
        <v>22</v>
      </c>
      <c r="E13" s="4" t="s">
        <v>24</v>
      </c>
      <c r="F13" s="4" t="s">
        <v>25</v>
      </c>
    </row>
    <row r="14" spans="2:6" ht="135" x14ac:dyDescent="0.25">
      <c r="B14" s="11">
        <f t="shared" si="0"/>
        <v>12</v>
      </c>
      <c r="C14" s="11" t="s">
        <v>74</v>
      </c>
      <c r="D14" s="15" t="s">
        <v>22</v>
      </c>
      <c r="E14" s="15" t="s">
        <v>147</v>
      </c>
      <c r="F14" s="4" t="s">
        <v>26</v>
      </c>
    </row>
    <row r="15" spans="2:6" ht="135" x14ac:dyDescent="0.25">
      <c r="B15" s="11">
        <f t="shared" si="0"/>
        <v>13</v>
      </c>
      <c r="C15" s="11" t="s">
        <v>74</v>
      </c>
      <c r="D15" s="15" t="s">
        <v>22</v>
      </c>
      <c r="E15" s="16" t="s">
        <v>148</v>
      </c>
      <c r="F15" s="7" t="s">
        <v>27</v>
      </c>
    </row>
    <row r="16" spans="2:6" ht="135" x14ac:dyDescent="0.25">
      <c r="B16" s="11">
        <f t="shared" si="0"/>
        <v>14</v>
      </c>
      <c r="C16" s="11" t="s">
        <v>74</v>
      </c>
      <c r="D16" s="15" t="s">
        <v>22</v>
      </c>
      <c r="E16" s="16" t="s">
        <v>149</v>
      </c>
      <c r="F16" s="7" t="s">
        <v>28</v>
      </c>
    </row>
    <row r="17" spans="2:6" ht="150" x14ac:dyDescent="0.25">
      <c r="B17" s="11">
        <f t="shared" si="0"/>
        <v>15</v>
      </c>
      <c r="C17" s="11" t="s">
        <v>74</v>
      </c>
      <c r="D17" s="15" t="s">
        <v>29</v>
      </c>
      <c r="E17" s="4" t="s">
        <v>135</v>
      </c>
      <c r="F17" s="4" t="s">
        <v>30</v>
      </c>
    </row>
    <row r="18" spans="2:6" ht="120" x14ac:dyDescent="0.25">
      <c r="B18" s="11">
        <f t="shared" si="0"/>
        <v>16</v>
      </c>
      <c r="C18" s="11" t="s">
        <v>74</v>
      </c>
      <c r="D18" s="15" t="s">
        <v>29</v>
      </c>
      <c r="E18" s="4" t="s">
        <v>150</v>
      </c>
      <c r="F18" s="15" t="s">
        <v>151</v>
      </c>
    </row>
    <row r="19" spans="2:6" ht="195" x14ac:dyDescent="0.25">
      <c r="B19" s="11">
        <f t="shared" si="0"/>
        <v>17</v>
      </c>
      <c r="C19" s="11" t="s">
        <v>74</v>
      </c>
      <c r="D19" s="15" t="s">
        <v>29</v>
      </c>
      <c r="E19" s="4" t="s">
        <v>105</v>
      </c>
      <c r="F19" s="4" t="s">
        <v>31</v>
      </c>
    </row>
    <row r="20" spans="2:6" ht="195" x14ac:dyDescent="0.25">
      <c r="B20" s="11">
        <f t="shared" si="0"/>
        <v>18</v>
      </c>
      <c r="C20" s="11" t="s">
        <v>74</v>
      </c>
      <c r="D20" s="15" t="s">
        <v>32</v>
      </c>
      <c r="E20" s="4" t="s">
        <v>33</v>
      </c>
      <c r="F20" s="4" t="s">
        <v>34</v>
      </c>
    </row>
    <row r="21" spans="2:6" ht="210" x14ac:dyDescent="0.25">
      <c r="B21" s="11">
        <f t="shared" si="0"/>
        <v>19</v>
      </c>
      <c r="C21" s="11" t="s">
        <v>74</v>
      </c>
      <c r="D21" s="15" t="s">
        <v>32</v>
      </c>
      <c r="E21" s="4" t="s">
        <v>35</v>
      </c>
      <c r="F21" s="4" t="s">
        <v>36</v>
      </c>
    </row>
    <row r="22" spans="2:6" ht="165" x14ac:dyDescent="0.25">
      <c r="B22" s="11">
        <f t="shared" si="0"/>
        <v>20</v>
      </c>
      <c r="C22" s="11" t="s">
        <v>74</v>
      </c>
      <c r="D22" s="15" t="s">
        <v>37</v>
      </c>
      <c r="E22" s="4" t="s">
        <v>136</v>
      </c>
      <c r="F22" s="4" t="s">
        <v>36</v>
      </c>
    </row>
    <row r="23" spans="2:6" ht="90" x14ac:dyDescent="0.25">
      <c r="B23" s="11">
        <f t="shared" si="0"/>
        <v>21</v>
      </c>
      <c r="C23" s="11" t="s">
        <v>74</v>
      </c>
      <c r="D23" s="15" t="s">
        <v>38</v>
      </c>
      <c r="E23" s="4" t="s">
        <v>39</v>
      </c>
      <c r="F23" s="4" t="s">
        <v>40</v>
      </c>
    </row>
    <row r="24" spans="2:6" ht="195" x14ac:dyDescent="0.25">
      <c r="B24" s="11">
        <f t="shared" si="0"/>
        <v>22</v>
      </c>
      <c r="C24" s="11" t="s">
        <v>74</v>
      </c>
      <c r="D24" s="15" t="s">
        <v>41</v>
      </c>
      <c r="E24" s="4" t="s">
        <v>104</v>
      </c>
      <c r="F24" s="4" t="s">
        <v>34</v>
      </c>
    </row>
    <row r="25" spans="2:6" ht="90" x14ac:dyDescent="0.25">
      <c r="B25" s="11">
        <f t="shared" si="0"/>
        <v>23</v>
      </c>
      <c r="C25" s="11" t="s">
        <v>74</v>
      </c>
      <c r="D25" s="15" t="s">
        <v>41</v>
      </c>
      <c r="E25" s="15" t="s">
        <v>152</v>
      </c>
      <c r="F25" s="4" t="s">
        <v>153</v>
      </c>
    </row>
    <row r="26" spans="2:6" ht="195" x14ac:dyDescent="0.25">
      <c r="B26" s="11">
        <f t="shared" si="0"/>
        <v>24</v>
      </c>
      <c r="C26" s="11" t="s">
        <v>74</v>
      </c>
      <c r="D26" s="15" t="s">
        <v>42</v>
      </c>
      <c r="E26" s="15" t="s">
        <v>154</v>
      </c>
      <c r="F26" s="4" t="s">
        <v>43</v>
      </c>
    </row>
    <row r="27" spans="2:6" ht="210" x14ac:dyDescent="0.25">
      <c r="B27" s="11">
        <f t="shared" si="0"/>
        <v>25</v>
      </c>
      <c r="C27" s="11" t="s">
        <v>74</v>
      </c>
      <c r="D27" s="15" t="s">
        <v>42</v>
      </c>
      <c r="E27" s="4" t="s">
        <v>137</v>
      </c>
      <c r="F27" s="4" t="s">
        <v>44</v>
      </c>
    </row>
    <row r="28" spans="2:6" ht="120" x14ac:dyDescent="0.25">
      <c r="B28" s="11">
        <f t="shared" si="0"/>
        <v>26</v>
      </c>
      <c r="C28" s="11" t="s">
        <v>74</v>
      </c>
      <c r="D28" s="15" t="s">
        <v>45</v>
      </c>
      <c r="E28" s="4" t="s">
        <v>155</v>
      </c>
      <c r="F28" s="4" t="s">
        <v>46</v>
      </c>
    </row>
    <row r="29" spans="2:6" ht="135" x14ac:dyDescent="0.25">
      <c r="B29" s="11">
        <f t="shared" si="0"/>
        <v>27</v>
      </c>
      <c r="C29" s="11" t="s">
        <v>74</v>
      </c>
      <c r="D29" s="15" t="s">
        <v>47</v>
      </c>
      <c r="E29" s="15" t="s">
        <v>156</v>
      </c>
      <c r="F29" s="4" t="s">
        <v>138</v>
      </c>
    </row>
    <row r="30" spans="2:6" ht="105" x14ac:dyDescent="0.25">
      <c r="B30" s="11">
        <f t="shared" si="0"/>
        <v>28</v>
      </c>
      <c r="C30" s="11" t="s">
        <v>74</v>
      </c>
      <c r="D30" s="15" t="s">
        <v>48</v>
      </c>
      <c r="E30" s="17" t="s">
        <v>157</v>
      </c>
      <c r="F30" s="4" t="s">
        <v>49</v>
      </c>
    </row>
    <row r="31" spans="2:6" ht="60" x14ac:dyDescent="0.25">
      <c r="B31" s="11">
        <f t="shared" si="0"/>
        <v>29</v>
      </c>
      <c r="C31" s="11" t="s">
        <v>74</v>
      </c>
      <c r="D31" s="15" t="s">
        <v>50</v>
      </c>
      <c r="E31" s="17" t="s">
        <v>158</v>
      </c>
      <c r="F31" s="4" t="s">
        <v>51</v>
      </c>
    </row>
    <row r="32" spans="2:6" ht="210" x14ac:dyDescent="0.25">
      <c r="B32" s="11">
        <f t="shared" si="0"/>
        <v>30</v>
      </c>
      <c r="C32" s="11" t="s">
        <v>74</v>
      </c>
      <c r="D32" s="15" t="s">
        <v>22</v>
      </c>
      <c r="E32" s="4" t="s">
        <v>52</v>
      </c>
      <c r="F32" s="4" t="s">
        <v>139</v>
      </c>
    </row>
    <row r="33" spans="1:6" ht="30" x14ac:dyDescent="0.25">
      <c r="B33" s="11">
        <f t="shared" si="0"/>
        <v>31</v>
      </c>
      <c r="C33" s="7" t="s">
        <v>74</v>
      </c>
      <c r="D33" s="16" t="s">
        <v>53</v>
      </c>
      <c r="E33" s="7" t="s">
        <v>54</v>
      </c>
      <c r="F33" s="7" t="s">
        <v>55</v>
      </c>
    </row>
    <row r="34" spans="1:6" ht="45" x14ac:dyDescent="0.25">
      <c r="B34" s="11">
        <f t="shared" si="0"/>
        <v>32</v>
      </c>
      <c r="C34" s="7" t="s">
        <v>74</v>
      </c>
      <c r="D34" s="16" t="s">
        <v>56</v>
      </c>
      <c r="E34" s="7" t="s">
        <v>57</v>
      </c>
      <c r="F34" s="7" t="s">
        <v>58</v>
      </c>
    </row>
    <row r="35" spans="1:6" ht="120" x14ac:dyDescent="0.25">
      <c r="B35" s="11">
        <f t="shared" si="0"/>
        <v>33</v>
      </c>
      <c r="C35" s="7" t="s">
        <v>74</v>
      </c>
      <c r="D35" s="16" t="s">
        <v>59</v>
      </c>
      <c r="E35" s="18" t="s">
        <v>159</v>
      </c>
      <c r="F35" s="7" t="s">
        <v>60</v>
      </c>
    </row>
    <row r="36" spans="1:6" ht="75" x14ac:dyDescent="0.25">
      <c r="B36" s="11">
        <f t="shared" si="0"/>
        <v>34</v>
      </c>
      <c r="C36" s="7" t="s">
        <v>74</v>
      </c>
      <c r="D36" s="16" t="s">
        <v>59</v>
      </c>
      <c r="E36" s="18" t="s">
        <v>160</v>
      </c>
      <c r="F36" s="7" t="s">
        <v>61</v>
      </c>
    </row>
    <row r="37" spans="1:6" ht="60" x14ac:dyDescent="0.25">
      <c r="B37" s="11">
        <f t="shared" si="0"/>
        <v>35</v>
      </c>
      <c r="C37" s="7" t="s">
        <v>74</v>
      </c>
      <c r="D37" s="16" t="s">
        <v>62</v>
      </c>
      <c r="E37" s="7" t="s">
        <v>63</v>
      </c>
      <c r="F37" s="7" t="s">
        <v>64</v>
      </c>
    </row>
    <row r="38" spans="1:6" ht="75" x14ac:dyDescent="0.25">
      <c r="B38" s="11">
        <f t="shared" si="0"/>
        <v>36</v>
      </c>
      <c r="C38" s="7" t="s">
        <v>74</v>
      </c>
      <c r="D38" s="16" t="s">
        <v>65</v>
      </c>
      <c r="E38" s="7" t="s">
        <v>140</v>
      </c>
      <c r="F38" s="7" t="s">
        <v>66</v>
      </c>
    </row>
    <row r="39" spans="1:6" ht="75" x14ac:dyDescent="0.25">
      <c r="B39" s="11">
        <f t="shared" si="0"/>
        <v>37</v>
      </c>
      <c r="C39" s="7" t="s">
        <v>74</v>
      </c>
      <c r="D39" s="16" t="s">
        <v>67</v>
      </c>
      <c r="E39" s="18" t="s">
        <v>161</v>
      </c>
      <c r="F39" s="18" t="s">
        <v>162</v>
      </c>
    </row>
    <row r="40" spans="1:6" ht="120" x14ac:dyDescent="0.25">
      <c r="B40" s="11">
        <f t="shared" si="0"/>
        <v>38</v>
      </c>
      <c r="C40" s="8" t="s">
        <v>74</v>
      </c>
      <c r="D40" s="16" t="s">
        <v>68</v>
      </c>
      <c r="E40" s="18" t="s">
        <v>163</v>
      </c>
      <c r="F40" s="7" t="s">
        <v>69</v>
      </c>
    </row>
    <row r="41" spans="1:6" ht="45" x14ac:dyDescent="0.25">
      <c r="B41" s="11">
        <f t="shared" si="0"/>
        <v>39</v>
      </c>
      <c r="C41" s="8" t="s">
        <v>74</v>
      </c>
      <c r="D41" s="16" t="s">
        <v>70</v>
      </c>
      <c r="E41" s="18" t="s">
        <v>164</v>
      </c>
      <c r="F41" s="7" t="s">
        <v>71</v>
      </c>
    </row>
    <row r="42" spans="1:6" ht="90" x14ac:dyDescent="0.25">
      <c r="B42" s="11">
        <f t="shared" si="0"/>
        <v>40</v>
      </c>
      <c r="C42" s="8" t="s">
        <v>74</v>
      </c>
      <c r="D42" s="16" t="s">
        <v>70</v>
      </c>
      <c r="E42" s="7" t="s">
        <v>72</v>
      </c>
      <c r="F42" s="7" t="s">
        <v>73</v>
      </c>
    </row>
    <row r="43" spans="1:6" ht="150" x14ac:dyDescent="0.25">
      <c r="B43" s="11">
        <f t="shared" si="0"/>
        <v>41</v>
      </c>
      <c r="C43" s="8" t="s">
        <v>74</v>
      </c>
      <c r="D43" s="16" t="s">
        <v>78</v>
      </c>
      <c r="E43" s="18" t="s">
        <v>165</v>
      </c>
      <c r="F43" s="7" t="s">
        <v>79</v>
      </c>
    </row>
    <row r="44" spans="1:6" ht="75" x14ac:dyDescent="0.25">
      <c r="B44" s="11">
        <f t="shared" si="0"/>
        <v>42</v>
      </c>
      <c r="C44" s="8" t="s">
        <v>74</v>
      </c>
      <c r="D44" s="16" t="s">
        <v>80</v>
      </c>
      <c r="E44" s="18" t="s">
        <v>166</v>
      </c>
      <c r="F44" s="7" t="s">
        <v>141</v>
      </c>
    </row>
    <row r="45" spans="1:6" ht="45" x14ac:dyDescent="0.25">
      <c r="B45" s="11">
        <f t="shared" si="0"/>
        <v>43</v>
      </c>
      <c r="C45" s="8" t="s">
        <v>74</v>
      </c>
      <c r="D45" s="16" t="s">
        <v>81</v>
      </c>
      <c r="E45" s="7" t="s">
        <v>82</v>
      </c>
      <c r="F45" s="7" t="s">
        <v>90</v>
      </c>
    </row>
    <row r="46" spans="1:6" ht="105" x14ac:dyDescent="0.25">
      <c r="B46" s="11">
        <f t="shared" si="0"/>
        <v>44</v>
      </c>
      <c r="C46" s="8" t="s">
        <v>74</v>
      </c>
      <c r="D46" s="16" t="s">
        <v>83</v>
      </c>
      <c r="E46" s="7" t="s">
        <v>84</v>
      </c>
      <c r="F46" s="7" t="s">
        <v>85</v>
      </c>
    </row>
    <row r="47" spans="1:6" ht="75" x14ac:dyDescent="0.25">
      <c r="B47" s="11">
        <f t="shared" si="0"/>
        <v>45</v>
      </c>
      <c r="C47" s="8" t="s">
        <v>74</v>
      </c>
      <c r="D47" s="16" t="s">
        <v>89</v>
      </c>
      <c r="E47" s="7" t="s">
        <v>285</v>
      </c>
      <c r="F47" s="18" t="s">
        <v>167</v>
      </c>
    </row>
    <row r="48" spans="1:6" ht="45" x14ac:dyDescent="0.25">
      <c r="A48" s="12"/>
      <c r="B48" s="11">
        <v>46</v>
      </c>
      <c r="C48" s="11" t="s">
        <v>74</v>
      </c>
      <c r="D48" s="47" t="s">
        <v>91</v>
      </c>
      <c r="E48" s="3" t="s">
        <v>109</v>
      </c>
      <c r="F48" s="3" t="s">
        <v>110</v>
      </c>
    </row>
    <row r="49" spans="1:6" ht="45" x14ac:dyDescent="0.25">
      <c r="A49" s="12"/>
      <c r="B49" s="11">
        <v>47</v>
      </c>
      <c r="C49" s="11" t="s">
        <v>74</v>
      </c>
      <c r="D49" s="47" t="s">
        <v>92</v>
      </c>
      <c r="E49" s="3" t="s">
        <v>111</v>
      </c>
      <c r="F49" s="3" t="s">
        <v>112</v>
      </c>
    </row>
    <row r="50" spans="1:6" ht="45" x14ac:dyDescent="0.25">
      <c r="A50" s="12"/>
      <c r="B50" s="11">
        <v>48</v>
      </c>
      <c r="C50" s="11" t="s">
        <v>74</v>
      </c>
      <c r="D50" s="47" t="s">
        <v>92</v>
      </c>
      <c r="E50" s="3" t="s">
        <v>113</v>
      </c>
      <c r="F50" s="3" t="s">
        <v>93</v>
      </c>
    </row>
    <row r="51" spans="1:6" ht="30" x14ac:dyDescent="0.25">
      <c r="A51" s="12"/>
      <c r="B51" s="11">
        <v>49</v>
      </c>
      <c r="C51" s="11" t="s">
        <v>74</v>
      </c>
      <c r="D51" s="47" t="s">
        <v>92</v>
      </c>
      <c r="E51" s="3" t="s">
        <v>94</v>
      </c>
      <c r="F51" s="3" t="s">
        <v>114</v>
      </c>
    </row>
    <row r="52" spans="1:6" ht="60" x14ac:dyDescent="0.25">
      <c r="A52" s="12"/>
      <c r="B52" s="11">
        <v>50</v>
      </c>
      <c r="C52" s="11" t="s">
        <v>74</v>
      </c>
      <c r="D52" s="47" t="s">
        <v>95</v>
      </c>
      <c r="E52" s="3" t="s">
        <v>115</v>
      </c>
      <c r="F52" s="3" t="s">
        <v>168</v>
      </c>
    </row>
    <row r="53" spans="1:6" ht="45" x14ac:dyDescent="0.25">
      <c r="A53" s="12"/>
      <c r="B53" s="11">
        <v>51</v>
      </c>
      <c r="C53" s="11" t="s">
        <v>74</v>
      </c>
      <c r="D53" s="47" t="s">
        <v>96</v>
      </c>
      <c r="E53" s="3" t="s">
        <v>116</v>
      </c>
      <c r="F53" s="3" t="s">
        <v>117</v>
      </c>
    </row>
    <row r="54" spans="1:6" ht="45" x14ac:dyDescent="0.25">
      <c r="A54" s="12"/>
      <c r="B54" s="11">
        <v>52</v>
      </c>
      <c r="C54" s="11" t="s">
        <v>74</v>
      </c>
      <c r="D54" s="47" t="s">
        <v>96</v>
      </c>
      <c r="E54" s="3" t="s">
        <v>169</v>
      </c>
      <c r="F54" s="3" t="s">
        <v>118</v>
      </c>
    </row>
    <row r="55" spans="1:6" ht="75" x14ac:dyDescent="0.25">
      <c r="A55" s="12"/>
      <c r="B55" s="11">
        <v>53</v>
      </c>
      <c r="C55" s="11" t="s">
        <v>74</v>
      </c>
      <c r="D55" s="47" t="s">
        <v>97</v>
      </c>
      <c r="E55" s="3" t="s">
        <v>119</v>
      </c>
      <c r="F55" s="3" t="s">
        <v>170</v>
      </c>
    </row>
    <row r="56" spans="1:6" ht="90" x14ac:dyDescent="0.25">
      <c r="A56" s="12"/>
      <c r="B56" s="11">
        <v>54</v>
      </c>
      <c r="C56" s="11" t="s">
        <v>74</v>
      </c>
      <c r="D56" s="47" t="s">
        <v>97</v>
      </c>
      <c r="E56" s="3" t="s">
        <v>98</v>
      </c>
      <c r="F56" s="3" t="s">
        <v>171</v>
      </c>
    </row>
    <row r="57" spans="1:6" ht="45" x14ac:dyDescent="0.25">
      <c r="A57" s="12"/>
      <c r="B57" s="11">
        <v>55</v>
      </c>
      <c r="C57" s="11" t="s">
        <v>74</v>
      </c>
      <c r="D57" s="47" t="s">
        <v>97</v>
      </c>
      <c r="E57" s="3" t="s">
        <v>172</v>
      </c>
      <c r="F57" s="3" t="s">
        <v>120</v>
      </c>
    </row>
    <row r="58" spans="1:6" ht="75" x14ac:dyDescent="0.25">
      <c r="A58" s="12"/>
      <c r="B58" s="11">
        <v>56</v>
      </c>
      <c r="C58" s="11" t="s">
        <v>74</v>
      </c>
      <c r="D58" s="47" t="s">
        <v>121</v>
      </c>
      <c r="E58" s="3" t="s">
        <v>122</v>
      </c>
      <c r="F58" s="3" t="s">
        <v>173</v>
      </c>
    </row>
    <row r="59" spans="1:6" ht="75" x14ac:dyDescent="0.25">
      <c r="A59" s="12"/>
      <c r="B59" s="11">
        <v>57</v>
      </c>
      <c r="C59" s="11" t="s">
        <v>74</v>
      </c>
      <c r="D59" s="47" t="s">
        <v>121</v>
      </c>
      <c r="E59" s="3" t="s">
        <v>99</v>
      </c>
      <c r="F59" s="3" t="s">
        <v>123</v>
      </c>
    </row>
    <row r="60" spans="1:6" ht="75" x14ac:dyDescent="0.25">
      <c r="A60" s="12"/>
      <c r="B60" s="11">
        <v>58</v>
      </c>
      <c r="C60" s="11" t="s">
        <v>74</v>
      </c>
      <c r="D60" s="47" t="s">
        <v>121</v>
      </c>
      <c r="E60" s="3" t="s">
        <v>124</v>
      </c>
      <c r="F60" s="3" t="s">
        <v>125</v>
      </c>
    </row>
    <row r="61" spans="1:6" ht="75" x14ac:dyDescent="0.25">
      <c r="A61" s="12"/>
      <c r="B61" s="11">
        <v>59</v>
      </c>
      <c r="C61" s="11" t="s">
        <v>74</v>
      </c>
      <c r="D61" s="47" t="s">
        <v>121</v>
      </c>
      <c r="E61" s="3" t="s">
        <v>174</v>
      </c>
      <c r="F61" s="3" t="s">
        <v>126</v>
      </c>
    </row>
    <row r="62" spans="1:6" ht="75" x14ac:dyDescent="0.25">
      <c r="A62" s="12"/>
      <c r="B62" s="11">
        <v>60</v>
      </c>
      <c r="C62" s="11" t="s">
        <v>74</v>
      </c>
      <c r="D62" s="47" t="s">
        <v>121</v>
      </c>
      <c r="E62" s="3" t="s">
        <v>127</v>
      </c>
      <c r="F62" s="3" t="s">
        <v>128</v>
      </c>
    </row>
    <row r="63" spans="1:6" ht="180" x14ac:dyDescent="0.25">
      <c r="A63" s="12"/>
      <c r="B63" s="11">
        <v>61</v>
      </c>
      <c r="C63" s="11" t="s">
        <v>74</v>
      </c>
      <c r="D63" s="47" t="s">
        <v>100</v>
      </c>
      <c r="E63" s="19" t="s">
        <v>286</v>
      </c>
      <c r="F63" s="19" t="s">
        <v>175</v>
      </c>
    </row>
    <row r="64" spans="1:6" ht="75" x14ac:dyDescent="0.25">
      <c r="A64" s="12"/>
      <c r="B64" s="11">
        <v>62</v>
      </c>
      <c r="C64" s="11" t="s">
        <v>74</v>
      </c>
      <c r="D64" s="47" t="s">
        <v>101</v>
      </c>
      <c r="E64" s="3" t="s">
        <v>129</v>
      </c>
      <c r="F64" s="19" t="s">
        <v>176</v>
      </c>
    </row>
    <row r="65" spans="1:12" ht="75" x14ac:dyDescent="0.25">
      <c r="A65" s="12"/>
      <c r="B65" s="11">
        <v>63</v>
      </c>
      <c r="C65" s="11" t="s">
        <v>74</v>
      </c>
      <c r="D65" s="47" t="s">
        <v>101</v>
      </c>
      <c r="E65" s="3" t="s">
        <v>177</v>
      </c>
      <c r="F65" s="3" t="s">
        <v>178</v>
      </c>
    </row>
    <row r="66" spans="1:12" ht="90" x14ac:dyDescent="0.25">
      <c r="A66" s="12"/>
      <c r="B66" s="11">
        <v>64</v>
      </c>
      <c r="C66" s="11" t="s">
        <v>74</v>
      </c>
      <c r="D66" s="47" t="s">
        <v>130</v>
      </c>
      <c r="E66" s="3" t="s">
        <v>179</v>
      </c>
      <c r="F66" s="3" t="s">
        <v>131</v>
      </c>
    </row>
    <row r="67" spans="1:12" ht="180" x14ac:dyDescent="0.25">
      <c r="A67" s="12"/>
      <c r="B67" s="11">
        <v>65</v>
      </c>
      <c r="C67" s="8" t="s">
        <v>74</v>
      </c>
      <c r="D67" s="14" t="s">
        <v>102</v>
      </c>
      <c r="E67" s="14" t="s">
        <v>132</v>
      </c>
      <c r="F67" s="20" t="s">
        <v>180</v>
      </c>
    </row>
    <row r="68" spans="1:12" ht="60" x14ac:dyDescent="0.25">
      <c r="B68" s="8">
        <f>+B67+1</f>
        <v>66</v>
      </c>
      <c r="C68" s="8" t="s">
        <v>74</v>
      </c>
      <c r="D68" s="16" t="s">
        <v>86</v>
      </c>
      <c r="E68" s="7" t="s">
        <v>87</v>
      </c>
      <c r="F68" s="7" t="s">
        <v>88</v>
      </c>
    </row>
    <row r="69" spans="1:12" ht="45" x14ac:dyDescent="0.25">
      <c r="B69" s="8">
        <f t="shared" ref="B69:B71" si="1">+B68+1</f>
        <v>67</v>
      </c>
      <c r="C69" s="8" t="s">
        <v>74</v>
      </c>
      <c r="D69" s="16" t="s">
        <v>75</v>
      </c>
      <c r="E69" s="7" t="s">
        <v>76</v>
      </c>
      <c r="F69" s="7" t="s">
        <v>77</v>
      </c>
    </row>
    <row r="70" spans="1:12" ht="390" x14ac:dyDescent="0.25">
      <c r="B70" s="8">
        <f t="shared" si="1"/>
        <v>68</v>
      </c>
      <c r="C70" s="8" t="s">
        <v>74</v>
      </c>
      <c r="D70" s="16" t="s">
        <v>106</v>
      </c>
      <c r="E70" s="13" t="s">
        <v>108</v>
      </c>
      <c r="F70" s="7" t="s">
        <v>107</v>
      </c>
    </row>
    <row r="71" spans="1:12" ht="180" x14ac:dyDescent="0.25">
      <c r="B71" s="8">
        <f t="shared" si="1"/>
        <v>69</v>
      </c>
      <c r="C71" s="8" t="s">
        <v>74</v>
      </c>
      <c r="D71" s="16" t="s">
        <v>106</v>
      </c>
      <c r="E71" s="9" t="s">
        <v>282</v>
      </c>
      <c r="F71" s="7" t="s">
        <v>181</v>
      </c>
    </row>
    <row r="74" spans="1:12" x14ac:dyDescent="0.2">
      <c r="F74" s="30"/>
      <c r="G74" s="30"/>
    </row>
    <row r="75" spans="1:12" x14ac:dyDescent="0.25">
      <c r="B75" s="21" t="s">
        <v>191</v>
      </c>
      <c r="C75" s="22" t="s">
        <v>189</v>
      </c>
      <c r="D75" s="22" t="s">
        <v>185</v>
      </c>
      <c r="E75" s="22" t="s">
        <v>192</v>
      </c>
      <c r="F75" s="22" t="s">
        <v>193</v>
      </c>
      <c r="G75" s="22" t="s">
        <v>194</v>
      </c>
      <c r="H75" s="22" t="s">
        <v>187</v>
      </c>
      <c r="I75" s="22" t="s">
        <v>188</v>
      </c>
      <c r="J75" s="22" t="s">
        <v>195</v>
      </c>
      <c r="K75" s="22" t="s">
        <v>196</v>
      </c>
      <c r="L75" s="23" t="s">
        <v>183</v>
      </c>
    </row>
    <row r="76" spans="1:12" x14ac:dyDescent="0.25">
      <c r="B76" s="31">
        <v>9201700001</v>
      </c>
      <c r="C76" s="32" t="s">
        <v>197</v>
      </c>
      <c r="D76" s="49">
        <v>1123789</v>
      </c>
      <c r="E76" s="33">
        <v>12334733</v>
      </c>
      <c r="F76" s="33">
        <v>2</v>
      </c>
      <c r="G76" s="32">
        <v>1</v>
      </c>
      <c r="H76" s="32">
        <v>47</v>
      </c>
      <c r="I76" s="32" t="s">
        <v>198</v>
      </c>
      <c r="J76" s="32">
        <v>1</v>
      </c>
      <c r="K76" s="32" t="s">
        <v>199</v>
      </c>
      <c r="L76" s="34" t="s">
        <v>200</v>
      </c>
    </row>
    <row r="77" spans="1:12" x14ac:dyDescent="0.25">
      <c r="B77" s="31">
        <v>9201700001</v>
      </c>
      <c r="C77" s="32" t="s">
        <v>197</v>
      </c>
      <c r="D77" s="49">
        <v>1123789</v>
      </c>
      <c r="E77" s="33">
        <v>12334734</v>
      </c>
      <c r="F77" s="33">
        <v>2</v>
      </c>
      <c r="G77" s="32">
        <v>2</v>
      </c>
      <c r="H77" s="32">
        <v>47</v>
      </c>
      <c r="I77" s="32" t="s">
        <v>198</v>
      </c>
      <c r="J77" s="32">
        <v>1</v>
      </c>
      <c r="K77" s="32" t="s">
        <v>199</v>
      </c>
      <c r="L77" s="34" t="s">
        <v>201</v>
      </c>
    </row>
    <row r="78" spans="1:12" x14ac:dyDescent="0.25">
      <c r="B78" s="31">
        <v>9201700001</v>
      </c>
      <c r="C78" s="32" t="s">
        <v>197</v>
      </c>
      <c r="D78" s="49">
        <v>1123789</v>
      </c>
      <c r="E78" s="33">
        <v>12334735</v>
      </c>
      <c r="F78" s="33">
        <v>2</v>
      </c>
      <c r="G78" s="32">
        <v>2</v>
      </c>
      <c r="H78" s="32">
        <v>47</v>
      </c>
      <c r="I78" s="32" t="s">
        <v>198</v>
      </c>
      <c r="J78" s="32">
        <v>1</v>
      </c>
      <c r="K78" s="32" t="s">
        <v>199</v>
      </c>
      <c r="L78" s="34" t="s">
        <v>201</v>
      </c>
    </row>
    <row r="79" spans="1:12" x14ac:dyDescent="0.25">
      <c r="B79" s="31">
        <v>9201700001</v>
      </c>
      <c r="C79" s="32" t="s">
        <v>197</v>
      </c>
      <c r="D79" s="49">
        <v>1123789</v>
      </c>
      <c r="E79" s="33">
        <v>12334736</v>
      </c>
      <c r="F79" s="33">
        <v>2</v>
      </c>
      <c r="G79" s="32">
        <v>3</v>
      </c>
      <c r="H79" s="32">
        <v>47</v>
      </c>
      <c r="I79" s="32" t="s">
        <v>198</v>
      </c>
      <c r="J79" s="32">
        <v>1</v>
      </c>
      <c r="K79" s="32" t="s">
        <v>199</v>
      </c>
      <c r="L79" s="34" t="s">
        <v>202</v>
      </c>
    </row>
    <row r="80" spans="1:12" x14ac:dyDescent="0.25">
      <c r="B80" s="31">
        <v>9201700001</v>
      </c>
      <c r="C80" s="32" t="s">
        <v>197</v>
      </c>
      <c r="D80" s="49">
        <v>1123789</v>
      </c>
      <c r="E80" s="33">
        <v>12334737</v>
      </c>
      <c r="F80" s="33">
        <v>2</v>
      </c>
      <c r="G80" s="32">
        <v>3</v>
      </c>
      <c r="H80" s="32">
        <v>47</v>
      </c>
      <c r="I80" s="32" t="s">
        <v>198</v>
      </c>
      <c r="J80" s="32">
        <v>1</v>
      </c>
      <c r="K80" s="32" t="s">
        <v>199</v>
      </c>
      <c r="L80" s="34" t="s">
        <v>202</v>
      </c>
    </row>
    <row r="81" spans="2:16" x14ac:dyDescent="0.25">
      <c r="B81" s="35">
        <v>9201700001</v>
      </c>
      <c r="C81" s="36" t="s">
        <v>197</v>
      </c>
      <c r="D81" s="50">
        <v>1123789</v>
      </c>
      <c r="E81" s="37">
        <v>12334738</v>
      </c>
      <c r="F81" s="37">
        <v>2</v>
      </c>
      <c r="G81" s="36">
        <v>4</v>
      </c>
      <c r="H81" s="36">
        <v>47</v>
      </c>
      <c r="I81" s="36" t="s">
        <v>198</v>
      </c>
      <c r="J81" s="36">
        <v>1</v>
      </c>
      <c r="K81" s="36" t="s">
        <v>199</v>
      </c>
      <c r="L81" s="38" t="s">
        <v>203</v>
      </c>
    </row>
    <row r="83" spans="2:16" x14ac:dyDescent="0.25">
      <c r="B83" s="39" t="s">
        <v>191</v>
      </c>
      <c r="C83" s="40" t="s">
        <v>194</v>
      </c>
      <c r="D83" s="51" t="s">
        <v>204</v>
      </c>
      <c r="E83" s="41" t="s">
        <v>205</v>
      </c>
      <c r="F83" s="41" t="s">
        <v>206</v>
      </c>
      <c r="G83" s="40" t="s">
        <v>207</v>
      </c>
      <c r="H83" s="40" t="s">
        <v>208</v>
      </c>
      <c r="I83" s="40" t="s">
        <v>209</v>
      </c>
      <c r="J83" s="40" t="s">
        <v>210</v>
      </c>
      <c r="K83" s="40" t="s">
        <v>211</v>
      </c>
      <c r="L83" s="40" t="s">
        <v>212</v>
      </c>
      <c r="M83" s="40" t="s">
        <v>213</v>
      </c>
      <c r="N83" s="40" t="s">
        <v>182</v>
      </c>
      <c r="O83" s="40" t="s">
        <v>196</v>
      </c>
      <c r="P83" s="42" t="s">
        <v>183</v>
      </c>
    </row>
    <row r="84" spans="2:16" x14ac:dyDescent="0.25">
      <c r="B84" s="31">
        <v>9201700001</v>
      </c>
      <c r="C84" s="32">
        <v>1</v>
      </c>
      <c r="D84" s="49">
        <v>1</v>
      </c>
      <c r="E84" s="33">
        <v>1</v>
      </c>
      <c r="F84" s="33">
        <v>12</v>
      </c>
      <c r="G84" s="32">
        <v>0</v>
      </c>
      <c r="H84" s="32">
        <v>75</v>
      </c>
      <c r="I84" s="32">
        <v>31</v>
      </c>
      <c r="J84" s="32">
        <v>31</v>
      </c>
      <c r="K84" s="32">
        <v>250</v>
      </c>
      <c r="L84" s="32">
        <v>250</v>
      </c>
      <c r="M84" s="32">
        <v>10</v>
      </c>
      <c r="N84" s="32" t="s">
        <v>214</v>
      </c>
      <c r="O84" s="32" t="s">
        <v>199</v>
      </c>
      <c r="P84" s="34"/>
    </row>
    <row r="85" spans="2:16" x14ac:dyDescent="0.25">
      <c r="B85" s="31">
        <v>9201700001</v>
      </c>
      <c r="C85" s="32">
        <v>2</v>
      </c>
      <c r="D85" s="49">
        <v>1</v>
      </c>
      <c r="E85" s="33">
        <v>1</v>
      </c>
      <c r="F85" s="33">
        <v>48</v>
      </c>
      <c r="G85" s="32">
        <v>0</v>
      </c>
      <c r="H85" s="32">
        <v>75</v>
      </c>
      <c r="I85" s="32">
        <v>31</v>
      </c>
      <c r="J85" s="32">
        <v>31</v>
      </c>
      <c r="K85" s="32">
        <v>300</v>
      </c>
      <c r="L85" s="32">
        <v>300</v>
      </c>
      <c r="M85" s="32">
        <v>10</v>
      </c>
      <c r="N85" s="32" t="s">
        <v>215</v>
      </c>
      <c r="O85" s="32" t="s">
        <v>199</v>
      </c>
      <c r="P85" s="34"/>
    </row>
    <row r="86" spans="2:16" x14ac:dyDescent="0.25">
      <c r="B86" s="31">
        <v>9201700001</v>
      </c>
      <c r="C86" s="32">
        <v>3</v>
      </c>
      <c r="D86" s="49">
        <v>1</v>
      </c>
      <c r="E86" s="33">
        <v>1</v>
      </c>
      <c r="F86" s="33">
        <v>110</v>
      </c>
      <c r="G86" s="32">
        <v>0</v>
      </c>
      <c r="H86" s="32">
        <v>75</v>
      </c>
      <c r="I86" s="32">
        <v>31</v>
      </c>
      <c r="J86" s="32">
        <v>31</v>
      </c>
      <c r="K86" s="32">
        <v>500</v>
      </c>
      <c r="L86" s="32">
        <v>500</v>
      </c>
      <c r="M86" s="32">
        <v>10</v>
      </c>
      <c r="N86" s="32" t="s">
        <v>216</v>
      </c>
      <c r="O86" s="32" t="s">
        <v>199</v>
      </c>
      <c r="P86" s="34"/>
    </row>
    <row r="87" spans="2:16" x14ac:dyDescent="0.25">
      <c r="B87" s="35">
        <v>9201700001</v>
      </c>
      <c r="C87" s="36">
        <v>4</v>
      </c>
      <c r="D87" s="50">
        <v>1</v>
      </c>
      <c r="E87" s="37">
        <v>1</v>
      </c>
      <c r="F87" s="37">
        <v>110</v>
      </c>
      <c r="G87" s="36">
        <v>0</v>
      </c>
      <c r="H87" s="36">
        <v>75</v>
      </c>
      <c r="I87" s="36">
        <v>31</v>
      </c>
      <c r="J87" s="36">
        <v>31</v>
      </c>
      <c r="K87" s="36">
        <v>200</v>
      </c>
      <c r="L87" s="36">
        <v>200</v>
      </c>
      <c r="M87" s="36">
        <v>10</v>
      </c>
      <c r="N87" s="36" t="s">
        <v>217</v>
      </c>
      <c r="O87" s="36" t="s">
        <v>199</v>
      </c>
      <c r="P87" s="38"/>
    </row>
    <row r="89" spans="2:16" x14ac:dyDescent="0.25">
      <c r="B89" s="21" t="s">
        <v>191</v>
      </c>
      <c r="C89" s="22" t="s">
        <v>218</v>
      </c>
      <c r="D89" s="22" t="s">
        <v>219</v>
      </c>
      <c r="E89" s="22" t="s">
        <v>220</v>
      </c>
      <c r="F89" s="22" t="s">
        <v>221</v>
      </c>
      <c r="G89" s="22" t="s">
        <v>182</v>
      </c>
      <c r="H89" s="22" t="s">
        <v>196</v>
      </c>
      <c r="I89" s="23" t="s">
        <v>183</v>
      </c>
    </row>
    <row r="90" spans="2:16" x14ac:dyDescent="0.25">
      <c r="B90" s="28">
        <v>9201700001</v>
      </c>
      <c r="C90" s="24">
        <v>1</v>
      </c>
      <c r="D90" s="24">
        <v>12</v>
      </c>
      <c r="E90" s="24">
        <v>3</v>
      </c>
      <c r="F90" s="24">
        <v>400</v>
      </c>
      <c r="G90" s="24" t="s">
        <v>222</v>
      </c>
      <c r="H90" s="24" t="s">
        <v>199</v>
      </c>
      <c r="I90" s="25" t="s">
        <v>223</v>
      </c>
    </row>
    <row r="91" spans="2:16" x14ac:dyDescent="0.25">
      <c r="B91" s="28">
        <v>9201700001</v>
      </c>
      <c r="C91" s="24">
        <v>2</v>
      </c>
      <c r="D91" s="24">
        <v>8</v>
      </c>
      <c r="E91" s="24">
        <v>3</v>
      </c>
      <c r="F91" s="24">
        <v>24000</v>
      </c>
      <c r="G91" s="24" t="s">
        <v>224</v>
      </c>
      <c r="H91" s="24" t="s">
        <v>199</v>
      </c>
      <c r="I91" s="25" t="s">
        <v>223</v>
      </c>
    </row>
    <row r="92" spans="2:16" x14ac:dyDescent="0.25">
      <c r="B92" s="28">
        <v>9201700001</v>
      </c>
      <c r="C92" s="24">
        <v>3</v>
      </c>
      <c r="D92" s="24">
        <v>12</v>
      </c>
      <c r="E92" s="24">
        <v>3</v>
      </c>
      <c r="F92" s="24">
        <v>400</v>
      </c>
      <c r="G92" s="24" t="s">
        <v>222</v>
      </c>
      <c r="H92" s="24" t="s">
        <v>199</v>
      </c>
      <c r="I92" s="25" t="s">
        <v>223</v>
      </c>
    </row>
    <row r="93" spans="2:16" x14ac:dyDescent="0.25">
      <c r="B93" s="29">
        <v>9201700001</v>
      </c>
      <c r="C93" s="26">
        <v>4</v>
      </c>
      <c r="D93" s="26">
        <v>8</v>
      </c>
      <c r="E93" s="26">
        <v>3</v>
      </c>
      <c r="F93" s="26">
        <v>24000</v>
      </c>
      <c r="G93" s="26" t="s">
        <v>225</v>
      </c>
      <c r="H93" s="26" t="s">
        <v>199</v>
      </c>
      <c r="I93" s="27" t="s">
        <v>223</v>
      </c>
    </row>
    <row r="95" spans="2:16" x14ac:dyDescent="0.25">
      <c r="B95" s="39" t="s">
        <v>191</v>
      </c>
      <c r="C95" s="40" t="s">
        <v>189</v>
      </c>
      <c r="D95" s="51" t="s">
        <v>185</v>
      </c>
      <c r="E95" s="41" t="s">
        <v>226</v>
      </c>
      <c r="F95" s="41" t="s">
        <v>186</v>
      </c>
      <c r="G95" s="40" t="s">
        <v>187</v>
      </c>
      <c r="H95" s="40" t="s">
        <v>188</v>
      </c>
      <c r="I95" s="40" t="s">
        <v>184</v>
      </c>
      <c r="J95" s="40" t="s">
        <v>182</v>
      </c>
      <c r="K95" s="40" t="s">
        <v>195</v>
      </c>
      <c r="L95" s="40" t="s">
        <v>196</v>
      </c>
      <c r="M95" s="42" t="s">
        <v>183</v>
      </c>
    </row>
    <row r="96" spans="2:16" x14ac:dyDescent="0.25">
      <c r="B96" s="31">
        <v>9201700001</v>
      </c>
      <c r="C96" s="32" t="s">
        <v>197</v>
      </c>
      <c r="D96" s="49">
        <v>1123789</v>
      </c>
      <c r="E96" s="33">
        <v>683117</v>
      </c>
      <c r="F96" s="33">
        <v>921</v>
      </c>
      <c r="G96" s="32">
        <v>42</v>
      </c>
      <c r="H96" s="32" t="s">
        <v>227</v>
      </c>
      <c r="I96" s="32">
        <v>10</v>
      </c>
      <c r="J96" s="32" t="s">
        <v>228</v>
      </c>
      <c r="K96" s="32">
        <v>1</v>
      </c>
      <c r="L96" s="32" t="s">
        <v>229</v>
      </c>
      <c r="M96" s="34"/>
    </row>
    <row r="97" spans="2:13" x14ac:dyDescent="0.25">
      <c r="B97" s="31">
        <v>9201700001</v>
      </c>
      <c r="C97" s="32" t="s">
        <v>197</v>
      </c>
      <c r="D97" s="49">
        <v>1123789</v>
      </c>
      <c r="E97" s="33">
        <v>683118</v>
      </c>
      <c r="F97" s="33">
        <v>917</v>
      </c>
      <c r="G97" s="32">
        <v>42</v>
      </c>
      <c r="H97" s="32" t="s">
        <v>227</v>
      </c>
      <c r="I97" s="32">
        <v>30</v>
      </c>
      <c r="J97" s="32" t="s">
        <v>230</v>
      </c>
      <c r="K97" s="32">
        <v>1</v>
      </c>
      <c r="L97" s="32" t="s">
        <v>229</v>
      </c>
      <c r="M97" s="34"/>
    </row>
    <row r="98" spans="2:13" x14ac:dyDescent="0.25">
      <c r="B98" s="31">
        <v>9201700001</v>
      </c>
      <c r="C98" s="32" t="s">
        <v>197</v>
      </c>
      <c r="D98" s="49">
        <v>1123789</v>
      </c>
      <c r="E98" s="33">
        <v>683119</v>
      </c>
      <c r="F98" s="33">
        <v>921</v>
      </c>
      <c r="G98" s="32">
        <v>42</v>
      </c>
      <c r="H98" s="32" t="s">
        <v>227</v>
      </c>
      <c r="I98" s="32">
        <v>5</v>
      </c>
      <c r="J98" s="32" t="s">
        <v>228</v>
      </c>
      <c r="K98" s="32">
        <v>1</v>
      </c>
      <c r="L98" s="32" t="s">
        <v>229</v>
      </c>
      <c r="M98" s="34"/>
    </row>
    <row r="99" spans="2:13" x14ac:dyDescent="0.25">
      <c r="B99" s="31">
        <v>9201700001</v>
      </c>
      <c r="C99" s="32" t="s">
        <v>197</v>
      </c>
      <c r="D99" s="49">
        <v>1123789</v>
      </c>
      <c r="E99" s="33">
        <v>683120</v>
      </c>
      <c r="F99" s="33">
        <v>921</v>
      </c>
      <c r="G99" s="32">
        <v>42</v>
      </c>
      <c r="H99" s="32" t="s">
        <v>227</v>
      </c>
      <c r="I99" s="32">
        <v>5</v>
      </c>
      <c r="J99" s="32" t="s">
        <v>228</v>
      </c>
      <c r="K99" s="32">
        <v>1</v>
      </c>
      <c r="L99" s="32" t="s">
        <v>229</v>
      </c>
      <c r="M99" s="34"/>
    </row>
    <row r="100" spans="2:13" x14ac:dyDescent="0.25">
      <c r="B100" s="31">
        <v>9201700001</v>
      </c>
      <c r="C100" s="32" t="s">
        <v>197</v>
      </c>
      <c r="D100" s="49">
        <v>1123789</v>
      </c>
      <c r="E100" s="33">
        <v>12334690</v>
      </c>
      <c r="F100" s="33">
        <v>1021</v>
      </c>
      <c r="G100" s="32">
        <v>42</v>
      </c>
      <c r="H100" s="32" t="s">
        <v>231</v>
      </c>
      <c r="I100" s="32">
        <v>1505</v>
      </c>
      <c r="J100" s="32" t="s">
        <v>232</v>
      </c>
      <c r="K100" s="32">
        <v>1</v>
      </c>
      <c r="L100" s="32" t="s">
        <v>199</v>
      </c>
      <c r="M100" s="34"/>
    </row>
    <row r="101" spans="2:13" x14ac:dyDescent="0.25">
      <c r="B101" s="31">
        <v>9201700001</v>
      </c>
      <c r="C101" s="32" t="s">
        <v>197</v>
      </c>
      <c r="D101" s="49">
        <v>1123789</v>
      </c>
      <c r="E101" s="33">
        <v>12334691</v>
      </c>
      <c r="F101" s="33">
        <v>462</v>
      </c>
      <c r="G101" s="32">
        <v>43</v>
      </c>
      <c r="H101" s="32" t="s">
        <v>233</v>
      </c>
      <c r="I101" s="32">
        <v>4730</v>
      </c>
      <c r="J101" s="32" t="s">
        <v>234</v>
      </c>
      <c r="K101" s="32">
        <v>1</v>
      </c>
      <c r="L101" s="32" t="s">
        <v>199</v>
      </c>
      <c r="M101" s="34"/>
    </row>
    <row r="102" spans="2:13" x14ac:dyDescent="0.25">
      <c r="B102" s="35">
        <v>9201700001</v>
      </c>
      <c r="C102" s="36" t="s">
        <v>197</v>
      </c>
      <c r="D102" s="50">
        <v>445095</v>
      </c>
      <c r="E102" s="37">
        <v>12334692</v>
      </c>
      <c r="F102" s="37">
        <v>605</v>
      </c>
      <c r="G102" s="36">
        <v>2186093</v>
      </c>
      <c r="H102" s="36" t="s">
        <v>190</v>
      </c>
      <c r="I102" s="36">
        <v>6</v>
      </c>
      <c r="J102" s="36" t="s">
        <v>235</v>
      </c>
      <c r="K102" s="36">
        <v>1</v>
      </c>
      <c r="L102" s="36" t="s">
        <v>199</v>
      </c>
      <c r="M102" s="38"/>
    </row>
    <row r="104" spans="2:13" x14ac:dyDescent="0.25">
      <c r="B104" s="39" t="s">
        <v>191</v>
      </c>
      <c r="C104" s="40" t="s">
        <v>189</v>
      </c>
      <c r="D104" s="51" t="s">
        <v>185</v>
      </c>
      <c r="E104" s="41" t="s">
        <v>226</v>
      </c>
      <c r="F104" s="41" t="s">
        <v>186</v>
      </c>
      <c r="G104" s="40" t="s">
        <v>187</v>
      </c>
      <c r="H104" s="40" t="s">
        <v>188</v>
      </c>
      <c r="I104" s="40" t="s">
        <v>184</v>
      </c>
      <c r="J104" s="40" t="s">
        <v>182</v>
      </c>
      <c r="K104" s="40" t="s">
        <v>195</v>
      </c>
      <c r="L104" s="40" t="s">
        <v>196</v>
      </c>
      <c r="M104" s="42" t="s">
        <v>183</v>
      </c>
    </row>
    <row r="105" spans="2:13" x14ac:dyDescent="0.25">
      <c r="B105" s="31">
        <v>9201700001</v>
      </c>
      <c r="C105" s="32" t="s">
        <v>197</v>
      </c>
      <c r="D105" s="49">
        <v>1123789</v>
      </c>
      <c r="E105" s="33">
        <v>683117</v>
      </c>
      <c r="F105" s="33">
        <v>921</v>
      </c>
      <c r="G105" s="32">
        <v>42</v>
      </c>
      <c r="H105" s="32" t="s">
        <v>227</v>
      </c>
      <c r="I105" s="32">
        <v>10</v>
      </c>
      <c r="J105" s="32" t="s">
        <v>228</v>
      </c>
      <c r="K105" s="32">
        <v>1</v>
      </c>
      <c r="L105" s="32" t="s">
        <v>229</v>
      </c>
      <c r="M105" s="34"/>
    </row>
    <row r="106" spans="2:13" x14ac:dyDescent="0.25">
      <c r="B106" s="31">
        <v>9201700001</v>
      </c>
      <c r="C106" s="32" t="s">
        <v>197</v>
      </c>
      <c r="D106" s="49">
        <v>1123789</v>
      </c>
      <c r="E106" s="33">
        <v>683118</v>
      </c>
      <c r="F106" s="33">
        <v>917</v>
      </c>
      <c r="G106" s="32">
        <v>42</v>
      </c>
      <c r="H106" s="32" t="s">
        <v>227</v>
      </c>
      <c r="I106" s="32">
        <v>30</v>
      </c>
      <c r="J106" s="32" t="s">
        <v>230</v>
      </c>
      <c r="K106" s="32">
        <v>1</v>
      </c>
      <c r="L106" s="32" t="s">
        <v>229</v>
      </c>
      <c r="M106" s="34"/>
    </row>
    <row r="107" spans="2:13" x14ac:dyDescent="0.25">
      <c r="B107" s="31">
        <v>9201700001</v>
      </c>
      <c r="C107" s="32" t="s">
        <v>197</v>
      </c>
      <c r="D107" s="49">
        <v>1123789</v>
      </c>
      <c r="E107" s="33">
        <v>683119</v>
      </c>
      <c r="F107" s="33">
        <v>921</v>
      </c>
      <c r="G107" s="32">
        <v>42</v>
      </c>
      <c r="H107" s="32" t="s">
        <v>227</v>
      </c>
      <c r="I107" s="32">
        <v>5</v>
      </c>
      <c r="J107" s="32" t="s">
        <v>228</v>
      </c>
      <c r="K107" s="32">
        <v>1</v>
      </c>
      <c r="L107" s="32" t="s">
        <v>229</v>
      </c>
      <c r="M107" s="34"/>
    </row>
    <row r="108" spans="2:13" x14ac:dyDescent="0.25">
      <c r="B108" s="31">
        <v>9201700001</v>
      </c>
      <c r="C108" s="32" t="s">
        <v>197</v>
      </c>
      <c r="D108" s="49">
        <v>1123789</v>
      </c>
      <c r="E108" s="33">
        <v>683120</v>
      </c>
      <c r="F108" s="33">
        <v>921</v>
      </c>
      <c r="G108" s="32">
        <v>42</v>
      </c>
      <c r="H108" s="32" t="s">
        <v>227</v>
      </c>
      <c r="I108" s="32">
        <v>5</v>
      </c>
      <c r="J108" s="32" t="s">
        <v>228</v>
      </c>
      <c r="K108" s="32">
        <v>1</v>
      </c>
      <c r="L108" s="32" t="s">
        <v>229</v>
      </c>
      <c r="M108" s="34"/>
    </row>
    <row r="109" spans="2:13" x14ac:dyDescent="0.25">
      <c r="B109" s="31">
        <v>9201700001</v>
      </c>
      <c r="C109" s="32" t="s">
        <v>197</v>
      </c>
      <c r="D109" s="49">
        <v>1123789</v>
      </c>
      <c r="E109" s="33">
        <v>12334690</v>
      </c>
      <c r="F109" s="33">
        <v>1021</v>
      </c>
      <c r="G109" s="32">
        <v>42</v>
      </c>
      <c r="H109" s="32" t="s">
        <v>231</v>
      </c>
      <c r="I109" s="32">
        <v>1505</v>
      </c>
      <c r="J109" s="32" t="s">
        <v>232</v>
      </c>
      <c r="K109" s="32">
        <v>1</v>
      </c>
      <c r="L109" s="32" t="s">
        <v>199</v>
      </c>
      <c r="M109" s="34"/>
    </row>
    <row r="110" spans="2:13" x14ac:dyDescent="0.25">
      <c r="B110" s="31">
        <v>9201700001</v>
      </c>
      <c r="C110" s="32" t="s">
        <v>197</v>
      </c>
      <c r="D110" s="49">
        <v>1123789</v>
      </c>
      <c r="E110" s="33">
        <v>12334691</v>
      </c>
      <c r="F110" s="33">
        <v>462</v>
      </c>
      <c r="G110" s="32">
        <v>43</v>
      </c>
      <c r="H110" s="32" t="s">
        <v>233</v>
      </c>
      <c r="I110" s="32">
        <v>4730</v>
      </c>
      <c r="J110" s="32" t="s">
        <v>234</v>
      </c>
      <c r="K110" s="32">
        <v>1</v>
      </c>
      <c r="L110" s="32" t="s">
        <v>199</v>
      </c>
      <c r="M110" s="34"/>
    </row>
    <row r="111" spans="2:13" x14ac:dyDescent="0.25">
      <c r="B111" s="35">
        <v>9201700001</v>
      </c>
      <c r="C111" s="36" t="s">
        <v>197</v>
      </c>
      <c r="D111" s="50">
        <v>445095</v>
      </c>
      <c r="E111" s="37">
        <v>12334692</v>
      </c>
      <c r="F111" s="37">
        <v>605</v>
      </c>
      <c r="G111" s="36">
        <v>2186093</v>
      </c>
      <c r="H111" s="36" t="s">
        <v>190</v>
      </c>
      <c r="I111" s="36">
        <v>6</v>
      </c>
      <c r="J111" s="36" t="s">
        <v>235</v>
      </c>
      <c r="K111" s="36">
        <v>1</v>
      </c>
      <c r="L111" s="36" t="s">
        <v>199</v>
      </c>
      <c r="M111" s="38"/>
    </row>
    <row r="115" spans="2:7" x14ac:dyDescent="0.25">
      <c r="B115" s="21" t="s">
        <v>191</v>
      </c>
      <c r="C115" s="22" t="s">
        <v>250</v>
      </c>
      <c r="D115" s="22" t="s">
        <v>251</v>
      </c>
      <c r="E115" s="22" t="s">
        <v>184</v>
      </c>
      <c r="F115" s="22" t="s">
        <v>196</v>
      </c>
      <c r="G115" s="23" t="s">
        <v>183</v>
      </c>
    </row>
    <row r="116" spans="2:7" x14ac:dyDescent="0.25">
      <c r="B116" s="31">
        <v>9201700001</v>
      </c>
      <c r="C116" s="32">
        <v>100</v>
      </c>
      <c r="D116" s="49">
        <v>88</v>
      </c>
      <c r="E116" s="33">
        <v>16</v>
      </c>
      <c r="F116" s="33" t="s">
        <v>199</v>
      </c>
      <c r="G116" s="34" t="s">
        <v>236</v>
      </c>
    </row>
    <row r="117" spans="2:7" x14ac:dyDescent="0.25">
      <c r="B117" s="31">
        <v>9201700001</v>
      </c>
      <c r="C117" s="32">
        <v>101</v>
      </c>
      <c r="D117" s="49">
        <v>31</v>
      </c>
      <c r="E117" s="33">
        <v>16</v>
      </c>
      <c r="F117" s="33" t="s">
        <v>199</v>
      </c>
      <c r="G117" s="34" t="s">
        <v>237</v>
      </c>
    </row>
    <row r="118" spans="2:7" x14ac:dyDescent="0.25">
      <c r="B118" s="31">
        <v>9201700001</v>
      </c>
      <c r="C118" s="32">
        <v>102</v>
      </c>
      <c r="D118" s="49">
        <v>27</v>
      </c>
      <c r="E118" s="33">
        <v>8</v>
      </c>
      <c r="F118" s="33" t="s">
        <v>199</v>
      </c>
      <c r="G118" s="34" t="s">
        <v>238</v>
      </c>
    </row>
    <row r="119" spans="2:7" x14ac:dyDescent="0.25">
      <c r="B119" s="31">
        <v>9201700001</v>
      </c>
      <c r="C119" s="32">
        <v>103</v>
      </c>
      <c r="D119" s="49">
        <v>4</v>
      </c>
      <c r="E119" s="33">
        <v>8798</v>
      </c>
      <c r="F119" s="33" t="s">
        <v>199</v>
      </c>
      <c r="G119" s="34" t="s">
        <v>239</v>
      </c>
    </row>
    <row r="120" spans="2:7" x14ac:dyDescent="0.25">
      <c r="B120" s="31">
        <v>9201700001</v>
      </c>
      <c r="C120" s="32">
        <v>104</v>
      </c>
      <c r="D120" s="49">
        <v>96</v>
      </c>
      <c r="E120" s="33">
        <v>366</v>
      </c>
      <c r="F120" s="33" t="s">
        <v>199</v>
      </c>
      <c r="G120" s="34" t="s">
        <v>240</v>
      </c>
    </row>
    <row r="121" spans="2:7" x14ac:dyDescent="0.25">
      <c r="B121" s="31">
        <v>9201700001</v>
      </c>
      <c r="C121" s="32">
        <v>105</v>
      </c>
      <c r="D121" s="49">
        <v>55</v>
      </c>
      <c r="E121" s="33">
        <v>339</v>
      </c>
      <c r="F121" s="33" t="s">
        <v>199</v>
      </c>
      <c r="G121" s="34" t="s">
        <v>241</v>
      </c>
    </row>
    <row r="122" spans="2:7" x14ac:dyDescent="0.25">
      <c r="B122" s="31">
        <v>9201700001</v>
      </c>
      <c r="C122" s="32">
        <v>106</v>
      </c>
      <c r="D122" s="49">
        <v>88</v>
      </c>
      <c r="E122" s="33">
        <v>16</v>
      </c>
      <c r="F122" s="33" t="s">
        <v>199</v>
      </c>
      <c r="G122" s="34" t="s">
        <v>236</v>
      </c>
    </row>
    <row r="123" spans="2:7" x14ac:dyDescent="0.25">
      <c r="B123" s="31">
        <v>9201700001</v>
      </c>
      <c r="C123" s="32">
        <v>107</v>
      </c>
      <c r="D123" s="49">
        <v>31</v>
      </c>
      <c r="E123" s="33">
        <v>16</v>
      </c>
      <c r="F123" s="33" t="s">
        <v>199</v>
      </c>
      <c r="G123" s="34" t="s">
        <v>237</v>
      </c>
    </row>
    <row r="124" spans="2:7" x14ac:dyDescent="0.25">
      <c r="B124" s="31">
        <v>9201700001</v>
      </c>
      <c r="C124" s="32">
        <v>108</v>
      </c>
      <c r="D124" s="49">
        <v>27</v>
      </c>
      <c r="E124" s="33">
        <v>8</v>
      </c>
      <c r="F124" s="33" t="s">
        <v>199</v>
      </c>
      <c r="G124" s="34" t="s">
        <v>238</v>
      </c>
    </row>
    <row r="125" spans="2:7" x14ac:dyDescent="0.25">
      <c r="B125" s="31">
        <v>9201700001</v>
      </c>
      <c r="C125" s="32">
        <v>109</v>
      </c>
      <c r="D125" s="49">
        <v>4</v>
      </c>
      <c r="E125" s="33">
        <v>8798</v>
      </c>
      <c r="F125" s="33" t="s">
        <v>199</v>
      </c>
      <c r="G125" s="34" t="s">
        <v>239</v>
      </c>
    </row>
    <row r="126" spans="2:7" x14ac:dyDescent="0.25">
      <c r="B126" s="31">
        <v>9201700001</v>
      </c>
      <c r="C126" s="32">
        <v>110</v>
      </c>
      <c r="D126" s="49">
        <v>96</v>
      </c>
      <c r="E126" s="33">
        <v>366</v>
      </c>
      <c r="F126" s="33" t="s">
        <v>199</v>
      </c>
      <c r="G126" s="34" t="s">
        <v>240</v>
      </c>
    </row>
    <row r="127" spans="2:7" x14ac:dyDescent="0.25">
      <c r="B127" s="31">
        <v>9201700001</v>
      </c>
      <c r="C127" s="32">
        <v>111</v>
      </c>
      <c r="D127" s="49">
        <v>55</v>
      </c>
      <c r="E127" s="33">
        <v>339</v>
      </c>
      <c r="F127" s="33" t="s">
        <v>199</v>
      </c>
      <c r="G127" s="34" t="s">
        <v>241</v>
      </c>
    </row>
    <row r="128" spans="2:7" x14ac:dyDescent="0.25">
      <c r="B128" s="31">
        <v>9201700001</v>
      </c>
      <c r="C128" s="32">
        <v>112</v>
      </c>
      <c r="D128" s="49">
        <v>27</v>
      </c>
      <c r="E128" s="33">
        <v>6</v>
      </c>
      <c r="F128" s="33" t="s">
        <v>199</v>
      </c>
      <c r="G128" s="34" t="s">
        <v>242</v>
      </c>
    </row>
    <row r="129" spans="2:12" x14ac:dyDescent="0.25">
      <c r="B129" s="31">
        <v>9201700001</v>
      </c>
      <c r="C129" s="32">
        <v>113</v>
      </c>
      <c r="D129" s="49">
        <v>4</v>
      </c>
      <c r="E129" s="33">
        <v>12304</v>
      </c>
      <c r="F129" s="33" t="s">
        <v>199</v>
      </c>
      <c r="G129" s="34" t="s">
        <v>243</v>
      </c>
    </row>
    <row r="130" spans="2:12" x14ac:dyDescent="0.25">
      <c r="B130" s="31">
        <v>9201700001</v>
      </c>
      <c r="C130" s="32">
        <v>114</v>
      </c>
      <c r="D130" s="49">
        <v>96</v>
      </c>
      <c r="E130" s="33">
        <v>321</v>
      </c>
      <c r="F130" s="33" t="s">
        <v>199</v>
      </c>
      <c r="G130" s="34" t="s">
        <v>244</v>
      </c>
    </row>
    <row r="131" spans="2:12" x14ac:dyDescent="0.25">
      <c r="B131" s="31">
        <v>9201700001</v>
      </c>
      <c r="C131" s="32">
        <v>115</v>
      </c>
      <c r="D131" s="49">
        <v>55</v>
      </c>
      <c r="E131" s="33">
        <v>71</v>
      </c>
      <c r="F131" s="33" t="s">
        <v>199</v>
      </c>
      <c r="G131" s="34" t="s">
        <v>245</v>
      </c>
    </row>
    <row r="132" spans="2:12" x14ac:dyDescent="0.25">
      <c r="B132" s="31">
        <v>9201700001</v>
      </c>
      <c r="C132" s="32">
        <v>116</v>
      </c>
      <c r="D132" s="49">
        <v>27</v>
      </c>
      <c r="E132" s="33">
        <v>6</v>
      </c>
      <c r="F132" s="33" t="s">
        <v>199</v>
      </c>
      <c r="G132" s="34" t="s">
        <v>246</v>
      </c>
    </row>
    <row r="133" spans="2:12" x14ac:dyDescent="0.25">
      <c r="B133" s="31">
        <v>9201700001</v>
      </c>
      <c r="C133" s="32">
        <v>117</v>
      </c>
      <c r="D133" s="49">
        <v>4</v>
      </c>
      <c r="E133" s="33">
        <v>12304</v>
      </c>
      <c r="F133" s="33" t="s">
        <v>199</v>
      </c>
      <c r="G133" s="34" t="s">
        <v>247</v>
      </c>
    </row>
    <row r="134" spans="2:12" x14ac:dyDescent="0.25">
      <c r="B134" s="31">
        <v>9201700001</v>
      </c>
      <c r="C134" s="32">
        <v>118</v>
      </c>
      <c r="D134" s="49">
        <v>96</v>
      </c>
      <c r="E134" s="33">
        <v>321</v>
      </c>
      <c r="F134" s="33" t="s">
        <v>199</v>
      </c>
      <c r="G134" s="34" t="s">
        <v>248</v>
      </c>
    </row>
    <row r="135" spans="2:12" x14ac:dyDescent="0.25">
      <c r="B135" s="35">
        <v>9201700001</v>
      </c>
      <c r="C135" s="36">
        <v>119</v>
      </c>
      <c r="D135" s="50">
        <v>55</v>
      </c>
      <c r="E135" s="37">
        <v>71</v>
      </c>
      <c r="F135" s="37" t="s">
        <v>199</v>
      </c>
      <c r="G135" s="38" t="s">
        <v>249</v>
      </c>
    </row>
    <row r="138" spans="2:12" x14ac:dyDescent="0.25">
      <c r="B138" s="21" t="s">
        <v>191</v>
      </c>
      <c r="C138" s="22" t="s">
        <v>189</v>
      </c>
      <c r="D138" s="22" t="s">
        <v>250</v>
      </c>
      <c r="E138" s="22" t="s">
        <v>252</v>
      </c>
      <c r="F138" s="22" t="s">
        <v>253</v>
      </c>
      <c r="G138" s="22" t="s">
        <v>254</v>
      </c>
      <c r="H138" s="22" t="s">
        <v>187</v>
      </c>
      <c r="I138" s="22" t="s">
        <v>188</v>
      </c>
      <c r="J138" s="22" t="s">
        <v>255</v>
      </c>
      <c r="K138" s="22" t="s">
        <v>196</v>
      </c>
      <c r="L138" s="23" t="s">
        <v>183</v>
      </c>
    </row>
    <row r="139" spans="2:12" x14ac:dyDescent="0.25">
      <c r="B139" s="31">
        <v>9201700001</v>
      </c>
      <c r="C139" s="32" t="s">
        <v>197</v>
      </c>
      <c r="D139" s="49">
        <v>100</v>
      </c>
      <c r="E139" s="33">
        <v>11776</v>
      </c>
      <c r="F139" s="33">
        <v>4</v>
      </c>
      <c r="G139" s="32">
        <v>2</v>
      </c>
      <c r="H139" s="32">
        <v>50</v>
      </c>
      <c r="I139" s="32" t="s">
        <v>256</v>
      </c>
      <c r="J139" s="32" t="s">
        <v>236</v>
      </c>
      <c r="K139" s="32" t="s">
        <v>199</v>
      </c>
      <c r="L139" s="34"/>
    </row>
    <row r="140" spans="2:12" x14ac:dyDescent="0.25">
      <c r="B140" s="31">
        <v>9201700001</v>
      </c>
      <c r="C140" s="32" t="s">
        <v>197</v>
      </c>
      <c r="D140" s="49">
        <v>101</v>
      </c>
      <c r="E140" s="33">
        <v>11776</v>
      </c>
      <c r="F140" s="33">
        <v>4</v>
      </c>
      <c r="G140" s="32">
        <v>2</v>
      </c>
      <c r="H140" s="32">
        <v>50</v>
      </c>
      <c r="I140" s="32" t="s">
        <v>256</v>
      </c>
      <c r="J140" s="32" t="s">
        <v>237</v>
      </c>
      <c r="K140" s="32" t="s">
        <v>199</v>
      </c>
      <c r="L140" s="34"/>
    </row>
    <row r="141" spans="2:12" x14ac:dyDescent="0.25">
      <c r="B141" s="31">
        <v>9201700001</v>
      </c>
      <c r="C141" s="32" t="s">
        <v>197</v>
      </c>
      <c r="D141" s="49">
        <v>102</v>
      </c>
      <c r="E141" s="33">
        <v>11776</v>
      </c>
      <c r="F141" s="33">
        <v>4</v>
      </c>
      <c r="G141" s="32">
        <v>2</v>
      </c>
      <c r="H141" s="32">
        <v>50</v>
      </c>
      <c r="I141" s="32" t="s">
        <v>256</v>
      </c>
      <c r="J141" s="32" t="s">
        <v>238</v>
      </c>
      <c r="K141" s="32" t="s">
        <v>199</v>
      </c>
      <c r="L141" s="34"/>
    </row>
    <row r="142" spans="2:12" x14ac:dyDescent="0.25">
      <c r="B142" s="31">
        <v>9201700001</v>
      </c>
      <c r="C142" s="32" t="s">
        <v>197</v>
      </c>
      <c r="D142" s="49">
        <v>103</v>
      </c>
      <c r="E142" s="33">
        <v>11776</v>
      </c>
      <c r="F142" s="33">
        <v>4</v>
      </c>
      <c r="G142" s="32">
        <v>2</v>
      </c>
      <c r="H142" s="32">
        <v>50</v>
      </c>
      <c r="I142" s="32" t="s">
        <v>256</v>
      </c>
      <c r="J142" s="32" t="s">
        <v>239</v>
      </c>
      <c r="K142" s="32" t="s">
        <v>199</v>
      </c>
      <c r="L142" s="34"/>
    </row>
    <row r="143" spans="2:12" x14ac:dyDescent="0.25">
      <c r="B143" s="31">
        <v>9201700001</v>
      </c>
      <c r="C143" s="32" t="s">
        <v>197</v>
      </c>
      <c r="D143" s="49">
        <v>104</v>
      </c>
      <c r="E143" s="33">
        <v>11776</v>
      </c>
      <c r="F143" s="33">
        <v>4</v>
      </c>
      <c r="G143" s="32">
        <v>2</v>
      </c>
      <c r="H143" s="32">
        <v>50</v>
      </c>
      <c r="I143" s="32" t="s">
        <v>256</v>
      </c>
      <c r="J143" s="32" t="s">
        <v>240</v>
      </c>
      <c r="K143" s="32" t="s">
        <v>199</v>
      </c>
      <c r="L143" s="34"/>
    </row>
    <row r="144" spans="2:12" x14ac:dyDescent="0.25">
      <c r="B144" s="31">
        <v>9201700001</v>
      </c>
      <c r="C144" s="32" t="s">
        <v>197</v>
      </c>
      <c r="D144" s="49">
        <v>105</v>
      </c>
      <c r="E144" s="33">
        <v>11776</v>
      </c>
      <c r="F144" s="33">
        <v>4</v>
      </c>
      <c r="G144" s="32">
        <v>2</v>
      </c>
      <c r="H144" s="32">
        <v>50</v>
      </c>
      <c r="I144" s="32" t="s">
        <v>256</v>
      </c>
      <c r="J144" s="32" t="s">
        <v>241</v>
      </c>
      <c r="K144" s="32" t="s">
        <v>199</v>
      </c>
      <c r="L144" s="34"/>
    </row>
    <row r="145" spans="2:20" x14ac:dyDescent="0.25">
      <c r="B145" s="31">
        <v>9201700001</v>
      </c>
      <c r="C145" s="32" t="s">
        <v>197</v>
      </c>
      <c r="D145" s="49">
        <v>106</v>
      </c>
      <c r="E145" s="33">
        <v>11776</v>
      </c>
      <c r="F145" s="33">
        <v>4</v>
      </c>
      <c r="G145" s="32">
        <v>2</v>
      </c>
      <c r="H145" s="32">
        <v>50</v>
      </c>
      <c r="I145" s="32" t="s">
        <v>256</v>
      </c>
      <c r="J145" s="32" t="s">
        <v>236</v>
      </c>
      <c r="K145" s="32" t="s">
        <v>199</v>
      </c>
      <c r="L145" s="34"/>
    </row>
    <row r="146" spans="2:20" x14ac:dyDescent="0.25">
      <c r="B146" s="31">
        <v>9201700001</v>
      </c>
      <c r="C146" s="32" t="s">
        <v>197</v>
      </c>
      <c r="D146" s="49">
        <v>107</v>
      </c>
      <c r="E146" s="33">
        <v>11776</v>
      </c>
      <c r="F146" s="33">
        <v>4</v>
      </c>
      <c r="G146" s="32">
        <v>2</v>
      </c>
      <c r="H146" s="32">
        <v>50</v>
      </c>
      <c r="I146" s="32" t="s">
        <v>256</v>
      </c>
      <c r="J146" s="32" t="s">
        <v>237</v>
      </c>
      <c r="K146" s="32" t="s">
        <v>199</v>
      </c>
      <c r="L146" s="34"/>
    </row>
    <row r="147" spans="2:20" x14ac:dyDescent="0.25">
      <c r="B147" s="31">
        <v>9201700001</v>
      </c>
      <c r="C147" s="32" t="s">
        <v>197</v>
      </c>
      <c r="D147" s="49">
        <v>108</v>
      </c>
      <c r="E147" s="33">
        <v>11776</v>
      </c>
      <c r="F147" s="33">
        <v>4</v>
      </c>
      <c r="G147" s="32">
        <v>2</v>
      </c>
      <c r="H147" s="32">
        <v>50</v>
      </c>
      <c r="I147" s="32" t="s">
        <v>256</v>
      </c>
      <c r="J147" s="32" t="s">
        <v>238</v>
      </c>
      <c r="K147" s="32" t="s">
        <v>199</v>
      </c>
      <c r="L147" s="34"/>
    </row>
    <row r="148" spans="2:20" x14ac:dyDescent="0.25">
      <c r="B148" s="31">
        <v>9201700001</v>
      </c>
      <c r="C148" s="32" t="s">
        <v>197</v>
      </c>
      <c r="D148" s="49">
        <v>109</v>
      </c>
      <c r="E148" s="33">
        <v>11776</v>
      </c>
      <c r="F148" s="33">
        <v>4</v>
      </c>
      <c r="G148" s="32">
        <v>2</v>
      </c>
      <c r="H148" s="32">
        <v>50</v>
      </c>
      <c r="I148" s="32" t="s">
        <v>256</v>
      </c>
      <c r="J148" s="32" t="s">
        <v>239</v>
      </c>
      <c r="K148" s="32" t="s">
        <v>199</v>
      </c>
      <c r="L148" s="34"/>
    </row>
    <row r="149" spans="2:20" x14ac:dyDescent="0.25">
      <c r="B149" s="31">
        <v>9201700001</v>
      </c>
      <c r="C149" s="32" t="s">
        <v>197</v>
      </c>
      <c r="D149" s="49">
        <v>110</v>
      </c>
      <c r="E149" s="33">
        <v>11776</v>
      </c>
      <c r="F149" s="33">
        <v>4</v>
      </c>
      <c r="G149" s="32">
        <v>2</v>
      </c>
      <c r="H149" s="32">
        <v>50</v>
      </c>
      <c r="I149" s="32" t="s">
        <v>256</v>
      </c>
      <c r="J149" s="32" t="s">
        <v>240</v>
      </c>
      <c r="K149" s="32" t="s">
        <v>199</v>
      </c>
      <c r="L149" s="34"/>
    </row>
    <row r="150" spans="2:20" x14ac:dyDescent="0.25">
      <c r="B150" s="31">
        <v>9201700001</v>
      </c>
      <c r="C150" s="32" t="s">
        <v>197</v>
      </c>
      <c r="D150" s="49">
        <v>111</v>
      </c>
      <c r="E150" s="33">
        <v>11776</v>
      </c>
      <c r="F150" s="33">
        <v>4</v>
      </c>
      <c r="G150" s="32">
        <v>2</v>
      </c>
      <c r="H150" s="32">
        <v>50</v>
      </c>
      <c r="I150" s="32" t="s">
        <v>256</v>
      </c>
      <c r="J150" s="32" t="s">
        <v>241</v>
      </c>
      <c r="K150" s="32" t="s">
        <v>199</v>
      </c>
      <c r="L150" s="34"/>
    </row>
    <row r="151" spans="2:20" x14ac:dyDescent="0.25">
      <c r="B151" s="31">
        <v>9201700001</v>
      </c>
      <c r="C151" s="32" t="s">
        <v>197</v>
      </c>
      <c r="D151" s="49">
        <v>112</v>
      </c>
      <c r="E151" s="33">
        <v>11776</v>
      </c>
      <c r="F151" s="33">
        <v>4</v>
      </c>
      <c r="G151" s="32">
        <v>2</v>
      </c>
      <c r="H151" s="32">
        <v>50</v>
      </c>
      <c r="I151" s="32" t="s">
        <v>256</v>
      </c>
      <c r="J151" s="32" t="s">
        <v>242</v>
      </c>
      <c r="K151" s="32" t="s">
        <v>199</v>
      </c>
      <c r="L151" s="34"/>
    </row>
    <row r="152" spans="2:20" x14ac:dyDescent="0.25">
      <c r="B152" s="31">
        <v>9201700001</v>
      </c>
      <c r="C152" s="32" t="s">
        <v>197</v>
      </c>
      <c r="D152" s="49">
        <v>113</v>
      </c>
      <c r="E152" s="33">
        <v>11776</v>
      </c>
      <c r="F152" s="33">
        <v>4</v>
      </c>
      <c r="G152" s="32">
        <v>2</v>
      </c>
      <c r="H152" s="32">
        <v>50</v>
      </c>
      <c r="I152" s="32" t="s">
        <v>256</v>
      </c>
      <c r="J152" s="32" t="s">
        <v>243</v>
      </c>
      <c r="K152" s="32" t="s">
        <v>199</v>
      </c>
      <c r="L152" s="34"/>
    </row>
    <row r="153" spans="2:20" x14ac:dyDescent="0.25">
      <c r="B153" s="31">
        <v>9201700001</v>
      </c>
      <c r="C153" s="32" t="s">
        <v>197</v>
      </c>
      <c r="D153" s="49">
        <v>114</v>
      </c>
      <c r="E153" s="33">
        <v>11776</v>
      </c>
      <c r="F153" s="33">
        <v>4</v>
      </c>
      <c r="G153" s="32">
        <v>2</v>
      </c>
      <c r="H153" s="32">
        <v>50</v>
      </c>
      <c r="I153" s="32" t="s">
        <v>256</v>
      </c>
      <c r="J153" s="32" t="s">
        <v>244</v>
      </c>
      <c r="K153" s="32" t="s">
        <v>199</v>
      </c>
      <c r="L153" s="34"/>
    </row>
    <row r="154" spans="2:20" x14ac:dyDescent="0.25">
      <c r="B154" s="31">
        <v>9201700001</v>
      </c>
      <c r="C154" s="32" t="s">
        <v>197</v>
      </c>
      <c r="D154" s="49">
        <v>115</v>
      </c>
      <c r="E154" s="33">
        <v>11776</v>
      </c>
      <c r="F154" s="33">
        <v>4</v>
      </c>
      <c r="G154" s="32">
        <v>2</v>
      </c>
      <c r="H154" s="32">
        <v>50</v>
      </c>
      <c r="I154" s="32" t="s">
        <v>256</v>
      </c>
      <c r="J154" s="32" t="s">
        <v>245</v>
      </c>
      <c r="K154" s="32" t="s">
        <v>199</v>
      </c>
      <c r="L154" s="34"/>
    </row>
    <row r="155" spans="2:20" x14ac:dyDescent="0.25">
      <c r="B155" s="31">
        <v>9201700001</v>
      </c>
      <c r="C155" s="32" t="s">
        <v>197</v>
      </c>
      <c r="D155" s="49">
        <v>116</v>
      </c>
      <c r="E155" s="33">
        <v>11776</v>
      </c>
      <c r="F155" s="33">
        <v>4</v>
      </c>
      <c r="G155" s="32">
        <v>2</v>
      </c>
      <c r="H155" s="32">
        <v>50</v>
      </c>
      <c r="I155" s="32" t="s">
        <v>256</v>
      </c>
      <c r="J155" s="32" t="s">
        <v>246</v>
      </c>
      <c r="K155" s="32" t="s">
        <v>199</v>
      </c>
      <c r="L155" s="34"/>
    </row>
    <row r="156" spans="2:20" x14ac:dyDescent="0.25">
      <c r="B156" s="31">
        <v>9201700001</v>
      </c>
      <c r="C156" s="32" t="s">
        <v>197</v>
      </c>
      <c r="D156" s="49">
        <v>117</v>
      </c>
      <c r="E156" s="33">
        <v>11776</v>
      </c>
      <c r="F156" s="33">
        <v>4</v>
      </c>
      <c r="G156" s="32">
        <v>2</v>
      </c>
      <c r="H156" s="32">
        <v>50</v>
      </c>
      <c r="I156" s="32" t="s">
        <v>256</v>
      </c>
      <c r="J156" s="32" t="s">
        <v>247</v>
      </c>
      <c r="K156" s="32" t="s">
        <v>199</v>
      </c>
      <c r="L156" s="34"/>
    </row>
    <row r="157" spans="2:20" x14ac:dyDescent="0.25">
      <c r="B157" s="31">
        <v>9201700001</v>
      </c>
      <c r="C157" s="32" t="s">
        <v>197</v>
      </c>
      <c r="D157" s="49">
        <v>118</v>
      </c>
      <c r="E157" s="33">
        <v>11776</v>
      </c>
      <c r="F157" s="33">
        <v>4</v>
      </c>
      <c r="G157" s="32">
        <v>2</v>
      </c>
      <c r="H157" s="32">
        <v>50</v>
      </c>
      <c r="I157" s="32" t="s">
        <v>256</v>
      </c>
      <c r="J157" s="32" t="s">
        <v>248</v>
      </c>
      <c r="K157" s="32" t="s">
        <v>199</v>
      </c>
      <c r="L157" s="34"/>
    </row>
    <row r="158" spans="2:20" x14ac:dyDescent="0.25">
      <c r="B158" s="35">
        <v>9201700001</v>
      </c>
      <c r="C158" s="36" t="s">
        <v>197</v>
      </c>
      <c r="D158" s="50">
        <v>119</v>
      </c>
      <c r="E158" s="37">
        <v>11776</v>
      </c>
      <c r="F158" s="37">
        <v>4</v>
      </c>
      <c r="G158" s="36">
        <v>2</v>
      </c>
      <c r="H158" s="36">
        <v>50</v>
      </c>
      <c r="I158" s="36" t="s">
        <v>256</v>
      </c>
      <c r="J158" s="36" t="s">
        <v>249</v>
      </c>
      <c r="K158" s="36" t="s">
        <v>199</v>
      </c>
      <c r="L158" s="38"/>
    </row>
    <row r="160" spans="2:20" x14ac:dyDescent="0.25">
      <c r="B160" s="39" t="s">
        <v>191</v>
      </c>
      <c r="C160" s="40" t="s">
        <v>189</v>
      </c>
      <c r="D160" s="51" t="s">
        <v>257</v>
      </c>
      <c r="E160" s="41" t="s">
        <v>218</v>
      </c>
      <c r="F160" s="41" t="s">
        <v>185</v>
      </c>
      <c r="G160" s="40" t="s">
        <v>258</v>
      </c>
      <c r="H160" s="40" t="s">
        <v>259</v>
      </c>
      <c r="I160" s="40" t="s">
        <v>260</v>
      </c>
      <c r="J160" s="40" t="s">
        <v>261</v>
      </c>
      <c r="K160" s="40" t="s">
        <v>182</v>
      </c>
      <c r="L160" s="40" t="s">
        <v>252</v>
      </c>
      <c r="M160" s="40" t="s">
        <v>187</v>
      </c>
      <c r="N160" s="40" t="s">
        <v>188</v>
      </c>
      <c r="O160" s="40" t="s">
        <v>262</v>
      </c>
      <c r="P160" s="40" t="s">
        <v>263</v>
      </c>
      <c r="Q160" s="40" t="s">
        <v>264</v>
      </c>
      <c r="R160" s="40" t="s">
        <v>195</v>
      </c>
      <c r="S160" s="40" t="s">
        <v>196</v>
      </c>
      <c r="T160" s="42" t="s">
        <v>183</v>
      </c>
    </row>
    <row r="161" spans="2:20" x14ac:dyDescent="0.25">
      <c r="B161" s="31">
        <v>9201700001</v>
      </c>
      <c r="C161" s="32" t="s">
        <v>197</v>
      </c>
      <c r="D161" s="49">
        <v>3470367</v>
      </c>
      <c r="E161" s="33">
        <v>1</v>
      </c>
      <c r="F161" s="33">
        <v>445095</v>
      </c>
      <c r="G161" s="32" t="s">
        <v>265</v>
      </c>
      <c r="H161" s="32">
        <v>122013</v>
      </c>
      <c r="I161" s="32">
        <v>2013</v>
      </c>
      <c r="J161" s="32">
        <v>0</v>
      </c>
      <c r="K161" s="32" t="s">
        <v>222</v>
      </c>
      <c r="L161" s="32"/>
      <c r="M161" s="32">
        <v>55</v>
      </c>
      <c r="N161" s="32" t="s">
        <v>198</v>
      </c>
      <c r="O161" s="32" t="s">
        <v>197</v>
      </c>
      <c r="P161" s="32" t="s">
        <v>266</v>
      </c>
      <c r="Q161" s="32" t="s">
        <v>266</v>
      </c>
      <c r="R161" s="32">
        <v>1</v>
      </c>
      <c r="S161" s="32" t="s">
        <v>199</v>
      </c>
      <c r="T161" s="34"/>
    </row>
    <row r="162" spans="2:20" x14ac:dyDescent="0.25">
      <c r="B162" s="31">
        <v>9201700001</v>
      </c>
      <c r="C162" s="32" t="s">
        <v>197</v>
      </c>
      <c r="D162" s="49">
        <v>3470368</v>
      </c>
      <c r="E162" s="33">
        <v>2</v>
      </c>
      <c r="F162" s="33">
        <v>445095</v>
      </c>
      <c r="G162" s="32" t="s">
        <v>265</v>
      </c>
      <c r="H162" s="32">
        <v>122013</v>
      </c>
      <c r="I162" s="32">
        <v>2013</v>
      </c>
      <c r="J162" s="32">
        <v>0</v>
      </c>
      <c r="K162" s="32" t="s">
        <v>224</v>
      </c>
      <c r="L162" s="32"/>
      <c r="M162" s="32">
        <v>55</v>
      </c>
      <c r="N162" s="32" t="s">
        <v>198</v>
      </c>
      <c r="O162" s="32" t="s">
        <v>197</v>
      </c>
      <c r="P162" s="32" t="s">
        <v>266</v>
      </c>
      <c r="Q162" s="32" t="s">
        <v>266</v>
      </c>
      <c r="R162" s="32">
        <v>1</v>
      </c>
      <c r="S162" s="32" t="s">
        <v>199</v>
      </c>
      <c r="T162" s="34"/>
    </row>
    <row r="163" spans="2:20" x14ac:dyDescent="0.25">
      <c r="B163" s="31">
        <v>9201700001</v>
      </c>
      <c r="C163" s="32" t="s">
        <v>197</v>
      </c>
      <c r="D163" s="49">
        <v>3470369</v>
      </c>
      <c r="E163" s="33">
        <v>3</v>
      </c>
      <c r="F163" s="33">
        <v>445095</v>
      </c>
      <c r="G163" s="32" t="s">
        <v>265</v>
      </c>
      <c r="H163" s="32">
        <v>122013</v>
      </c>
      <c r="I163" s="32">
        <v>2013</v>
      </c>
      <c r="J163" s="32">
        <v>0</v>
      </c>
      <c r="K163" s="32" t="s">
        <v>222</v>
      </c>
      <c r="L163" s="32"/>
      <c r="M163" s="32">
        <v>55</v>
      </c>
      <c r="N163" s="32" t="s">
        <v>198</v>
      </c>
      <c r="O163" s="32" t="s">
        <v>197</v>
      </c>
      <c r="P163" s="32" t="s">
        <v>266</v>
      </c>
      <c r="Q163" s="32" t="s">
        <v>266</v>
      </c>
      <c r="R163" s="32">
        <v>1</v>
      </c>
      <c r="S163" s="32" t="s">
        <v>199</v>
      </c>
      <c r="T163" s="34"/>
    </row>
    <row r="164" spans="2:20" x14ac:dyDescent="0.25">
      <c r="B164" s="35">
        <v>9201700001</v>
      </c>
      <c r="C164" s="36" t="s">
        <v>197</v>
      </c>
      <c r="D164" s="50">
        <v>3470370</v>
      </c>
      <c r="E164" s="37">
        <v>4</v>
      </c>
      <c r="F164" s="37">
        <v>1123789</v>
      </c>
      <c r="G164" s="36" t="s">
        <v>265</v>
      </c>
      <c r="H164" s="36">
        <v>122013</v>
      </c>
      <c r="I164" s="36">
        <v>2013</v>
      </c>
      <c r="J164" s="36">
        <v>0</v>
      </c>
      <c r="K164" s="36" t="s">
        <v>225</v>
      </c>
      <c r="L164" s="36"/>
      <c r="M164" s="36">
        <v>55</v>
      </c>
      <c r="N164" s="36" t="s">
        <v>198</v>
      </c>
      <c r="O164" s="36" t="s">
        <v>197</v>
      </c>
      <c r="P164" s="36" t="s">
        <v>266</v>
      </c>
      <c r="Q164" s="36" t="s">
        <v>266</v>
      </c>
      <c r="R164" s="36">
        <v>1</v>
      </c>
      <c r="S164" s="36" t="s">
        <v>199</v>
      </c>
      <c r="T164" s="38"/>
    </row>
    <row r="166" spans="2:20" x14ac:dyDescent="0.25">
      <c r="B166" s="39" t="s">
        <v>191</v>
      </c>
      <c r="C166" s="40" t="s">
        <v>257</v>
      </c>
      <c r="D166" s="51" t="s">
        <v>250</v>
      </c>
      <c r="E166" s="41" t="s">
        <v>196</v>
      </c>
      <c r="F166" s="43" t="s">
        <v>183</v>
      </c>
    </row>
    <row r="167" spans="2:20" ht="30" x14ac:dyDescent="0.25">
      <c r="B167" s="31">
        <v>9201700001</v>
      </c>
      <c r="C167" s="32">
        <v>1</v>
      </c>
      <c r="D167" s="49">
        <v>100</v>
      </c>
      <c r="E167" s="33" t="s">
        <v>267</v>
      </c>
      <c r="F167" s="44" t="s">
        <v>268</v>
      </c>
    </row>
    <row r="168" spans="2:20" ht="30" x14ac:dyDescent="0.25">
      <c r="B168" s="31">
        <v>9201700001</v>
      </c>
      <c r="C168" s="32">
        <v>1</v>
      </c>
      <c r="D168" s="49">
        <v>101</v>
      </c>
      <c r="E168" s="33" t="s">
        <v>267</v>
      </c>
      <c r="F168" s="44" t="s">
        <v>269</v>
      </c>
    </row>
    <row r="169" spans="2:20" x14ac:dyDescent="0.25">
      <c r="B169" s="31">
        <v>9201700001</v>
      </c>
      <c r="C169" s="32">
        <v>1</v>
      </c>
      <c r="D169" s="49">
        <v>102</v>
      </c>
      <c r="E169" s="33" t="s">
        <v>267</v>
      </c>
      <c r="F169" s="44" t="s">
        <v>270</v>
      </c>
    </row>
    <row r="170" spans="2:20" x14ac:dyDescent="0.25">
      <c r="B170" s="31">
        <v>9201700001</v>
      </c>
      <c r="C170" s="32">
        <v>1</v>
      </c>
      <c r="D170" s="49">
        <v>103</v>
      </c>
      <c r="E170" s="33" t="s">
        <v>267</v>
      </c>
      <c r="F170" s="44" t="s">
        <v>271</v>
      </c>
    </row>
    <row r="171" spans="2:20" x14ac:dyDescent="0.25">
      <c r="B171" s="31">
        <v>9201700001</v>
      </c>
      <c r="C171" s="32">
        <v>1</v>
      </c>
      <c r="D171" s="49">
        <v>104</v>
      </c>
      <c r="E171" s="33" t="s">
        <v>267</v>
      </c>
      <c r="F171" s="44" t="s">
        <v>272</v>
      </c>
    </row>
    <row r="172" spans="2:20" ht="30" x14ac:dyDescent="0.25">
      <c r="B172" s="31">
        <v>9201700001</v>
      </c>
      <c r="C172" s="32">
        <v>1</v>
      </c>
      <c r="D172" s="49">
        <v>105</v>
      </c>
      <c r="E172" s="33" t="s">
        <v>267</v>
      </c>
      <c r="F172" s="44" t="s">
        <v>273</v>
      </c>
    </row>
    <row r="173" spans="2:20" ht="30" x14ac:dyDescent="0.25">
      <c r="B173" s="31">
        <v>9201700001</v>
      </c>
      <c r="C173" s="32">
        <v>3</v>
      </c>
      <c r="D173" s="49">
        <v>106</v>
      </c>
      <c r="E173" s="33" t="s">
        <v>267</v>
      </c>
      <c r="F173" s="44" t="s">
        <v>268</v>
      </c>
    </row>
    <row r="174" spans="2:20" ht="30" x14ac:dyDescent="0.25">
      <c r="B174" s="31">
        <v>9201700001</v>
      </c>
      <c r="C174" s="32">
        <v>3</v>
      </c>
      <c r="D174" s="49">
        <v>107</v>
      </c>
      <c r="E174" s="33" t="s">
        <v>267</v>
      </c>
      <c r="F174" s="44" t="s">
        <v>269</v>
      </c>
    </row>
    <row r="175" spans="2:20" x14ac:dyDescent="0.25">
      <c r="B175" s="31">
        <v>9201700001</v>
      </c>
      <c r="C175" s="32">
        <v>3</v>
      </c>
      <c r="D175" s="49">
        <v>108</v>
      </c>
      <c r="E175" s="33" t="s">
        <v>267</v>
      </c>
      <c r="F175" s="44" t="s">
        <v>270</v>
      </c>
    </row>
    <row r="176" spans="2:20" x14ac:dyDescent="0.25">
      <c r="B176" s="31">
        <v>9201700001</v>
      </c>
      <c r="C176" s="32">
        <v>3</v>
      </c>
      <c r="D176" s="49">
        <v>109</v>
      </c>
      <c r="E176" s="33" t="s">
        <v>267</v>
      </c>
      <c r="F176" s="44" t="s">
        <v>271</v>
      </c>
    </row>
    <row r="177" spans="2:6" x14ac:dyDescent="0.25">
      <c r="B177" s="31">
        <v>9201700001</v>
      </c>
      <c r="C177" s="32">
        <v>3</v>
      </c>
      <c r="D177" s="49">
        <v>110</v>
      </c>
      <c r="E177" s="33" t="s">
        <v>267</v>
      </c>
      <c r="F177" s="44" t="s">
        <v>272</v>
      </c>
    </row>
    <row r="178" spans="2:6" ht="30" x14ac:dyDescent="0.25">
      <c r="B178" s="31">
        <v>9201700001</v>
      </c>
      <c r="C178" s="32">
        <v>3</v>
      </c>
      <c r="D178" s="49">
        <v>111</v>
      </c>
      <c r="E178" s="33" t="s">
        <v>267</v>
      </c>
      <c r="F178" s="44" t="s">
        <v>273</v>
      </c>
    </row>
    <row r="179" spans="2:6" x14ac:dyDescent="0.25">
      <c r="B179" s="31">
        <v>9201700001</v>
      </c>
      <c r="C179" s="32">
        <v>2</v>
      </c>
      <c r="D179" s="49">
        <v>112</v>
      </c>
      <c r="E179" s="33" t="s">
        <v>267</v>
      </c>
      <c r="F179" s="44" t="s">
        <v>274</v>
      </c>
    </row>
    <row r="180" spans="2:6" x14ac:dyDescent="0.25">
      <c r="B180" s="31">
        <v>9201700001</v>
      </c>
      <c r="C180" s="32">
        <v>2</v>
      </c>
      <c r="D180" s="49">
        <v>113</v>
      </c>
      <c r="E180" s="33" t="s">
        <v>267</v>
      </c>
      <c r="F180" s="44" t="s">
        <v>275</v>
      </c>
    </row>
    <row r="181" spans="2:6" x14ac:dyDescent="0.25">
      <c r="B181" s="31">
        <v>9201700001</v>
      </c>
      <c r="C181" s="32">
        <v>2</v>
      </c>
      <c r="D181" s="49">
        <v>114</v>
      </c>
      <c r="E181" s="33" t="s">
        <v>267</v>
      </c>
      <c r="F181" s="44" t="s">
        <v>276</v>
      </c>
    </row>
    <row r="182" spans="2:6" ht="30" x14ac:dyDescent="0.25">
      <c r="B182" s="31">
        <v>9201700001</v>
      </c>
      <c r="C182" s="32">
        <v>2</v>
      </c>
      <c r="D182" s="49">
        <v>115</v>
      </c>
      <c r="E182" s="33" t="s">
        <v>267</v>
      </c>
      <c r="F182" s="44" t="s">
        <v>277</v>
      </c>
    </row>
    <row r="183" spans="2:6" x14ac:dyDescent="0.25">
      <c r="B183" s="31">
        <v>9201700001</v>
      </c>
      <c r="C183" s="32">
        <v>4</v>
      </c>
      <c r="D183" s="49">
        <v>116</v>
      </c>
      <c r="E183" s="33" t="s">
        <v>267</v>
      </c>
      <c r="F183" s="44" t="s">
        <v>278</v>
      </c>
    </row>
    <row r="184" spans="2:6" x14ac:dyDescent="0.25">
      <c r="B184" s="31">
        <v>9201700001</v>
      </c>
      <c r="C184" s="32">
        <v>4</v>
      </c>
      <c r="D184" s="49">
        <v>117</v>
      </c>
      <c r="E184" s="33" t="s">
        <v>267</v>
      </c>
      <c r="F184" s="44" t="s">
        <v>279</v>
      </c>
    </row>
    <row r="185" spans="2:6" x14ac:dyDescent="0.25">
      <c r="B185" s="31">
        <v>9201700001</v>
      </c>
      <c r="C185" s="32">
        <v>4</v>
      </c>
      <c r="D185" s="49">
        <v>118</v>
      </c>
      <c r="E185" s="33" t="s">
        <v>267</v>
      </c>
      <c r="F185" s="44" t="s">
        <v>280</v>
      </c>
    </row>
    <row r="186" spans="2:6" x14ac:dyDescent="0.25">
      <c r="B186" s="35">
        <v>9201700001</v>
      </c>
      <c r="C186" s="36">
        <v>4</v>
      </c>
      <c r="D186" s="50">
        <v>119</v>
      </c>
      <c r="E186" s="37" t="s">
        <v>267</v>
      </c>
      <c r="F186" s="45" t="s">
        <v>281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3bf472f7-a010-4b5a-bb99-a26ed4c99680"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o" ma:contentTypeID="0x0101001B88C6281D230743B546D90547FB6CEC" ma:contentTypeVersion="6" ma:contentTypeDescription="Crear nuevo documento." ma:contentTypeScope="" ma:versionID="069cedefba849a925c68a40e9a3d3ba3">
  <xsd:schema xmlns:xsd="http://www.w3.org/2001/XMLSchema" xmlns:xs="http://www.w3.org/2001/XMLSchema" xmlns:p="http://schemas.microsoft.com/office/2006/metadata/properties" xmlns:ns2="87037488-ec5d-4aba-84c2-9b1d22638e8e" xmlns:ns3="84828612-8ef3-4931-a09d-6d6e2d29f316" xmlns:ns4="d8895ceb-cbab-4b4f-8d6a-bb8883f47a9d" targetNamespace="http://schemas.microsoft.com/office/2006/metadata/properties" ma:root="true" ma:fieldsID="24892e1ff54d69da9ae0372531b77cbc" ns2:_="" ns3:_="" ns4:_="">
    <xsd:import namespace="87037488-ec5d-4aba-84c2-9b1d22638e8e"/>
    <xsd:import namespace="84828612-8ef3-4931-a09d-6d6e2d29f316"/>
    <xsd:import namespace="d8895ceb-cbab-4b4f-8d6a-bb8883f47a9d"/>
    <xsd:element name="properties">
      <xsd:complexType>
        <xsd:sequence>
          <xsd:element name="documentManagement">
            <xsd:complexType>
              <xsd:all>
                <xsd:element ref="ns2:b1b820adfd3e4a078472514c1a5cb5ff" minOccurs="0"/>
                <xsd:element ref="ns2:TaxCatchAll" minOccurs="0"/>
                <xsd:element ref="ns2:TaxCatchAllLabel" minOccurs="0"/>
                <xsd:element ref="ns3:MediaServiceMetadata" minOccurs="0"/>
                <xsd:element ref="ns3:MediaServiceFastMetadata" minOccurs="0"/>
                <xsd:element ref="ns4:SharedWithUsers" minOccurs="0"/>
                <xsd:element ref="ns4:SharedWithDetails"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3f5f15aa-a993-4bd3-8982-aa73568a7f7c}" ma:internalName="TaxCatchAll" ma:showField="CatchAllData" ma:web="d8895ceb-cbab-4b4f-8d6a-bb8883f47a9d">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f5f15aa-a993-4bd3-8982-aa73568a7f7c}" ma:internalName="TaxCatchAllLabel" ma:readOnly="true" ma:showField="CatchAllDataLabel" ma:web="d8895ceb-cbab-4b4f-8d6a-bb8883f47a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828612-8ef3-4931-a09d-6d6e2d29f316"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895ceb-cbab-4b4f-8d6a-bb8883f47a9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18C317-C45B-4549-B5BB-EB8C2EADBBCA}">
  <ds:schemaRefs>
    <ds:schemaRef ds:uri="Microsoft.SharePoint.Taxonomy.ContentTypeSync"/>
  </ds:schemaRefs>
</ds:datastoreItem>
</file>

<file path=customXml/itemProps2.xml><?xml version="1.0" encoding="utf-8"?>
<ds:datastoreItem xmlns:ds="http://schemas.openxmlformats.org/officeDocument/2006/customXml" ds:itemID="{7574DB81-8EFC-48A9-992D-D7EB63620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84828612-8ef3-4931-a09d-6d6e2d29f316"/>
    <ds:schemaRef ds:uri="d8895ceb-cbab-4b4f-8d6a-bb8883f47a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927AA0-53EC-4062-A99B-5B213E2046E1}">
  <ds:schemaRefs>
    <ds:schemaRef ds:uri="http://schemas.microsoft.com/office/2006/metadata/properties"/>
    <ds:schemaRef ds:uri="http://www.w3.org/XML/1998/namespace"/>
    <ds:schemaRef ds:uri="http://purl.org/dc/dcmitype/"/>
    <ds:schemaRef ds:uri="84828612-8ef3-4931-a09d-6d6e2d29f316"/>
    <ds:schemaRef ds:uri="d8895ceb-cbab-4b4f-8d6a-bb8883f47a9d"/>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87037488-ec5d-4aba-84c2-9b1d22638e8e"/>
  </ds:schemaRefs>
</ds:datastoreItem>
</file>

<file path=customXml/itemProps4.xml><?xml version="1.0" encoding="utf-8"?>
<ds:datastoreItem xmlns:ds="http://schemas.openxmlformats.org/officeDocument/2006/customXml" ds:itemID="{0E2A8F08-1F52-4ED0-81A5-1629F5909A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Observaciones ETSA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2020-04-03T01:17:22Z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GZ5456@engie.com</vt:lpwstr>
  </property>
  <property fmtid="{D5CDD505-2E9C-101B-9397-08002B2CF9AE}" pid="5" name="MSIP_Label_c135c4ba-2280-41f8-be7d-6f21d368baa3_SetDate">
    <vt:lpwstr>2020-04-01T21:20:13.1871945Z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96247166-65e8-4f15-a926-0e17a90983d7</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y fmtid="{D5CDD505-2E9C-101B-9397-08002B2CF9AE}" pid="11" name="ContentTypeId">
    <vt:lpwstr>0x0101001B88C6281D230743B546D90547FB6CEC</vt:lpwstr>
  </property>
</Properties>
</file>