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Distribución\Fijaciones Tarifarias\VAD 2020\20 Bases\1. Proceso Actual\DTéc\"/>
    </mc:Choice>
  </mc:AlternateContent>
  <bookViews>
    <workbookView xWindow="0" yWindow="0" windowWidth="28800" windowHeight="11385"/>
  </bookViews>
  <sheets>
    <sheet name="Balance EyP"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4" i="1" l="1"/>
  <c r="I23" i="1"/>
  <c r="D23" i="1"/>
  <c r="O23" i="1" s="1"/>
  <c r="N22" i="1"/>
  <c r="N24" i="1" s="1"/>
  <c r="M22" i="1"/>
  <c r="M24" i="1" s="1"/>
  <c r="L22" i="1"/>
  <c r="L24" i="1" s="1"/>
  <c r="X6" i="1" s="1"/>
  <c r="K22" i="1"/>
  <c r="K24" i="1" s="1"/>
  <c r="W6" i="1" s="1"/>
  <c r="J22" i="1"/>
  <c r="J24" i="1" s="1"/>
  <c r="H22" i="1"/>
  <c r="H24" i="1" s="1"/>
  <c r="G22" i="1"/>
  <c r="G24" i="1" s="1"/>
  <c r="F22" i="1"/>
  <c r="F24" i="1" s="1"/>
  <c r="W9" i="1" s="1"/>
  <c r="E22" i="1"/>
  <c r="I21" i="1"/>
  <c r="D21" i="1"/>
  <c r="O21" i="1" s="1"/>
  <c r="I20" i="1"/>
  <c r="D20" i="1"/>
  <c r="O20" i="1" s="1"/>
  <c r="I19" i="1"/>
  <c r="D19" i="1"/>
  <c r="O19" i="1" s="1"/>
  <c r="I18" i="1"/>
  <c r="D18" i="1"/>
  <c r="N17" i="1"/>
  <c r="N12" i="1" s="1"/>
  <c r="N4" i="1" s="1"/>
  <c r="S11" i="1" s="1"/>
  <c r="M17" i="1"/>
  <c r="L17" i="1"/>
  <c r="K17" i="1"/>
  <c r="I17" i="1" s="1"/>
  <c r="J17" i="1"/>
  <c r="H17" i="1"/>
  <c r="G17" i="1"/>
  <c r="F17" i="1"/>
  <c r="E17" i="1"/>
  <c r="E12" i="1" s="1"/>
  <c r="D12" i="1" s="1"/>
  <c r="I16" i="1"/>
  <c r="D16" i="1"/>
  <c r="I15" i="1"/>
  <c r="D15" i="1"/>
  <c r="I14" i="1"/>
  <c r="D14" i="1"/>
  <c r="O14" i="1" s="1"/>
  <c r="I13" i="1"/>
  <c r="D13" i="1"/>
  <c r="O13" i="1" s="1"/>
  <c r="M12" i="1"/>
  <c r="H12" i="1"/>
  <c r="G12" i="1"/>
  <c r="F12" i="1"/>
  <c r="N11" i="1"/>
  <c r="I10" i="1"/>
  <c r="D10" i="1"/>
  <c r="O10" i="1" s="1"/>
  <c r="N9" i="1"/>
  <c r="M9" i="1"/>
  <c r="M4" i="1" s="1"/>
  <c r="L9" i="1"/>
  <c r="L11" i="1" s="1"/>
  <c r="K9" i="1"/>
  <c r="K11" i="1" s="1"/>
  <c r="J9" i="1"/>
  <c r="H9" i="1"/>
  <c r="H11" i="1" s="1"/>
  <c r="G9" i="1"/>
  <c r="G11" i="1" s="1"/>
  <c r="F9" i="1"/>
  <c r="F11" i="1" s="1"/>
  <c r="E9" i="1"/>
  <c r="I8" i="1"/>
  <c r="D8" i="1"/>
  <c r="O8" i="1" s="1"/>
  <c r="I7" i="1"/>
  <c r="D7" i="1"/>
  <c r="I6" i="1"/>
  <c r="D6" i="1"/>
  <c r="O6" i="1" s="1"/>
  <c r="I5" i="1"/>
  <c r="D5" i="1"/>
  <c r="O5" i="1" s="1"/>
  <c r="M11" i="1" l="1"/>
  <c r="O15" i="1"/>
  <c r="I9" i="1"/>
  <c r="J4" i="1"/>
  <c r="O16" i="1"/>
  <c r="O18" i="1"/>
  <c r="I22" i="1"/>
  <c r="O7" i="1"/>
  <c r="S8" i="1"/>
  <c r="D9" i="1"/>
  <c r="O9" i="1" s="1"/>
  <c r="J11" i="1"/>
  <c r="I11" i="1" s="1"/>
  <c r="J12" i="1"/>
  <c r="D17" i="1"/>
  <c r="O17" i="1" s="1"/>
  <c r="K12" i="1"/>
  <c r="D22" i="1"/>
  <c r="E24" i="1"/>
  <c r="V9" i="1" s="1"/>
  <c r="L12" i="1"/>
  <c r="U5" i="1" s="1"/>
  <c r="V6" i="1"/>
  <c r="I24" i="1"/>
  <c r="S6" i="1" s="1"/>
  <c r="X9" i="1"/>
  <c r="Y9" i="1"/>
  <c r="Y7" i="1"/>
  <c r="Y6" i="1"/>
  <c r="V7" i="1"/>
  <c r="K4" i="1"/>
  <c r="W7" i="1"/>
  <c r="X7" i="1"/>
  <c r="L4" i="1"/>
  <c r="U10" i="1" s="1"/>
  <c r="D24" i="1"/>
  <c r="F4" i="1"/>
  <c r="E4" i="1"/>
  <c r="G4" i="1"/>
  <c r="E11" i="1"/>
  <c r="D11" i="1" s="1"/>
  <c r="O11" i="1" s="1"/>
  <c r="H4" i="1"/>
  <c r="U12" i="1" s="1"/>
  <c r="O22" i="1" l="1"/>
  <c r="T10" i="1"/>
  <c r="I12" i="1"/>
  <c r="S7" i="1" s="1"/>
  <c r="O24" i="1"/>
  <c r="I4" i="1"/>
  <c r="S10" i="1" s="1"/>
  <c r="T5" i="1"/>
  <c r="S5" i="1"/>
  <c r="O12" i="1"/>
  <c r="D4" i="1"/>
  <c r="T12" i="1"/>
  <c r="S9" i="1"/>
  <c r="O4" i="1" l="1"/>
  <c r="S12" i="1"/>
</calcChain>
</file>

<file path=xl/comments1.xml><?xml version="1.0" encoding="utf-8"?>
<comments xmlns="http://schemas.openxmlformats.org/spreadsheetml/2006/main">
  <authors>
    <author>Fernando Flatow</author>
  </authors>
  <commentList>
    <comment ref="C3" authorId="0" shapeId="0">
      <text>
        <r>
          <rPr>
            <b/>
            <sz val="9"/>
            <color indexed="81"/>
            <rFont val="Tahoma"/>
            <family val="2"/>
          </rPr>
          <t>Fernando Flatow:</t>
        </r>
        <r>
          <rPr>
            <sz val="9"/>
            <color indexed="81"/>
            <rFont val="Tahoma"/>
            <family val="2"/>
          </rPr>
          <t xml:space="preserve">
Año base y cada año del horizonte de tarificación</t>
        </r>
      </text>
    </comment>
  </commentList>
</comments>
</file>

<file path=xl/sharedStrings.xml><?xml version="1.0" encoding="utf-8"?>
<sst xmlns="http://schemas.openxmlformats.org/spreadsheetml/2006/main" count="80" uniqueCount="78">
  <si>
    <t>PARÁMETROS</t>
  </si>
  <si>
    <t>ITEM</t>
  </si>
  <si>
    <t>AÑO</t>
  </si>
  <si>
    <t xml:space="preserve">ENERGÍA TOTAL </t>
  </si>
  <si>
    <t xml:space="preserve">ENERGÍA A y AA </t>
  </si>
  <si>
    <t xml:space="preserve">ENERGÍA AS </t>
  </si>
  <si>
    <t xml:space="preserve">ENERGÍA S y SA </t>
  </si>
  <si>
    <t xml:space="preserve">ENERGÍA SS </t>
  </si>
  <si>
    <t>PMCD TOTAL</t>
  </si>
  <si>
    <t xml:space="preserve">PMCD
 A y AA </t>
  </si>
  <si>
    <t xml:space="preserve">PMCD
 AS </t>
  </si>
  <si>
    <t xml:space="preserve">PMCD
 S y SA </t>
  </si>
  <si>
    <t xml:space="preserve">PMCD
 SS </t>
  </si>
  <si>
    <t>CODIGO</t>
  </si>
  <si>
    <t>TOTAL</t>
  </si>
  <si>
    <t>A</t>
  </si>
  <si>
    <t>S</t>
  </si>
  <si>
    <t>AA</t>
  </si>
  <si>
    <t>AS</t>
  </si>
  <si>
    <t>SA</t>
  </si>
  <si>
    <t>SS</t>
  </si>
  <si>
    <t>Total ingresado a distribución AT</t>
  </si>
  <si>
    <t>O</t>
  </si>
  <si>
    <t>KWAT</t>
  </si>
  <si>
    <t>Pérdidas eficientes en distribución AT</t>
  </si>
  <si>
    <t>P</t>
  </si>
  <si>
    <t>KWBT</t>
  </si>
  <si>
    <t>PMPBD</t>
  </si>
  <si>
    <t>Ventas a Clientes no regulados en AT (pto. 5.1)</t>
  </si>
  <si>
    <t>PMPBG</t>
  </si>
  <si>
    <t>Retiros por servidumbres de paso AT (pto. 5.1)</t>
  </si>
  <si>
    <t>PMEB</t>
  </si>
  <si>
    <t>Total Retiros AT</t>
  </si>
  <si>
    <t>PMPAD</t>
  </si>
  <si>
    <t>Incobrables AT</t>
  </si>
  <si>
    <t>PMPAG</t>
  </si>
  <si>
    <t>Cobrables AT</t>
  </si>
  <si>
    <t>Q</t>
  </si>
  <si>
    <t>PMEA</t>
  </si>
  <si>
    <t>Total ingresado a distribución BT</t>
  </si>
  <si>
    <t>R</t>
  </si>
  <si>
    <t>Pérdidas en transformadores AT/BT</t>
  </si>
  <si>
    <t>Pérdidas en líneas distribución BT</t>
  </si>
  <si>
    <t>Pérdidas en empalmes</t>
  </si>
  <si>
    <t>Pérdidas en medidores</t>
  </si>
  <si>
    <t>Total de pérdidas en BT</t>
  </si>
  <si>
    <t>Ventas Reguladas en BT (pto. 5.1)</t>
  </si>
  <si>
    <t>Ventas a Clientes no regulados en BT (pto. 5.1)</t>
  </si>
  <si>
    <t>Retiros por servidumbres de paso BT (pto. 5.1)</t>
  </si>
  <si>
    <t>Hurto Residual BT </t>
  </si>
  <si>
    <t>Total retiros BT</t>
  </si>
  <si>
    <t>Incobrables BT</t>
  </si>
  <si>
    <t>Cobrables BT</t>
  </si>
  <si>
    <t>T</t>
  </si>
  <si>
    <t>A partir de los resultados obtenidos el Consultor deberá calcular, para cada año del horizonte de tarificación, los siguientes parámetros para la empresa modelo:</t>
  </si>
  <si>
    <r>
      <t xml:space="preserve">ENERGÍA [MWh] </t>
    </r>
    <r>
      <rPr>
        <b/>
        <vertAlign val="superscript"/>
        <sz val="8"/>
        <rFont val="Calibri"/>
        <family val="2"/>
      </rPr>
      <t>(1)</t>
    </r>
  </si>
  <si>
    <r>
      <t>POT. MAXIMA COINCIDENTE DISTRIBUCION (PMCD)</t>
    </r>
    <r>
      <rPr>
        <b/>
        <sz val="8"/>
        <color rgb="FFFF0000"/>
        <rFont val="Calibri"/>
        <family val="2"/>
        <scheme val="minor"/>
      </rPr>
      <t xml:space="preserve"> </t>
    </r>
    <r>
      <rPr>
        <b/>
        <sz val="8"/>
        <rFont val="Calibri"/>
        <family val="2"/>
        <scheme val="minor"/>
      </rPr>
      <t xml:space="preserve">[MW] </t>
    </r>
    <r>
      <rPr>
        <b/>
        <vertAlign val="superscript"/>
        <sz val="8"/>
        <rFont val="Calibri"/>
        <family val="2"/>
        <scheme val="minor"/>
      </rPr>
      <t>(2)</t>
    </r>
  </si>
  <si>
    <r>
      <t xml:space="preserve">POTENCIA COINCIDENTE GENERACIÓN [MW] </t>
    </r>
    <r>
      <rPr>
        <b/>
        <vertAlign val="superscript"/>
        <sz val="8"/>
        <rFont val="Calibri"/>
        <family val="2"/>
      </rPr>
      <t>(3)</t>
    </r>
  </si>
  <si>
    <r>
      <t xml:space="preserve">FACTOR DE CARGA Dx [%] </t>
    </r>
    <r>
      <rPr>
        <b/>
        <vertAlign val="superscript"/>
        <sz val="8"/>
        <rFont val="Calibri"/>
        <family val="2"/>
      </rPr>
      <t>(4)</t>
    </r>
  </si>
  <si>
    <r>
      <t xml:space="preserve">Ventas Reguladas en AT (pto. 5.1) </t>
    </r>
    <r>
      <rPr>
        <vertAlign val="superscript"/>
        <sz val="8"/>
        <rFont val="Calibri"/>
        <family val="2"/>
      </rPr>
      <t>(5)</t>
    </r>
  </si>
  <si>
    <r>
      <t>NOTAS</t>
    </r>
    <r>
      <rPr>
        <b/>
        <sz val="11"/>
        <color theme="1"/>
        <rFont val="Constantia"/>
        <family val="1"/>
      </rPr>
      <t>:</t>
    </r>
  </si>
  <si>
    <r>
      <t xml:space="preserve">TIPO DE SUMINISTRO </t>
    </r>
    <r>
      <rPr>
        <b/>
        <vertAlign val="superscript"/>
        <sz val="8"/>
        <rFont val="Calibri"/>
        <family val="2"/>
      </rPr>
      <t>(6)</t>
    </r>
  </si>
  <si>
    <r>
      <t>(1)</t>
    </r>
    <r>
      <rPr>
        <sz val="9"/>
        <color theme="1"/>
        <rFont val="Times New Roman"/>
        <family val="1"/>
      </rPr>
      <t> </t>
    </r>
    <r>
      <rPr>
        <sz val="9"/>
        <color theme="1"/>
        <rFont val="Constantia"/>
        <family val="1"/>
      </rPr>
      <t>La energía consumida debe corresponder al año respectivo del horizonte de tarificación.</t>
    </r>
  </si>
  <si>
    <r>
      <t>(2)</t>
    </r>
    <r>
      <rPr>
        <sz val="9"/>
        <color theme="1"/>
        <rFont val="Times New Roman"/>
        <family val="1"/>
      </rPr>
      <t xml:space="preserve"> </t>
    </r>
    <r>
      <rPr>
        <sz val="9"/>
        <color theme="1"/>
        <rFont val="Constantia"/>
        <family val="1"/>
      </rPr>
      <t>La potencia debe ser la demandada durante el período de máxima potencia coincidente ingresada al sistema de distribución AT, en la hora de demanda máxima del sistema de distribución. Se entiende por demanda máxima coincidente del sistema de distribución de la empresa modelo, como la mayor demanda de potencia integrada en todos los puntos de compra de la empresa de referencia, considerando las ventas coincidentes y pérdidas eficientes, a la hora en que se produce esta demanda máxima.</t>
    </r>
  </si>
  <si>
    <r>
      <t>(3)</t>
    </r>
    <r>
      <rPr>
        <sz val="9"/>
        <color theme="1"/>
        <rFont val="Times New Roman"/>
        <family val="1"/>
      </rPr>
      <t xml:space="preserve"> </t>
    </r>
    <r>
      <rPr>
        <sz val="9"/>
        <color theme="1"/>
        <rFont val="Constantia"/>
        <family val="1"/>
      </rPr>
      <t>La potencia debe ser la demanda coincidente consumida o ingresada al sistema de distribución AT, en la hora de demanda máxima del sistema de generación en horas de punta. Se entiende por demanda máxima coincidente del sistema de generación de la empresa modelo, como el promedio de las 52 demandas de potencia integrada en todos los puntos de compra de la empresa de referencia, considerando las ventas coincidentes y pérdidas eficientes, a la hora en que se producen respectivamente las 52 demandas máximas del sistema de generación en horas de punta.</t>
    </r>
  </si>
  <si>
    <r>
      <t>(4)</t>
    </r>
    <r>
      <rPr>
        <sz val="9"/>
        <color theme="1"/>
        <rFont val="Times New Roman"/>
        <family val="1"/>
      </rPr>
      <t xml:space="preserve"> </t>
    </r>
    <r>
      <rPr>
        <sz val="9"/>
        <color theme="1"/>
        <rFont val="Constantia"/>
        <family val="1"/>
      </rPr>
      <t>El factor de carga en los ítem de pérdidas, corresponde al factor de carga de las respectivas pérdidas.</t>
    </r>
  </si>
  <si>
    <r>
      <t>(5)</t>
    </r>
    <r>
      <rPr>
        <sz val="9"/>
        <color theme="1"/>
        <rFont val="Times New Roman"/>
        <family val="1"/>
      </rPr>
      <t xml:space="preserve"> </t>
    </r>
    <r>
      <rPr>
        <sz val="9"/>
        <color theme="1"/>
        <rFont val="Constantia"/>
        <family val="1"/>
      </rPr>
      <t>La referencia al punto 5.1, se refiere al numeral 5.1  del Documento Técnico: "Bases para el Cálculo de las Componentes del Valor Agregado de Distribución".</t>
    </r>
  </si>
  <si>
    <r>
      <t>(6)</t>
    </r>
    <r>
      <rPr>
        <sz val="9"/>
        <color theme="1"/>
        <rFont val="Times New Roman"/>
        <family val="1"/>
      </rPr>
      <t xml:space="preserve"> </t>
    </r>
    <r>
      <rPr>
        <sz val="9"/>
        <color theme="1"/>
        <rFont val="Constantia"/>
        <family val="1"/>
      </rPr>
      <t>Los tipos de suministro señalados corresponden a los siguientes. Para el caso de suministros en Alta Tensión, A: Aéreo; B: Subterráneo. Para el caso de suministros en Baja Tensión, AA: Alimentación en alta y baja tensión aérea; AS: Alimentación en alta tensión aérea y baja tensión subterránea; SA: Alimentación en alta tensión subterránea y baja tensión aérea; SS: Alimentación en alta y baja tensión subterránea.</t>
    </r>
  </si>
  <si>
    <t>kWSD</t>
  </si>
  <si>
    <r>
      <t>a)</t>
    </r>
    <r>
      <rPr>
        <sz val="9"/>
        <color theme="1"/>
        <rFont val="Times New Roman"/>
        <family val="1"/>
      </rPr>
      <t xml:space="preserve"> </t>
    </r>
    <r>
      <rPr>
        <b/>
        <sz val="9"/>
        <color theme="1"/>
        <rFont val="Constantia"/>
        <family val="1"/>
      </rPr>
      <t>kWAT</t>
    </r>
    <r>
      <rPr>
        <sz val="9"/>
        <color theme="1"/>
        <rFont val="Constantia"/>
        <family val="1"/>
      </rPr>
      <t>: Demanda máxima integrada, coincidente, cobrable, de los usuarios en alta tensión, junto con las transferencias a baja tensión, en la hora de demanda máxima del sistema de distribución, expresada en kilowatts. Es igual a Q + R, para la columna de la potencia máxima coincidente de distribución.</t>
    </r>
  </si>
  <si>
    <r>
      <t>b)</t>
    </r>
    <r>
      <rPr>
        <sz val="9"/>
        <color theme="1"/>
        <rFont val="Times New Roman"/>
        <family val="1"/>
      </rPr>
      <t xml:space="preserve"> </t>
    </r>
    <r>
      <rPr>
        <b/>
        <sz val="9"/>
        <color theme="1"/>
        <rFont val="Constantia"/>
        <family val="1"/>
      </rPr>
      <t>kWBT</t>
    </r>
    <r>
      <rPr>
        <sz val="9"/>
        <color theme="1"/>
        <rFont val="Constantia"/>
        <family val="1"/>
      </rPr>
      <t>: Demanda máxima integrada, coincidente con la demanda máxima del sistema de distribución, cobrable, de los usuarios en baja tensión, expresada en kilowatts. Es igual al valor T, para la columna de la potencia máxima coincidente de distribución.</t>
    </r>
  </si>
  <si>
    <r>
      <t>c)</t>
    </r>
    <r>
      <rPr>
        <sz val="9"/>
        <color theme="1"/>
        <rFont val="Times New Roman"/>
        <family val="1"/>
      </rPr>
      <t xml:space="preserve"> </t>
    </r>
    <r>
      <rPr>
        <b/>
        <sz val="9"/>
        <color theme="1"/>
        <rFont val="Constantia"/>
        <family val="1"/>
      </rPr>
      <t>PMPBD</t>
    </r>
    <r>
      <rPr>
        <sz val="9"/>
        <color theme="1"/>
        <rFont val="Constantia"/>
        <family val="1"/>
      </rPr>
      <t>: Factor de expansión de pérdidas de potencia en horas de máxima utilización de los sistemas de distribución en baja tensión. Es igual a la razón entre los valores R y T (R/T), para la columna de la potencia máxima coincidente de distribución.</t>
    </r>
  </si>
  <si>
    <r>
      <t>d)</t>
    </r>
    <r>
      <rPr>
        <sz val="9"/>
        <color theme="1"/>
        <rFont val="Times New Roman"/>
        <family val="1"/>
      </rPr>
      <t xml:space="preserve"> </t>
    </r>
    <r>
      <rPr>
        <b/>
        <sz val="9"/>
        <color theme="1"/>
        <rFont val="Constantia"/>
        <family val="1"/>
      </rPr>
      <t>PMPBG</t>
    </r>
    <r>
      <rPr>
        <sz val="9"/>
        <color theme="1"/>
        <rFont val="Constantia"/>
        <family val="1"/>
      </rPr>
      <t>: Factor de expansión de pérdidas de potencia en los sistemas de distribución en baja tensión en horas de punta de generación. Es igual a la razón entre los valores R y T (R/T), para la columna de la potencia aplicable en horas de punta de generación.</t>
    </r>
  </si>
  <si>
    <r>
      <t>e)</t>
    </r>
    <r>
      <rPr>
        <sz val="9"/>
        <color theme="1"/>
        <rFont val="Times New Roman"/>
        <family val="1"/>
      </rPr>
      <t xml:space="preserve"> </t>
    </r>
    <r>
      <rPr>
        <b/>
        <sz val="9"/>
        <color theme="1"/>
        <rFont val="Constantia"/>
        <family val="1"/>
      </rPr>
      <t>PMEB</t>
    </r>
    <r>
      <rPr>
        <sz val="9"/>
        <color theme="1"/>
        <rFont val="Constantia"/>
        <family val="1"/>
      </rPr>
      <t>: Factor de expansión de pérdidas de energía en los sistemas de distribución en baja tensión. Es igual a la razón entre los valores R y T (R/T), para la columna Energía.</t>
    </r>
  </si>
  <si>
    <r>
      <t>f)</t>
    </r>
    <r>
      <rPr>
        <sz val="9"/>
        <color theme="1"/>
        <rFont val="Times New Roman"/>
        <family val="1"/>
      </rPr>
      <t xml:space="preserve"> </t>
    </r>
    <r>
      <rPr>
        <b/>
        <sz val="9"/>
        <color theme="1"/>
        <rFont val="Constantia"/>
        <family val="1"/>
      </rPr>
      <t>PMPAD</t>
    </r>
    <r>
      <rPr>
        <sz val="9"/>
        <color theme="1"/>
        <rFont val="Constantia"/>
        <family val="1"/>
      </rPr>
      <t>: Factor de expansión de pérdidas de potencia en horas de máxima utilización de los sistemas de distribución en alta tensión. Es igual a la razón entre los valores O y Q+R [O/(Q+R)], para la columna de la potencia máxima coincidente de distribución.</t>
    </r>
  </si>
  <si>
    <r>
      <t>g)</t>
    </r>
    <r>
      <rPr>
        <sz val="9"/>
        <color theme="1"/>
        <rFont val="Times New Roman"/>
        <family val="1"/>
      </rPr>
      <t xml:space="preserve"> </t>
    </r>
    <r>
      <rPr>
        <b/>
        <sz val="9"/>
        <color theme="1"/>
        <rFont val="Constantia"/>
        <family val="1"/>
      </rPr>
      <t>PMPAG</t>
    </r>
    <r>
      <rPr>
        <sz val="9"/>
        <color theme="1"/>
        <rFont val="Constantia"/>
        <family val="1"/>
      </rPr>
      <t>: Factor de expansión de pérdidas de potencia en los sistemas de distribución en alta tensión en horas de punta de generación. Es igual a la razón entre los valores O y Q+R [O/(Q+R)], para la columna de la potencia aplicable en horas de punta de generación.</t>
    </r>
  </si>
  <si>
    <r>
      <t>h)</t>
    </r>
    <r>
      <rPr>
        <sz val="9"/>
        <color theme="1"/>
        <rFont val="Times New Roman"/>
        <family val="1"/>
      </rPr>
      <t xml:space="preserve"> </t>
    </r>
    <r>
      <rPr>
        <b/>
        <sz val="9"/>
        <color theme="1"/>
        <rFont val="Constantia"/>
        <family val="1"/>
      </rPr>
      <t>PMEA</t>
    </r>
    <r>
      <rPr>
        <sz val="9"/>
        <color theme="1"/>
        <rFont val="Constantia"/>
        <family val="1"/>
      </rPr>
      <t>: Factor de expansión de pérdidas de energía en los sistemas de distribución en alta tensión. Es igual a la razón entre los valores O y Q+R [O/(Q+R)], para la columna Energía.</t>
    </r>
  </si>
  <si>
    <r>
      <t>i)</t>
    </r>
    <r>
      <rPr>
        <sz val="9"/>
        <color theme="1"/>
        <rFont val="Times New Roman"/>
        <family val="1"/>
      </rPr>
      <t xml:space="preserve"> </t>
    </r>
    <r>
      <rPr>
        <b/>
        <sz val="9"/>
        <color theme="1"/>
        <rFont val="Constantia"/>
        <family val="1"/>
      </rPr>
      <t>kWSD</t>
    </r>
    <r>
      <rPr>
        <sz val="9"/>
        <color theme="1"/>
        <rFont val="Constantia"/>
        <family val="1"/>
      </rPr>
      <t>: Demanda máxima integrada, coincidente, ingresada al sistema de distribución, en la hora de demanda máxima del sistema de distribución, expresada en kilowatts. Es igual a O, para la columna de la potencia máxima coincidente de distribución.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</si>
</sst>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7" x14ac:knownFonts="1">
    <font>
      <sz val="11"/>
      <color theme="1"/>
      <name val="Arial"/>
      <family val="2"/>
    </font>
    <font>
      <sz val="8"/>
      <name val="Calibri"/>
      <family val="2"/>
      <scheme val="minor"/>
    </font>
    <font>
      <b/>
      <sz val="8"/>
      <name val="Calibri"/>
      <family val="2"/>
      <scheme val="minor"/>
    </font>
    <font>
      <b/>
      <sz val="8"/>
      <color rgb="FFFF0000"/>
      <name val="Calibri"/>
      <family val="2"/>
      <scheme val="minor"/>
    </font>
    <font>
      <sz val="8"/>
      <color theme="1"/>
      <name val="Calibri"/>
      <family val="2"/>
      <scheme val="minor"/>
    </font>
    <font>
      <b/>
      <sz val="8"/>
      <color theme="1"/>
      <name val="Calibri"/>
      <family val="2"/>
      <scheme val="minor"/>
    </font>
    <font>
      <b/>
      <sz val="9"/>
      <color indexed="81"/>
      <name val="Tahoma"/>
      <family val="2"/>
    </font>
    <font>
      <sz val="9"/>
      <color indexed="81"/>
      <name val="Tahoma"/>
      <family val="2"/>
    </font>
    <font>
      <sz val="9"/>
      <color theme="1"/>
      <name val="Constantia"/>
      <family val="1"/>
    </font>
    <font>
      <b/>
      <sz val="11"/>
      <color theme="1"/>
      <name val="Constantia"/>
      <family val="1"/>
    </font>
    <font>
      <b/>
      <vertAlign val="superscript"/>
      <sz val="8"/>
      <name val="Calibri"/>
      <family val="2"/>
    </font>
    <font>
      <b/>
      <vertAlign val="superscript"/>
      <sz val="8"/>
      <name val="Calibri"/>
      <family val="2"/>
      <scheme val="minor"/>
    </font>
    <font>
      <vertAlign val="superscript"/>
      <sz val="8"/>
      <name val="Calibri"/>
      <family val="2"/>
    </font>
    <font>
      <b/>
      <u/>
      <sz val="11"/>
      <color theme="1"/>
      <name val="Constantia"/>
      <family val="1"/>
    </font>
    <font>
      <sz val="9"/>
      <color theme="1"/>
      <name val="Times New Roman"/>
      <family val="1"/>
    </font>
    <font>
      <b/>
      <sz val="9"/>
      <color theme="1"/>
      <name val="Constantia"/>
      <family val="1"/>
    </font>
    <font>
      <sz val="9"/>
      <name val="Calibri"/>
      <family val="2"/>
      <scheme val="minor"/>
    </font>
  </fonts>
  <fills count="4">
    <fill>
      <patternFill patternType="none"/>
    </fill>
    <fill>
      <patternFill patternType="gray125"/>
    </fill>
    <fill>
      <patternFill patternType="solid">
        <fgColor indexed="9"/>
        <bgColor indexed="64"/>
      </patternFill>
    </fill>
    <fill>
      <patternFill patternType="lightUp"/>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69">
    <xf numFmtId="0" fontId="0" fillId="0" borderId="0" xfId="0"/>
    <xf numFmtId="0" fontId="1" fillId="0" borderId="0" xfId="0" applyFont="1" applyAlignment="1">
      <alignment vertical="center"/>
    </xf>
    <xf numFmtId="0" fontId="2" fillId="0" borderId="1" xfId="0" applyFont="1" applyBorder="1" applyAlignment="1">
      <alignment horizontal="centerContinuous" vertical="center"/>
    </xf>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0" fontId="1" fillId="0" borderId="2" xfId="0" applyFont="1" applyBorder="1" applyAlignment="1">
      <alignment horizontal="centerContinuous" vertical="center"/>
    </xf>
    <xf numFmtId="0" fontId="1" fillId="0" borderId="3" xfId="0" applyFont="1" applyBorder="1" applyAlignment="1">
      <alignment horizontal="centerContinuous" vertical="center"/>
    </xf>
    <xf numFmtId="0" fontId="2" fillId="2" borderId="4" xfId="0" applyFont="1" applyFill="1" applyBorder="1" applyAlignment="1">
      <alignment horizontal="center" vertical="center"/>
    </xf>
    <xf numFmtId="0" fontId="4"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vertical="center"/>
    </xf>
    <xf numFmtId="0" fontId="2" fillId="0" borderId="5"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vertical="center"/>
    </xf>
    <xf numFmtId="0" fontId="1" fillId="0" borderId="14"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15" xfId="0" applyFont="1" applyBorder="1" applyAlignment="1">
      <alignment horizontal="center" vertical="center"/>
    </xf>
    <xf numFmtId="0" fontId="5" fillId="2" borderId="16" xfId="0" applyFont="1" applyFill="1" applyBorder="1"/>
    <xf numFmtId="164" fontId="5" fillId="2" borderId="17" xfId="0" applyNumberFormat="1" applyFont="1" applyFill="1" applyBorder="1"/>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1" fillId="3" borderId="20" xfId="0" applyFont="1" applyFill="1" applyBorder="1" applyAlignment="1">
      <alignment vertical="center"/>
    </xf>
    <xf numFmtId="0" fontId="1" fillId="3" borderId="21" xfId="0" applyFont="1" applyFill="1" applyBorder="1" applyAlignment="1">
      <alignment vertical="center"/>
    </xf>
    <xf numFmtId="0" fontId="1" fillId="3" borderId="19" xfId="0" applyFont="1" applyFill="1" applyBorder="1" applyAlignment="1">
      <alignment vertical="center"/>
    </xf>
    <xf numFmtId="0" fontId="1" fillId="0" borderId="22" xfId="0" applyFont="1" applyBorder="1" applyAlignment="1">
      <alignment vertical="center"/>
    </xf>
    <xf numFmtId="0" fontId="1" fillId="0" borderId="23" xfId="0" applyFont="1" applyBorder="1" applyAlignment="1">
      <alignment vertical="center"/>
    </xf>
    <xf numFmtId="0" fontId="1" fillId="0" borderId="24" xfId="0" applyFont="1" applyBorder="1" applyAlignment="1">
      <alignment vertical="center"/>
    </xf>
    <xf numFmtId="0" fontId="1" fillId="0" borderId="25" xfId="0" applyFont="1" applyBorder="1" applyAlignment="1">
      <alignment vertical="center"/>
    </xf>
    <xf numFmtId="0" fontId="1" fillId="0" borderId="26" xfId="0" applyFont="1" applyBorder="1" applyAlignment="1">
      <alignment vertical="center"/>
    </xf>
    <xf numFmtId="0" fontId="1" fillId="0" borderId="27" xfId="0" applyFont="1" applyBorder="1" applyAlignment="1">
      <alignment vertical="center"/>
    </xf>
    <xf numFmtId="0" fontId="1" fillId="0" borderId="26" xfId="0" applyFont="1" applyBorder="1" applyAlignment="1">
      <alignment horizontal="center" vertical="center"/>
    </xf>
    <xf numFmtId="0" fontId="5" fillId="2" borderId="27" xfId="0" applyFont="1" applyFill="1" applyBorder="1"/>
    <xf numFmtId="164" fontId="5" fillId="2" borderId="28" xfId="0" applyNumberFormat="1" applyFont="1" applyFill="1" applyBorder="1"/>
    <xf numFmtId="0" fontId="1" fillId="3" borderId="27" xfId="0" applyFont="1" applyFill="1" applyBorder="1" applyAlignment="1">
      <alignment vertical="center"/>
    </xf>
    <xf numFmtId="0" fontId="1" fillId="3" borderId="26" xfId="0" applyFont="1" applyFill="1" applyBorder="1" applyAlignment="1">
      <alignment vertical="center"/>
    </xf>
    <xf numFmtId="0" fontId="1" fillId="0" borderId="24" xfId="0" applyFont="1" applyBorder="1" applyAlignment="1">
      <alignment horizontal="center" vertical="center"/>
    </xf>
    <xf numFmtId="0" fontId="1" fillId="0" borderId="25" xfId="0" applyFont="1" applyBorder="1" applyAlignment="1">
      <alignment horizontal="center" vertical="center"/>
    </xf>
    <xf numFmtId="0" fontId="1" fillId="3" borderId="24" xfId="0" applyFont="1" applyFill="1" applyBorder="1" applyAlignment="1">
      <alignment vertical="center"/>
    </xf>
    <xf numFmtId="0" fontId="1" fillId="3" borderId="25" xfId="0" applyFont="1" applyFill="1" applyBorder="1" applyAlignment="1">
      <alignment vertical="center"/>
    </xf>
    <xf numFmtId="0" fontId="1" fillId="0" borderId="29" xfId="0" applyFont="1" applyBorder="1" applyAlignment="1">
      <alignment vertical="center"/>
    </xf>
    <xf numFmtId="0" fontId="1" fillId="0" borderId="30" xfId="0" applyFont="1" applyBorder="1" applyAlignment="1">
      <alignment vertical="center"/>
    </xf>
    <xf numFmtId="0" fontId="1" fillId="0" borderId="31" xfId="0" applyFont="1" applyBorder="1" applyAlignment="1">
      <alignment vertical="center"/>
    </xf>
    <xf numFmtId="0" fontId="1" fillId="0" borderId="32" xfId="0" applyFont="1" applyBorder="1" applyAlignment="1">
      <alignment vertical="center"/>
    </xf>
    <xf numFmtId="0" fontId="1" fillId="0" borderId="33" xfId="0" applyFont="1" applyBorder="1" applyAlignment="1">
      <alignment vertical="center"/>
    </xf>
    <xf numFmtId="0" fontId="1" fillId="0" borderId="34" xfId="0" applyFont="1" applyBorder="1" applyAlignment="1">
      <alignment vertical="center"/>
    </xf>
    <xf numFmtId="0" fontId="1" fillId="0" borderId="33" xfId="0" applyFont="1" applyBorder="1" applyAlignment="1">
      <alignment horizontal="center" vertical="center"/>
    </xf>
    <xf numFmtId="0" fontId="5" fillId="2" borderId="34" xfId="0" applyFont="1" applyFill="1" applyBorder="1"/>
    <xf numFmtId="164" fontId="5" fillId="2" borderId="35" xfId="0" applyNumberFormat="1" applyFont="1" applyFill="1" applyBorder="1"/>
    <xf numFmtId="0" fontId="1" fillId="3" borderId="31" xfId="0" applyFont="1" applyFill="1" applyBorder="1" applyAlignment="1">
      <alignment vertical="center"/>
    </xf>
    <xf numFmtId="0" fontId="1" fillId="3" borderId="32" xfId="0" applyFont="1" applyFill="1" applyBorder="1" applyAlignment="1">
      <alignment vertical="center"/>
    </xf>
    <xf numFmtId="0" fontId="1" fillId="3" borderId="33" xfId="0" applyFont="1" applyFill="1" applyBorder="1" applyAlignment="1">
      <alignment vertical="center"/>
    </xf>
    <xf numFmtId="0" fontId="8" fillId="0" borderId="0" xfId="0" applyFont="1" applyAlignment="1">
      <alignment horizontal="left" vertical="center"/>
    </xf>
    <xf numFmtId="0" fontId="13" fillId="0" borderId="0" xfId="0" applyFont="1" applyAlignment="1">
      <alignment horizontal="justify" vertical="center"/>
    </xf>
    <xf numFmtId="0" fontId="8" fillId="0" borderId="0" xfId="0" applyFont="1" applyAlignment="1">
      <alignment horizontal="left" vertical="center" wrapText="1"/>
    </xf>
    <xf numFmtId="0" fontId="16" fillId="0" borderId="0" xfId="0" applyFont="1" applyAlignment="1">
      <alignment vertical="center"/>
    </xf>
    <xf numFmtId="0" fontId="16" fillId="0" borderId="0" xfId="0" applyFont="1" applyAlignment="1">
      <alignment horizontal="left" vertical="center"/>
    </xf>
    <xf numFmtId="0" fontId="1" fillId="3" borderId="18" xfId="0" applyFont="1" applyFill="1" applyBorder="1" applyAlignment="1">
      <alignment horizontal="center" vertical="center"/>
    </xf>
    <xf numFmtId="0" fontId="1" fillId="3" borderId="1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Y44"/>
  <sheetViews>
    <sheetView showGridLines="0" tabSelected="1" workbookViewId="0">
      <selection activeCell="B45" sqref="B45"/>
    </sheetView>
  </sheetViews>
  <sheetFormatPr baseColWidth="10" defaultRowHeight="11.25" x14ac:dyDescent="0.2"/>
  <cols>
    <col min="1" max="1" width="0.875" style="1" customWidth="1"/>
    <col min="2" max="2" width="28.25" style="1" bestFit="1" customWidth="1"/>
    <col min="3" max="3" width="6.75" style="1" customWidth="1"/>
    <col min="4" max="8" width="6.5" style="1" customWidth="1"/>
    <col min="9" max="13" width="8.75" style="1" customWidth="1"/>
    <col min="14" max="14" width="14.5" style="1" bestFit="1" customWidth="1"/>
    <col min="15" max="15" width="10" style="1" customWidth="1"/>
    <col min="16" max="16" width="5.875" style="1" bestFit="1" customWidth="1"/>
    <col min="17" max="17" width="0.875" style="1" customWidth="1"/>
    <col min="18" max="18" width="8.875" style="1" bestFit="1" customWidth="1"/>
    <col min="19" max="19" width="6" style="1" bestFit="1" customWidth="1"/>
    <col min="20" max="25" width="5.75" style="1" bestFit="1" customWidth="1"/>
    <col min="26" max="16384" width="11" style="1"/>
  </cols>
  <sheetData>
    <row r="1" spans="2:25" ht="5.25" customHeight="1" thickBot="1" x14ac:dyDescent="0.25"/>
    <row r="2" spans="2:25" ht="13.5" thickBot="1" x14ac:dyDescent="0.25">
      <c r="D2" s="2" t="s">
        <v>55</v>
      </c>
      <c r="E2" s="3"/>
      <c r="F2" s="3"/>
      <c r="G2" s="3"/>
      <c r="H2" s="4"/>
      <c r="I2" s="2" t="s">
        <v>56</v>
      </c>
      <c r="J2" s="5"/>
      <c r="K2" s="5"/>
      <c r="L2" s="5"/>
      <c r="M2" s="6"/>
      <c r="R2" s="7" t="s">
        <v>0</v>
      </c>
      <c r="S2" s="8"/>
      <c r="T2" s="2" t="s">
        <v>61</v>
      </c>
      <c r="U2" s="5"/>
      <c r="V2" s="5"/>
      <c r="W2" s="5"/>
      <c r="X2" s="5"/>
      <c r="Y2" s="6"/>
    </row>
    <row r="3" spans="2:25" ht="29.25" customHeight="1" thickBot="1" x14ac:dyDescent="0.25">
      <c r="B3" s="9" t="s">
        <v>1</v>
      </c>
      <c r="C3" s="10" t="s">
        <v>2</v>
      </c>
      <c r="D3" s="11" t="s">
        <v>3</v>
      </c>
      <c r="E3" s="12" t="s">
        <v>4</v>
      </c>
      <c r="F3" s="13" t="s">
        <v>5</v>
      </c>
      <c r="G3" s="13" t="s">
        <v>6</v>
      </c>
      <c r="H3" s="14" t="s">
        <v>7</v>
      </c>
      <c r="I3" s="11" t="s">
        <v>8</v>
      </c>
      <c r="J3" s="12" t="s">
        <v>9</v>
      </c>
      <c r="K3" s="13" t="s">
        <v>10</v>
      </c>
      <c r="L3" s="13" t="s">
        <v>11</v>
      </c>
      <c r="M3" s="14" t="s">
        <v>12</v>
      </c>
      <c r="N3" s="12" t="s">
        <v>57</v>
      </c>
      <c r="O3" s="13" t="s">
        <v>58</v>
      </c>
      <c r="P3" s="14" t="s">
        <v>13</v>
      </c>
      <c r="R3" s="15" t="s">
        <v>0</v>
      </c>
      <c r="S3" s="16" t="s">
        <v>14</v>
      </c>
      <c r="T3" s="17" t="s">
        <v>15</v>
      </c>
      <c r="U3" s="18" t="s">
        <v>16</v>
      </c>
      <c r="V3" s="19" t="s">
        <v>17</v>
      </c>
      <c r="W3" s="20" t="s">
        <v>18</v>
      </c>
      <c r="X3" s="20" t="s">
        <v>19</v>
      </c>
      <c r="Y3" s="18" t="s">
        <v>20</v>
      </c>
    </row>
    <row r="4" spans="2:25" x14ac:dyDescent="0.2">
      <c r="B4" s="21" t="s">
        <v>21</v>
      </c>
      <c r="C4" s="22"/>
      <c r="D4" s="21">
        <f>SUM(E4:H4)</f>
        <v>0</v>
      </c>
      <c r="E4" s="23">
        <f>E5+E9+E12</f>
        <v>0</v>
      </c>
      <c r="F4" s="24">
        <f t="shared" ref="F4:G4" si="0">F5+F9+F12</f>
        <v>0</v>
      </c>
      <c r="G4" s="24">
        <f t="shared" si="0"/>
        <v>0</v>
      </c>
      <c r="H4" s="25">
        <f>H5+H9+H12</f>
        <v>0</v>
      </c>
      <c r="I4" s="21">
        <f>SUM(J4:M4)</f>
        <v>0</v>
      </c>
      <c r="J4" s="26">
        <f>J5+J9+J12</f>
        <v>0</v>
      </c>
      <c r="K4" s="24">
        <f t="shared" ref="K4:L4" si="1">K5+K9+K12</f>
        <v>0</v>
      </c>
      <c r="L4" s="24">
        <f t="shared" si="1"/>
        <v>0</v>
      </c>
      <c r="M4" s="25">
        <f>M5+M9+M12</f>
        <v>0</v>
      </c>
      <c r="N4" s="23">
        <f>N5+N9+N12</f>
        <v>0</v>
      </c>
      <c r="O4" s="24" t="e">
        <f>D4/(8760*I4)</f>
        <v>#DIV/0!</v>
      </c>
      <c r="P4" s="27" t="s">
        <v>22</v>
      </c>
      <c r="R4" s="28" t="s">
        <v>68</v>
      </c>
      <c r="S4" s="29">
        <f t="shared" ref="S4:U4" si="2">I4</f>
        <v>0</v>
      </c>
      <c r="T4" s="67"/>
      <c r="U4" s="68"/>
      <c r="V4" s="32"/>
      <c r="W4" s="33"/>
      <c r="X4" s="33"/>
      <c r="Y4" s="34"/>
    </row>
    <row r="5" spans="2:25" x14ac:dyDescent="0.2">
      <c r="B5" s="35" t="s">
        <v>24</v>
      </c>
      <c r="C5" s="36"/>
      <c r="D5" s="35">
        <f t="shared" ref="D5:D24" si="3">SUM(E5:H5)</f>
        <v>0</v>
      </c>
      <c r="E5" s="37"/>
      <c r="F5" s="38"/>
      <c r="G5" s="38"/>
      <c r="H5" s="39"/>
      <c r="I5" s="35">
        <f>SUM(J5:M5)</f>
        <v>0</v>
      </c>
      <c r="J5" s="40"/>
      <c r="K5" s="38"/>
      <c r="L5" s="38"/>
      <c r="M5" s="39"/>
      <c r="N5" s="37"/>
      <c r="O5" s="38" t="e">
        <f t="shared" ref="O5:O24" si="4">D5/(8760*I5)</f>
        <v>#DIV/0!</v>
      </c>
      <c r="P5" s="41" t="s">
        <v>25</v>
      </c>
      <c r="R5" s="42" t="s">
        <v>23</v>
      </c>
      <c r="S5" s="43">
        <f>I11+I12</f>
        <v>0</v>
      </c>
      <c r="T5" s="30">
        <f>J11+J12</f>
        <v>0</v>
      </c>
      <c r="U5" s="31">
        <f>L11+L12</f>
        <v>0</v>
      </c>
      <c r="V5" s="32"/>
      <c r="W5" s="33"/>
      <c r="X5" s="33"/>
      <c r="Y5" s="34"/>
    </row>
    <row r="6" spans="2:25" ht="12.75" x14ac:dyDescent="0.2">
      <c r="B6" s="35" t="s">
        <v>59</v>
      </c>
      <c r="C6" s="36"/>
      <c r="D6" s="35">
        <f t="shared" si="3"/>
        <v>0</v>
      </c>
      <c r="E6" s="37"/>
      <c r="F6" s="38"/>
      <c r="G6" s="38"/>
      <c r="H6" s="39"/>
      <c r="I6" s="35">
        <f t="shared" ref="I6:I24" si="5">SUM(J6:M6)</f>
        <v>0</v>
      </c>
      <c r="J6" s="40"/>
      <c r="K6" s="38"/>
      <c r="L6" s="38"/>
      <c r="M6" s="39"/>
      <c r="N6" s="37"/>
      <c r="O6" s="38" t="e">
        <f t="shared" si="4"/>
        <v>#DIV/0!</v>
      </c>
      <c r="P6" s="41"/>
      <c r="R6" s="42" t="s">
        <v>26</v>
      </c>
      <c r="S6" s="43">
        <f>I24</f>
        <v>0</v>
      </c>
      <c r="T6" s="44"/>
      <c r="U6" s="45"/>
      <c r="V6" s="46">
        <f>J24</f>
        <v>0</v>
      </c>
      <c r="W6" s="47">
        <f>K24</f>
        <v>0</v>
      </c>
      <c r="X6" s="47">
        <f>L24</f>
        <v>0</v>
      </c>
      <c r="Y6" s="41">
        <f>M24</f>
        <v>0</v>
      </c>
    </row>
    <row r="7" spans="2:25" x14ac:dyDescent="0.2">
      <c r="B7" s="35" t="s">
        <v>28</v>
      </c>
      <c r="C7" s="36"/>
      <c r="D7" s="35">
        <f t="shared" si="3"/>
        <v>0</v>
      </c>
      <c r="E7" s="37"/>
      <c r="F7" s="38"/>
      <c r="G7" s="38"/>
      <c r="H7" s="39"/>
      <c r="I7" s="35">
        <f t="shared" si="5"/>
        <v>0</v>
      </c>
      <c r="J7" s="40"/>
      <c r="K7" s="38"/>
      <c r="L7" s="38"/>
      <c r="M7" s="39"/>
      <c r="N7" s="37"/>
      <c r="O7" s="38" t="e">
        <f t="shared" si="4"/>
        <v>#DIV/0!</v>
      </c>
      <c r="P7" s="41"/>
      <c r="R7" s="42" t="s">
        <v>27</v>
      </c>
      <c r="S7" s="43" t="e">
        <f>I12/I24</f>
        <v>#DIV/0!</v>
      </c>
      <c r="T7" s="44"/>
      <c r="U7" s="45"/>
      <c r="V7" s="37" t="e">
        <f>J12/J24</f>
        <v>#DIV/0!</v>
      </c>
      <c r="W7" s="38" t="e">
        <f>K12/K24</f>
        <v>#DIV/0!</v>
      </c>
      <c r="X7" s="38" t="e">
        <f>L12/L24</f>
        <v>#DIV/0!</v>
      </c>
      <c r="Y7" s="39" t="e">
        <f>M12/M24</f>
        <v>#DIV/0!</v>
      </c>
    </row>
    <row r="8" spans="2:25" x14ac:dyDescent="0.2">
      <c r="B8" s="35" t="s">
        <v>30</v>
      </c>
      <c r="C8" s="36"/>
      <c r="D8" s="35">
        <f t="shared" si="3"/>
        <v>0</v>
      </c>
      <c r="E8" s="37"/>
      <c r="F8" s="38"/>
      <c r="G8" s="38"/>
      <c r="H8" s="39"/>
      <c r="I8" s="35">
        <f t="shared" si="5"/>
        <v>0</v>
      </c>
      <c r="J8" s="40"/>
      <c r="K8" s="38"/>
      <c r="L8" s="38"/>
      <c r="M8" s="39"/>
      <c r="N8" s="37"/>
      <c r="O8" s="38" t="e">
        <f t="shared" si="4"/>
        <v>#DIV/0!</v>
      </c>
      <c r="P8" s="41"/>
      <c r="R8" s="42" t="s">
        <v>29</v>
      </c>
      <c r="S8" s="43" t="e">
        <f>N12/N24</f>
        <v>#DIV/0!</v>
      </c>
      <c r="T8" s="44"/>
      <c r="U8" s="45"/>
      <c r="V8" s="48"/>
      <c r="W8" s="49"/>
      <c r="X8" s="49"/>
      <c r="Y8" s="45"/>
    </row>
    <row r="9" spans="2:25" x14ac:dyDescent="0.2">
      <c r="B9" s="35" t="s">
        <v>32</v>
      </c>
      <c r="C9" s="36"/>
      <c r="D9" s="35">
        <f t="shared" si="3"/>
        <v>0</v>
      </c>
      <c r="E9" s="37">
        <f t="shared" ref="E9:H9" si="6">SUM(E6:E8)</f>
        <v>0</v>
      </c>
      <c r="F9" s="38">
        <f t="shared" si="6"/>
        <v>0</v>
      </c>
      <c r="G9" s="38">
        <f t="shared" si="6"/>
        <v>0</v>
      </c>
      <c r="H9" s="39">
        <f t="shared" si="6"/>
        <v>0</v>
      </c>
      <c r="I9" s="35">
        <f>SUM(J9:M9)</f>
        <v>0</v>
      </c>
      <c r="J9" s="40">
        <f>SUM(J6:J8)</f>
        <v>0</v>
      </c>
      <c r="K9" s="38">
        <f t="shared" ref="K9:M9" si="7">SUM(K6:K8)</f>
        <v>0</v>
      </c>
      <c r="L9" s="38">
        <f t="shared" si="7"/>
        <v>0</v>
      </c>
      <c r="M9" s="39">
        <f t="shared" si="7"/>
        <v>0</v>
      </c>
      <c r="N9" s="37">
        <f>SUM(N6:N8)</f>
        <v>0</v>
      </c>
      <c r="O9" s="38" t="e">
        <f t="shared" si="4"/>
        <v>#DIV/0!</v>
      </c>
      <c r="P9" s="41"/>
      <c r="R9" s="42" t="s">
        <v>31</v>
      </c>
      <c r="S9" s="43" t="e">
        <f>D12/D24</f>
        <v>#DIV/0!</v>
      </c>
      <c r="T9" s="44"/>
      <c r="U9" s="45"/>
      <c r="V9" s="37" t="e">
        <f>E12/E24</f>
        <v>#DIV/0!</v>
      </c>
      <c r="W9" s="38" t="e">
        <f>F12/F24</f>
        <v>#DIV/0!</v>
      </c>
      <c r="X9" s="38" t="e">
        <f>G12/G24</f>
        <v>#DIV/0!</v>
      </c>
      <c r="Y9" s="39" t="e">
        <f>H12/H24</f>
        <v>#DIV/0!</v>
      </c>
    </row>
    <row r="10" spans="2:25" x14ac:dyDescent="0.2">
      <c r="B10" s="35" t="s">
        <v>34</v>
      </c>
      <c r="C10" s="36"/>
      <c r="D10" s="35">
        <f t="shared" si="3"/>
        <v>0</v>
      </c>
      <c r="E10" s="37"/>
      <c r="F10" s="38"/>
      <c r="G10" s="38"/>
      <c r="H10" s="39"/>
      <c r="I10" s="35">
        <f t="shared" si="5"/>
        <v>0</v>
      </c>
      <c r="J10" s="40"/>
      <c r="K10" s="38"/>
      <c r="L10" s="38"/>
      <c r="M10" s="39"/>
      <c r="N10" s="37"/>
      <c r="O10" s="38" t="e">
        <f t="shared" si="4"/>
        <v>#DIV/0!</v>
      </c>
      <c r="P10" s="41"/>
      <c r="R10" s="42" t="s">
        <v>33</v>
      </c>
      <c r="S10" s="43" t="e">
        <f>I4/(I11+I12)</f>
        <v>#DIV/0!</v>
      </c>
      <c r="T10" s="40" t="e">
        <f>J4/(J11+J12)</f>
        <v>#DIV/0!</v>
      </c>
      <c r="U10" s="39" t="e">
        <f>L4/(L11+L12)</f>
        <v>#DIV/0!</v>
      </c>
      <c r="V10" s="48"/>
      <c r="W10" s="49"/>
      <c r="X10" s="49"/>
      <c r="Y10" s="45"/>
    </row>
    <row r="11" spans="2:25" ht="12" thickBot="1" x14ac:dyDescent="0.25">
      <c r="B11" s="50" t="s">
        <v>36</v>
      </c>
      <c r="C11" s="51"/>
      <c r="D11" s="50">
        <f t="shared" si="3"/>
        <v>0</v>
      </c>
      <c r="E11" s="52">
        <f t="shared" ref="E11:H11" si="8">E9-E10</f>
        <v>0</v>
      </c>
      <c r="F11" s="53">
        <f t="shared" si="8"/>
        <v>0</v>
      </c>
      <c r="G11" s="53">
        <f t="shared" si="8"/>
        <v>0</v>
      </c>
      <c r="H11" s="54">
        <f t="shared" si="8"/>
        <v>0</v>
      </c>
      <c r="I11" s="50">
        <f t="shared" si="5"/>
        <v>0</v>
      </c>
      <c r="J11" s="55">
        <f t="shared" ref="J11:M11" si="9">J9-J10</f>
        <v>0</v>
      </c>
      <c r="K11" s="53">
        <f t="shared" si="9"/>
        <v>0</v>
      </c>
      <c r="L11" s="53">
        <f t="shared" si="9"/>
        <v>0</v>
      </c>
      <c r="M11" s="54">
        <f t="shared" si="9"/>
        <v>0</v>
      </c>
      <c r="N11" s="52">
        <f>N9-N10</f>
        <v>0</v>
      </c>
      <c r="O11" s="53" t="e">
        <f t="shared" si="4"/>
        <v>#DIV/0!</v>
      </c>
      <c r="P11" s="56" t="s">
        <v>37</v>
      </c>
      <c r="R11" s="42" t="s">
        <v>35</v>
      </c>
      <c r="S11" s="43" t="e">
        <f>N4/(N11+N12)</f>
        <v>#DIV/0!</v>
      </c>
      <c r="T11" s="44"/>
      <c r="U11" s="45"/>
      <c r="V11" s="48"/>
      <c r="W11" s="49"/>
      <c r="X11" s="49"/>
      <c r="Y11" s="45"/>
    </row>
    <row r="12" spans="2:25" ht="12" thickBot="1" x14ac:dyDescent="0.25">
      <c r="B12" s="21" t="s">
        <v>39</v>
      </c>
      <c r="C12" s="22"/>
      <c r="D12" s="21">
        <f t="shared" si="3"/>
        <v>0</v>
      </c>
      <c r="E12" s="23">
        <f t="shared" ref="E12:H12" si="10">E17+E22</f>
        <v>0</v>
      </c>
      <c r="F12" s="24">
        <f t="shared" si="10"/>
        <v>0</v>
      </c>
      <c r="G12" s="24">
        <f t="shared" si="10"/>
        <v>0</v>
      </c>
      <c r="H12" s="25">
        <f t="shared" si="10"/>
        <v>0</v>
      </c>
      <c r="I12" s="21">
        <f t="shared" si="5"/>
        <v>0</v>
      </c>
      <c r="J12" s="26">
        <f t="shared" ref="J12:N12" si="11">J17+J22</f>
        <v>0</v>
      </c>
      <c r="K12" s="24">
        <f t="shared" si="11"/>
        <v>0</v>
      </c>
      <c r="L12" s="24">
        <f t="shared" si="11"/>
        <v>0</v>
      </c>
      <c r="M12" s="25">
        <f t="shared" si="11"/>
        <v>0</v>
      </c>
      <c r="N12" s="23">
        <f t="shared" si="11"/>
        <v>0</v>
      </c>
      <c r="O12" s="24" t="e">
        <f t="shared" si="4"/>
        <v>#DIV/0!</v>
      </c>
      <c r="P12" s="27" t="s">
        <v>40</v>
      </c>
      <c r="R12" s="57" t="s">
        <v>38</v>
      </c>
      <c r="S12" s="58" t="e">
        <f>D4/(D11+D12)</f>
        <v>#DIV/0!</v>
      </c>
      <c r="T12" s="55" t="e">
        <f>E4/(E11+E12)</f>
        <v>#DIV/0!</v>
      </c>
      <c r="U12" s="54" t="e">
        <f>H4/(H11+H12)</f>
        <v>#DIV/0!</v>
      </c>
      <c r="V12" s="59"/>
      <c r="W12" s="60"/>
      <c r="X12" s="60"/>
      <c r="Y12" s="61"/>
    </row>
    <row r="13" spans="2:25" x14ac:dyDescent="0.2">
      <c r="B13" s="35" t="s">
        <v>41</v>
      </c>
      <c r="C13" s="36"/>
      <c r="D13" s="35">
        <f t="shared" si="3"/>
        <v>0</v>
      </c>
      <c r="E13" s="37"/>
      <c r="F13" s="38"/>
      <c r="G13" s="38"/>
      <c r="H13" s="39"/>
      <c r="I13" s="35">
        <f t="shared" si="5"/>
        <v>0</v>
      </c>
      <c r="J13" s="40"/>
      <c r="K13" s="38"/>
      <c r="L13" s="38"/>
      <c r="M13" s="39"/>
      <c r="N13" s="37"/>
      <c r="O13" s="38" t="e">
        <f t="shared" si="4"/>
        <v>#DIV/0!</v>
      </c>
      <c r="P13" s="41"/>
    </row>
    <row r="14" spans="2:25" x14ac:dyDescent="0.2">
      <c r="B14" s="35" t="s">
        <v>42</v>
      </c>
      <c r="C14" s="36"/>
      <c r="D14" s="35">
        <f t="shared" si="3"/>
        <v>0</v>
      </c>
      <c r="E14" s="37"/>
      <c r="F14" s="38"/>
      <c r="G14" s="38"/>
      <c r="H14" s="39"/>
      <c r="I14" s="35">
        <f t="shared" si="5"/>
        <v>0</v>
      </c>
      <c r="J14" s="40"/>
      <c r="K14" s="38"/>
      <c r="L14" s="38"/>
      <c r="M14" s="39"/>
      <c r="N14" s="37"/>
      <c r="O14" s="38" t="e">
        <f t="shared" si="4"/>
        <v>#DIV/0!</v>
      </c>
      <c r="P14" s="41"/>
    </row>
    <row r="15" spans="2:25" x14ac:dyDescent="0.2">
      <c r="B15" s="35" t="s">
        <v>43</v>
      </c>
      <c r="C15" s="36"/>
      <c r="D15" s="35">
        <f t="shared" si="3"/>
        <v>0</v>
      </c>
      <c r="E15" s="37"/>
      <c r="F15" s="38"/>
      <c r="G15" s="38"/>
      <c r="H15" s="39"/>
      <c r="I15" s="35">
        <f t="shared" si="5"/>
        <v>0</v>
      </c>
      <c r="J15" s="40"/>
      <c r="K15" s="38"/>
      <c r="L15" s="38"/>
      <c r="M15" s="39"/>
      <c r="N15" s="37"/>
      <c r="O15" s="38" t="e">
        <f t="shared" si="4"/>
        <v>#DIV/0!</v>
      </c>
      <c r="P15" s="41"/>
    </row>
    <row r="16" spans="2:25" x14ac:dyDescent="0.2">
      <c r="B16" s="35" t="s">
        <v>44</v>
      </c>
      <c r="C16" s="36"/>
      <c r="D16" s="35">
        <f t="shared" si="3"/>
        <v>0</v>
      </c>
      <c r="E16" s="37"/>
      <c r="F16" s="38"/>
      <c r="G16" s="38"/>
      <c r="H16" s="39"/>
      <c r="I16" s="35">
        <f t="shared" si="5"/>
        <v>0</v>
      </c>
      <c r="J16" s="40"/>
      <c r="K16" s="38"/>
      <c r="L16" s="38"/>
      <c r="M16" s="39"/>
      <c r="N16" s="37"/>
      <c r="O16" s="38" t="e">
        <f t="shared" si="4"/>
        <v>#DIV/0!</v>
      </c>
      <c r="P16" s="41"/>
    </row>
    <row r="17" spans="2:16" x14ac:dyDescent="0.2">
      <c r="B17" s="35" t="s">
        <v>45</v>
      </c>
      <c r="C17" s="36"/>
      <c r="D17" s="35">
        <f t="shared" si="3"/>
        <v>0</v>
      </c>
      <c r="E17" s="37">
        <f t="shared" ref="E17:H17" si="12">SUM(E13:E16)</f>
        <v>0</v>
      </c>
      <c r="F17" s="38">
        <f t="shared" si="12"/>
        <v>0</v>
      </c>
      <c r="G17" s="38">
        <f t="shared" si="12"/>
        <v>0</v>
      </c>
      <c r="H17" s="39">
        <f t="shared" si="12"/>
        <v>0</v>
      </c>
      <c r="I17" s="35">
        <f t="shared" si="5"/>
        <v>0</v>
      </c>
      <c r="J17" s="40">
        <f>SUM(J13:J16)</f>
        <v>0</v>
      </c>
      <c r="K17" s="38">
        <f t="shared" ref="K17:N17" si="13">SUM(K13:K16)</f>
        <v>0</v>
      </c>
      <c r="L17" s="38">
        <f t="shared" si="13"/>
        <v>0</v>
      </c>
      <c r="M17" s="39">
        <f t="shared" si="13"/>
        <v>0</v>
      </c>
      <c r="N17" s="37">
        <f t="shared" si="13"/>
        <v>0</v>
      </c>
      <c r="O17" s="38" t="e">
        <f t="shared" si="4"/>
        <v>#DIV/0!</v>
      </c>
      <c r="P17" s="41" t="s">
        <v>16</v>
      </c>
    </row>
    <row r="18" spans="2:16" x14ac:dyDescent="0.2">
      <c r="B18" s="35" t="s">
        <v>46</v>
      </c>
      <c r="C18" s="36"/>
      <c r="D18" s="35">
        <f t="shared" si="3"/>
        <v>0</v>
      </c>
      <c r="E18" s="37"/>
      <c r="F18" s="38"/>
      <c r="G18" s="38"/>
      <c r="H18" s="39"/>
      <c r="I18" s="35">
        <f t="shared" si="5"/>
        <v>0</v>
      </c>
      <c r="J18" s="40"/>
      <c r="K18" s="38"/>
      <c r="L18" s="38"/>
      <c r="M18" s="39"/>
      <c r="N18" s="37"/>
      <c r="O18" s="38" t="e">
        <f t="shared" si="4"/>
        <v>#DIV/0!</v>
      </c>
      <c r="P18" s="41"/>
    </row>
    <row r="19" spans="2:16" x14ac:dyDescent="0.2">
      <c r="B19" s="35" t="s">
        <v>47</v>
      </c>
      <c r="C19" s="36"/>
      <c r="D19" s="35">
        <f t="shared" si="3"/>
        <v>0</v>
      </c>
      <c r="E19" s="37"/>
      <c r="F19" s="38"/>
      <c r="G19" s="38"/>
      <c r="H19" s="39"/>
      <c r="I19" s="35">
        <f t="shared" si="5"/>
        <v>0</v>
      </c>
      <c r="J19" s="40"/>
      <c r="K19" s="38"/>
      <c r="L19" s="38"/>
      <c r="M19" s="39"/>
      <c r="N19" s="37"/>
      <c r="O19" s="38" t="e">
        <f t="shared" si="4"/>
        <v>#DIV/0!</v>
      </c>
      <c r="P19" s="41"/>
    </row>
    <row r="20" spans="2:16" x14ac:dyDescent="0.2">
      <c r="B20" s="35" t="s">
        <v>48</v>
      </c>
      <c r="C20" s="36"/>
      <c r="D20" s="35">
        <f t="shared" si="3"/>
        <v>0</v>
      </c>
      <c r="E20" s="37"/>
      <c r="F20" s="38"/>
      <c r="G20" s="38"/>
      <c r="H20" s="39"/>
      <c r="I20" s="35">
        <f t="shared" si="5"/>
        <v>0</v>
      </c>
      <c r="J20" s="40"/>
      <c r="K20" s="38"/>
      <c r="L20" s="38"/>
      <c r="M20" s="39"/>
      <c r="N20" s="37"/>
      <c r="O20" s="38" t="e">
        <f t="shared" si="4"/>
        <v>#DIV/0!</v>
      </c>
      <c r="P20" s="41"/>
    </row>
    <row r="21" spans="2:16" x14ac:dyDescent="0.2">
      <c r="B21" s="35" t="s">
        <v>49</v>
      </c>
      <c r="C21" s="36"/>
      <c r="D21" s="35">
        <f t="shared" si="3"/>
        <v>0</v>
      </c>
      <c r="E21" s="37"/>
      <c r="F21" s="38"/>
      <c r="G21" s="38"/>
      <c r="H21" s="39"/>
      <c r="I21" s="35">
        <f t="shared" si="5"/>
        <v>0</v>
      </c>
      <c r="J21" s="40"/>
      <c r="K21" s="38"/>
      <c r="L21" s="38"/>
      <c r="M21" s="39"/>
      <c r="N21" s="37"/>
      <c r="O21" s="38" t="e">
        <f t="shared" si="4"/>
        <v>#DIV/0!</v>
      </c>
      <c r="P21" s="41"/>
    </row>
    <row r="22" spans="2:16" x14ac:dyDescent="0.2">
      <c r="B22" s="35" t="s">
        <v>50</v>
      </c>
      <c r="C22" s="36"/>
      <c r="D22" s="35">
        <f t="shared" si="3"/>
        <v>0</v>
      </c>
      <c r="E22" s="37">
        <f>SUM(E18:E21)</f>
        <v>0</v>
      </c>
      <c r="F22" s="38">
        <f t="shared" ref="F22:H22" si="14">SUM(F18:F21)</f>
        <v>0</v>
      </c>
      <c r="G22" s="38">
        <f t="shared" si="14"/>
        <v>0</v>
      </c>
      <c r="H22" s="39">
        <f t="shared" si="14"/>
        <v>0</v>
      </c>
      <c r="I22" s="35">
        <f t="shared" si="5"/>
        <v>0</v>
      </c>
      <c r="J22" s="40">
        <f>SUM(J18:J21)</f>
        <v>0</v>
      </c>
      <c r="K22" s="38">
        <f t="shared" ref="K22:N22" si="15">SUM(K18:K21)</f>
        <v>0</v>
      </c>
      <c r="L22" s="38">
        <f t="shared" si="15"/>
        <v>0</v>
      </c>
      <c r="M22" s="39">
        <f t="shared" si="15"/>
        <v>0</v>
      </c>
      <c r="N22" s="37">
        <f t="shared" si="15"/>
        <v>0</v>
      </c>
      <c r="O22" s="38" t="e">
        <f t="shared" si="4"/>
        <v>#DIV/0!</v>
      </c>
      <c r="P22" s="41"/>
    </row>
    <row r="23" spans="2:16" x14ac:dyDescent="0.2">
      <c r="B23" s="35" t="s">
        <v>51</v>
      </c>
      <c r="C23" s="36"/>
      <c r="D23" s="35">
        <f t="shared" si="3"/>
        <v>0</v>
      </c>
      <c r="E23" s="37"/>
      <c r="F23" s="38"/>
      <c r="G23" s="38"/>
      <c r="H23" s="39"/>
      <c r="I23" s="35">
        <f t="shared" si="5"/>
        <v>0</v>
      </c>
      <c r="J23" s="40"/>
      <c r="K23" s="38"/>
      <c r="L23" s="38"/>
      <c r="M23" s="39"/>
      <c r="N23" s="37"/>
      <c r="O23" s="38" t="e">
        <f t="shared" si="4"/>
        <v>#DIV/0!</v>
      </c>
      <c r="P23" s="41"/>
    </row>
    <row r="24" spans="2:16" ht="12" thickBot="1" x14ac:dyDescent="0.25">
      <c r="B24" s="50" t="s">
        <v>52</v>
      </c>
      <c r="C24" s="51"/>
      <c r="D24" s="50">
        <f t="shared" si="3"/>
        <v>0</v>
      </c>
      <c r="E24" s="52">
        <f t="shared" ref="E24:H24" si="16">E22-E23-E21</f>
        <v>0</v>
      </c>
      <c r="F24" s="53">
        <f t="shared" si="16"/>
        <v>0</v>
      </c>
      <c r="G24" s="53">
        <f t="shared" si="16"/>
        <v>0</v>
      </c>
      <c r="H24" s="54">
        <f t="shared" si="16"/>
        <v>0</v>
      </c>
      <c r="I24" s="50">
        <f t="shared" si="5"/>
        <v>0</v>
      </c>
      <c r="J24" s="55">
        <f t="shared" ref="J24:M24" si="17">J22-J23-J21</f>
        <v>0</v>
      </c>
      <c r="K24" s="53">
        <f t="shared" si="17"/>
        <v>0</v>
      </c>
      <c r="L24" s="53">
        <f t="shared" si="17"/>
        <v>0</v>
      </c>
      <c r="M24" s="54">
        <f t="shared" si="17"/>
        <v>0</v>
      </c>
      <c r="N24" s="52">
        <f>N22-N23-N21</f>
        <v>0</v>
      </c>
      <c r="O24" s="53" t="e">
        <f t="shared" si="4"/>
        <v>#DIV/0!</v>
      </c>
      <c r="P24" s="56" t="s">
        <v>53</v>
      </c>
    </row>
    <row r="26" spans="2:16" ht="15" x14ac:dyDescent="0.2">
      <c r="B26" s="63" t="s">
        <v>60</v>
      </c>
    </row>
    <row r="27" spans="2:16" s="65" customFormat="1" ht="12" x14ac:dyDescent="0.2">
      <c r="B27" s="64" t="s">
        <v>62</v>
      </c>
      <c r="C27" s="64"/>
      <c r="D27" s="64"/>
      <c r="E27" s="64"/>
      <c r="F27" s="64"/>
      <c r="G27" s="64"/>
      <c r="H27" s="64"/>
      <c r="I27" s="64"/>
      <c r="J27" s="64"/>
      <c r="K27" s="64"/>
      <c r="L27" s="64"/>
      <c r="M27" s="64"/>
      <c r="N27" s="64"/>
      <c r="O27" s="64"/>
      <c r="P27" s="64"/>
    </row>
    <row r="28" spans="2:16" s="65" customFormat="1" ht="36" customHeight="1" x14ac:dyDescent="0.2">
      <c r="B28" s="64" t="s">
        <v>63</v>
      </c>
      <c r="C28" s="64"/>
      <c r="D28" s="64"/>
      <c r="E28" s="64"/>
      <c r="F28" s="64"/>
      <c r="G28" s="64"/>
      <c r="H28" s="64"/>
      <c r="I28" s="64"/>
      <c r="J28" s="64"/>
      <c r="K28" s="64"/>
      <c r="L28" s="64"/>
      <c r="M28" s="64"/>
      <c r="N28" s="64"/>
      <c r="O28" s="64"/>
      <c r="P28" s="64"/>
    </row>
    <row r="29" spans="2:16" s="65" customFormat="1" ht="36" customHeight="1" x14ac:dyDescent="0.2">
      <c r="B29" s="64" t="s">
        <v>64</v>
      </c>
      <c r="C29" s="64"/>
      <c r="D29" s="64"/>
      <c r="E29" s="64"/>
      <c r="F29" s="64"/>
      <c r="G29" s="64"/>
      <c r="H29" s="64"/>
      <c r="I29" s="64"/>
      <c r="J29" s="64"/>
      <c r="K29" s="64"/>
      <c r="L29" s="64"/>
      <c r="M29" s="64"/>
      <c r="N29" s="64"/>
      <c r="O29" s="64"/>
      <c r="P29" s="64"/>
    </row>
    <row r="30" spans="2:16" s="65" customFormat="1" ht="12" x14ac:dyDescent="0.2">
      <c r="B30" s="64" t="s">
        <v>65</v>
      </c>
      <c r="C30" s="64"/>
      <c r="D30" s="64"/>
      <c r="E30" s="64"/>
      <c r="F30" s="64"/>
      <c r="G30" s="64"/>
      <c r="H30" s="64"/>
      <c r="I30" s="64"/>
      <c r="J30" s="64"/>
      <c r="K30" s="64"/>
      <c r="L30" s="64"/>
      <c r="M30" s="64"/>
      <c r="N30" s="64"/>
      <c r="O30" s="64"/>
      <c r="P30" s="64"/>
    </row>
    <row r="31" spans="2:16" s="65" customFormat="1" ht="12" x14ac:dyDescent="0.2">
      <c r="B31" s="64" t="s">
        <v>66</v>
      </c>
      <c r="C31" s="64"/>
      <c r="D31" s="64"/>
      <c r="E31" s="64"/>
      <c r="F31" s="64"/>
      <c r="G31" s="64"/>
      <c r="H31" s="64"/>
      <c r="I31" s="64"/>
      <c r="J31" s="64"/>
      <c r="K31" s="64"/>
      <c r="L31" s="64"/>
      <c r="M31" s="64"/>
      <c r="N31" s="64"/>
      <c r="O31" s="64"/>
      <c r="P31" s="64"/>
    </row>
    <row r="32" spans="2:16" s="65" customFormat="1" ht="24" customHeight="1" x14ac:dyDescent="0.2">
      <c r="B32" s="64" t="s">
        <v>67</v>
      </c>
      <c r="C32" s="64"/>
      <c r="D32" s="64"/>
      <c r="E32" s="64"/>
      <c r="F32" s="64"/>
      <c r="G32" s="64"/>
      <c r="H32" s="64"/>
      <c r="I32" s="64"/>
      <c r="J32" s="64"/>
      <c r="K32" s="64"/>
      <c r="L32" s="64"/>
      <c r="M32" s="64"/>
      <c r="N32" s="64"/>
      <c r="O32" s="64"/>
      <c r="P32" s="64"/>
    </row>
    <row r="33" spans="2:16" s="65" customFormat="1" ht="12" x14ac:dyDescent="0.2">
      <c r="B33" s="62"/>
      <c r="C33" s="66"/>
      <c r="D33" s="66"/>
      <c r="E33" s="66"/>
      <c r="F33" s="66"/>
      <c r="G33" s="66"/>
      <c r="H33" s="66"/>
      <c r="I33" s="66"/>
      <c r="J33" s="66"/>
      <c r="K33" s="66"/>
      <c r="L33" s="66"/>
      <c r="M33" s="66"/>
      <c r="N33" s="66"/>
      <c r="O33" s="66"/>
      <c r="P33" s="66"/>
    </row>
    <row r="34" spans="2:16" s="65" customFormat="1" ht="12" x14ac:dyDescent="0.2">
      <c r="B34" s="62" t="s">
        <v>54</v>
      </c>
      <c r="C34" s="66"/>
      <c r="D34" s="66"/>
      <c r="E34" s="66"/>
      <c r="F34" s="66"/>
      <c r="G34" s="66"/>
      <c r="H34" s="66"/>
      <c r="I34" s="66"/>
      <c r="J34" s="66"/>
      <c r="K34" s="66"/>
      <c r="L34" s="66"/>
      <c r="M34" s="66"/>
      <c r="N34" s="66"/>
      <c r="O34" s="66"/>
      <c r="P34" s="66"/>
    </row>
    <row r="35" spans="2:16" s="65" customFormat="1" ht="12" x14ac:dyDescent="0.2">
      <c r="B35" s="62"/>
      <c r="C35" s="66"/>
      <c r="D35" s="66"/>
      <c r="E35" s="66"/>
      <c r="F35" s="66"/>
      <c r="G35" s="66"/>
      <c r="H35" s="66"/>
      <c r="I35" s="66"/>
      <c r="J35" s="66"/>
      <c r="K35" s="66"/>
      <c r="L35" s="66"/>
      <c r="M35" s="66"/>
      <c r="N35" s="66"/>
      <c r="O35" s="66"/>
      <c r="P35" s="66"/>
    </row>
    <row r="36" spans="2:16" s="65" customFormat="1" ht="24.75" customHeight="1" x14ac:dyDescent="0.2">
      <c r="B36" s="64" t="s">
        <v>69</v>
      </c>
      <c r="C36" s="64"/>
      <c r="D36" s="64"/>
      <c r="E36" s="64"/>
      <c r="F36" s="64"/>
      <c r="G36" s="64"/>
      <c r="H36" s="64"/>
      <c r="I36" s="64"/>
      <c r="J36" s="64"/>
      <c r="K36" s="64"/>
      <c r="L36" s="64"/>
      <c r="M36" s="64"/>
      <c r="N36" s="64"/>
      <c r="O36" s="64"/>
      <c r="P36" s="64"/>
    </row>
    <row r="37" spans="2:16" s="65" customFormat="1" ht="24.75" customHeight="1" x14ac:dyDescent="0.2">
      <c r="B37" s="64" t="s">
        <v>70</v>
      </c>
      <c r="C37" s="64"/>
      <c r="D37" s="64"/>
      <c r="E37" s="64"/>
      <c r="F37" s="64"/>
      <c r="G37" s="64"/>
      <c r="H37" s="64"/>
      <c r="I37" s="64"/>
      <c r="J37" s="64"/>
      <c r="K37" s="64"/>
      <c r="L37" s="64"/>
      <c r="M37" s="64"/>
      <c r="N37" s="64"/>
      <c r="O37" s="64"/>
      <c r="P37" s="64"/>
    </row>
    <row r="38" spans="2:16" s="65" customFormat="1" ht="24.75" customHeight="1" x14ac:dyDescent="0.2">
      <c r="B38" s="64" t="s">
        <v>71</v>
      </c>
      <c r="C38" s="64"/>
      <c r="D38" s="64"/>
      <c r="E38" s="64"/>
      <c r="F38" s="64"/>
      <c r="G38" s="64"/>
      <c r="H38" s="64"/>
      <c r="I38" s="64"/>
      <c r="J38" s="64"/>
      <c r="K38" s="64"/>
      <c r="L38" s="64"/>
      <c r="M38" s="64"/>
      <c r="N38" s="64"/>
      <c r="O38" s="64"/>
      <c r="P38" s="64"/>
    </row>
    <row r="39" spans="2:16" s="65" customFormat="1" ht="24.75" customHeight="1" x14ac:dyDescent="0.2">
      <c r="B39" s="64" t="s">
        <v>72</v>
      </c>
      <c r="C39" s="64"/>
      <c r="D39" s="64"/>
      <c r="E39" s="64"/>
      <c r="F39" s="64"/>
      <c r="G39" s="64"/>
      <c r="H39" s="64"/>
      <c r="I39" s="64"/>
      <c r="J39" s="64"/>
      <c r="K39" s="64"/>
      <c r="L39" s="64"/>
      <c r="M39" s="64"/>
      <c r="N39" s="64"/>
      <c r="O39" s="64"/>
      <c r="P39" s="64"/>
    </row>
    <row r="40" spans="2:16" s="65" customFormat="1" ht="12" x14ac:dyDescent="0.2">
      <c r="B40" s="64" t="s">
        <v>73</v>
      </c>
      <c r="C40" s="64"/>
      <c r="D40" s="64"/>
      <c r="E40" s="64"/>
      <c r="F40" s="64"/>
      <c r="G40" s="64"/>
      <c r="H40" s="64"/>
      <c r="I40" s="64"/>
      <c r="J40" s="64"/>
      <c r="K40" s="64"/>
      <c r="L40" s="64"/>
      <c r="M40" s="64"/>
      <c r="N40" s="64"/>
      <c r="O40" s="64"/>
      <c r="P40" s="64"/>
    </row>
    <row r="41" spans="2:16" s="65" customFormat="1" ht="24.75" customHeight="1" x14ac:dyDescent="0.2">
      <c r="B41" s="64" t="s">
        <v>74</v>
      </c>
      <c r="C41" s="64"/>
      <c r="D41" s="64"/>
      <c r="E41" s="64"/>
      <c r="F41" s="64"/>
      <c r="G41" s="64"/>
      <c r="H41" s="64"/>
      <c r="I41" s="64"/>
      <c r="J41" s="64"/>
      <c r="K41" s="64"/>
      <c r="L41" s="64"/>
      <c r="M41" s="64"/>
      <c r="N41" s="64"/>
      <c r="O41" s="64"/>
      <c r="P41" s="64"/>
    </row>
    <row r="42" spans="2:16" s="65" customFormat="1" ht="24.75" customHeight="1" x14ac:dyDescent="0.2">
      <c r="B42" s="64" t="s">
        <v>75</v>
      </c>
      <c r="C42" s="64"/>
      <c r="D42" s="64"/>
      <c r="E42" s="64"/>
      <c r="F42" s="64"/>
      <c r="G42" s="64"/>
      <c r="H42" s="64"/>
      <c r="I42" s="64"/>
      <c r="J42" s="64"/>
      <c r="K42" s="64"/>
      <c r="L42" s="64"/>
      <c r="M42" s="64"/>
      <c r="N42" s="64"/>
      <c r="O42" s="64"/>
      <c r="P42" s="64"/>
    </row>
    <row r="43" spans="2:16" s="65" customFormat="1" ht="12" x14ac:dyDescent="0.2">
      <c r="B43" s="64" t="s">
        <v>76</v>
      </c>
      <c r="C43" s="64"/>
      <c r="D43" s="64"/>
      <c r="E43" s="64"/>
      <c r="F43" s="64"/>
      <c r="G43" s="64"/>
      <c r="H43" s="64"/>
      <c r="I43" s="64"/>
      <c r="J43" s="64"/>
      <c r="K43" s="64"/>
      <c r="L43" s="64"/>
      <c r="M43" s="64"/>
      <c r="N43" s="64"/>
      <c r="O43" s="64"/>
      <c r="P43" s="64"/>
    </row>
    <row r="44" spans="2:16" s="65" customFormat="1" ht="24.75" customHeight="1" x14ac:dyDescent="0.2">
      <c r="B44" s="64" t="s">
        <v>77</v>
      </c>
      <c r="C44" s="64"/>
      <c r="D44" s="64"/>
      <c r="E44" s="64"/>
      <c r="F44" s="64"/>
      <c r="G44" s="64"/>
      <c r="H44" s="64"/>
      <c r="I44" s="64"/>
      <c r="J44" s="64"/>
      <c r="K44" s="64"/>
      <c r="L44" s="64"/>
      <c r="M44" s="64"/>
      <c r="N44" s="64"/>
      <c r="O44" s="64"/>
      <c r="P44" s="64"/>
    </row>
  </sheetData>
  <mergeCells count="16">
    <mergeCell ref="B41:P41"/>
    <mergeCell ref="B42:P42"/>
    <mergeCell ref="B43:P43"/>
    <mergeCell ref="B44:P44"/>
    <mergeCell ref="B32:P32"/>
    <mergeCell ref="B36:P36"/>
    <mergeCell ref="B37:P37"/>
    <mergeCell ref="B38:P38"/>
    <mergeCell ref="B39:P39"/>
    <mergeCell ref="B40:P40"/>
    <mergeCell ref="R2:S2"/>
    <mergeCell ref="B27:P27"/>
    <mergeCell ref="B28:P28"/>
    <mergeCell ref="B29:P29"/>
    <mergeCell ref="B30:P30"/>
    <mergeCell ref="B31:P31"/>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1</vt:i4>
      </vt:variant>
    </vt:vector>
  </HeadingPairs>
  <TitlesOfParts>
    <vt:vector size="1" baseType="lpstr">
      <vt:lpstr>Balance EyP</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2019-12-12T19:15:53Z</dcterms:created>
  <dcterms:modified xsi:type="dcterms:W3CDTF">2019-12-12T19:41:38Z</dcterms:modified>
</cp:coreProperties>
</file>