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11- FRONTEL y STS\"/>
    </mc:Choice>
  </mc:AlternateContent>
  <bookViews>
    <workbookView xWindow="0" yWindow="180" windowWidth="28800" windowHeight="11955"/>
  </bookViews>
  <sheets>
    <sheet name="1. Antecedentes Básicos" sheetId="2" r:id="rId1"/>
    <sheet name="2. Descripción de la Obra" sheetId="4" r:id="rId2"/>
    <sheet name="3. Valorización" sheetId="13" r:id="rId3"/>
    <sheet name="4. Análisis de impactos" sheetId="16" r:id="rId4"/>
  </sheets>
  <definedNames>
    <definedName name="_xlnm.Print_Area" localSheetId="0">'1. Antecedentes Básicos'!$B$1:$C$24</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3" l="1"/>
  <c r="C40" i="13" s="1"/>
</calcChain>
</file>

<file path=xl/sharedStrings.xml><?xml version="1.0" encoding="utf-8"?>
<sst xmlns="http://schemas.openxmlformats.org/spreadsheetml/2006/main" count="159" uniqueCount="149">
  <si>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</si>
  <si>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</si>
  <si>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</si>
  <si>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</si>
  <si>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</si>
  <si>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</si>
  <si>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</si>
  <si>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</si>
  <si>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</si>
  <si>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</si>
  <si>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</si>
  <si>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</si>
  <si>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</si>
  <si>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</si>
  <si>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</si>
  <si>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</si>
  <si>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</si>
  <si>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</si>
  <si>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</si>
  <si>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</si>
  <si>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</si>
  <si>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</si>
  <si>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</si>
  <si>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</si>
  <si>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</si>
  <si>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</si>
  <si>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</si>
  <si>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</si>
  <si>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</si>
  <si>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</si>
  <si>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</si>
  <si>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</si>
  <si>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</si>
  <si>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</si>
  <si>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</si>
  <si>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km</t>
  </si>
  <si>
    <t>2. Ubicación Geográfica</t>
  </si>
  <si>
    <t>3. Justificación del proyecto</t>
  </si>
  <si>
    <t>4. Longitud estimada</t>
  </si>
  <si>
    <t>7. Capacidad de transporte de la linea</t>
  </si>
  <si>
    <t>8. Parámetros de la línea</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</si>
  <si>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</si>
  <si>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</si>
  <si>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</si>
  <si>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</si>
  <si>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</si>
  <si>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</si>
  <si>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</si>
  <si>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</si>
  <si>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</si>
  <si>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</si>
  <si>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2. Ubicación geográfica</t>
  </si>
  <si>
    <t>3. Patios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</si>
  <si>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</si>
  <si>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</si>
  <si>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</si>
  <si>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</si>
  <si>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</si>
  <si>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</si>
  <si>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</si>
  <si>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</si>
  <si>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</si>
  <si>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</si>
  <si>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</si>
  <si>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</si>
  <si>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</si>
  <si>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</si>
  <si>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</si>
  <si>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</si>
  <si>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</si>
  <si>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</si>
  <si>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</si>
  <si>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</si>
  <si>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</si>
  <si>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</si>
  <si>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</si>
  <si>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</si>
  <si>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</si>
  <si>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</si>
  <si>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</si>
  <si>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</si>
  <si>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</si>
  <si>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</si>
  <si>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</si>
  <si>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</si>
  <si>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</si>
  <si>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</si>
  <si>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</si>
  <si>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</si>
  <si>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</si>
  <si>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</si>
  <si>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</si>
  <si>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</si>
  <si>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</si>
  <si>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</si>
  <si>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</si>
  <si>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</si>
  <si>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</si>
  <si>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</si>
  <si>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</si>
  <si>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</si>
  <si>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</si>
  <si>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</si>
  <si>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</si>
  <si>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</si>
  <si>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</si>
  <si>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</si>
  <si>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</si>
  <si>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</si>
  <si>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</si>
  <si>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</si>
  <si>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</si>
  <si>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</si>
  <si>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</si>
  <si>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</si>
  <si>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</si>
  <si>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</si>
  <si>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</si>
  <si>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</si>
  <si>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</si>
  <si>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SISTEMA DE TRANSMISIÓN DEL SUR S.A.</t>
  </si>
  <si>
    <t>INSTALACIÓN 2° TRANSFORMADOR EN  SUBESTACIÓN PILAUCO</t>
  </si>
  <si>
    <r>
      <rPr>
        <b/>
        <sz val="14"/>
        <color theme="1"/>
        <rFont val="Calibri"/>
        <family val="2"/>
        <scheme val="minor"/>
      </rPr>
      <t>Se justifica por seguridad</t>
    </r>
    <r>
      <rPr>
        <sz val="14"/>
        <color theme="1"/>
        <rFont val="Calibri"/>
        <family val="2"/>
        <scheme val="minor"/>
      </rPr>
      <t>. Recoge recomendación de la DPD CDEC-SIC referente a incumplimiento de norma técnica respecto de la propagación de fallas severidad 8 y 9 en transformador de SE Pilauco y barra N°1 de subestación Rahue, respectivamente.
Se adjunta memoria explicativa.</t>
    </r>
  </si>
  <si>
    <t>Transformador actual tiene carga de un 74% en condición normal para escenario Verano-día, que es la condición más exigente. Despues del proyecto la carga de cada transformador es de 37%.</t>
  </si>
  <si>
    <t>El proyecto no introduce condiciones especiales de operación al sistema de transmisión, salvo el hecho de que quedará disponible un paño de línea 66 kv que actualmente está en uso.</t>
  </si>
  <si>
    <t>24 meses ejecución desde adjudicación obra. 11 meses construcción y montaje.</t>
  </si>
  <si>
    <t xml:space="preserve">Fecha estimada de entrada en operación es Febrero de 2022.  Fecha estimada de inicio construcción es enero de 2020. </t>
  </si>
  <si>
    <t>Se adjunta diagrama unilineal y planos disposición del proyecto</t>
  </si>
  <si>
    <t>Flint</t>
  </si>
  <si>
    <t>El proyecto no requiere este tipo de equipo.</t>
  </si>
  <si>
    <t>Las estructuras del tramo de línea son existentes.</t>
  </si>
  <si>
    <t>El proyecto contempla el tendido de los conductores correspondientes al segundo circuito en una línea existente. Como se trata sólo de un tramo corto, el trazado de la línea se muestra en plano de disposición general en el terreno que se adjunta.</t>
  </si>
  <si>
    <t>Ciudad Osorno, X Región de los Lagos</t>
  </si>
  <si>
    <t xml:space="preserve">Cantidad de patios Subestación Pilauco: 3 (proyecto interviene patios N°1 y 2)
Patio N°1 
          Nivel de tensión: 220kV
          Cantidad de paños actual: Total 1 paño (Paño de transformación)
          Cantidad de paños proyecto que se declara: Total 1 paños (Paño de transformación N°2)
          Cantidad de paños post-proyecto: Total 2 paños 
Patio N°2: 
          Nivel de tensión: 66kV
          Cantidad de paños actual: Total 7 paños (1 paño de transformación, 1 paño acoplador y 5 paños de línea)
          Cantidad de paños proyecto que se declara: Total 7 paños (1 paño de transformación, 1 paño acoplador, 1 paño seccionador  y 4 paños de línea)
          Cantidad de paños post-proyecto: Total 13 paños (2 paños de transformación, 2 paños acopladores, 1 paño seccionador, 7 paños de línea y 1 paño disponible)
Patio N°3: Patio de 23kV no se interviene.
          </t>
  </si>
  <si>
    <t>Autotransformador trifásico</t>
  </si>
  <si>
    <t>18G</t>
  </si>
  <si>
    <t>Patio N°1: Solo contiene paños de transformación conectados a líneas distintas
Patio N°2: Configuración Barra Principal Seccionada + 2 Barras de Transferencia 66kV
                   Capacidad Barra Principal Sección 1 150MVA
                   Capacidad Barra Principal Sección 2 150MVA
                   Capacidad Barra de Transferencia 1  150MVA
                   Capacidad Barra de Transferencia 2  150MVA
Patio N°3: Barra simple (servicios auxiliares)</t>
  </si>
  <si>
    <t>Se adjuntan planos del proyecto.</t>
  </si>
  <si>
    <t>Autotransformador</t>
  </si>
  <si>
    <t>Trifásica</t>
  </si>
  <si>
    <t>YNa0d1</t>
  </si>
  <si>
    <t>220/66kV</t>
  </si>
  <si>
    <t>Z0=0,1532</t>
  </si>
  <si>
    <t>1.- Se adjunta extracto del informe con Propuesta de Expansión de la Transmisión emitido por el CEN en Enero de 2018 en que se muestran los resultados de estudio estático.</t>
  </si>
  <si>
    <t>2.- El proyecto no altera siginificativamente el Sistema de Transmisión Nacional ya que sólo considera la ampliación de una de las barras de SE Rahue para conectar un nuevo paño de 220 kV, el que tendrá principalmente retiros.</t>
  </si>
  <si>
    <t>3.- La base Digsilent utilizada en los estudios realizado por el CEN está disponible como parte de la Propuesta de Expansión.</t>
  </si>
  <si>
    <t>Gonzalo Antequera - gonzalo.antequera@saesa.cl</t>
  </si>
  <si>
    <t>Se adjunta cronograma en formato Excel y PDF.</t>
  </si>
  <si>
    <t>Instalación de segunda unidad de transformación 220/66 kV, 120 MVA, en SE Pilauco. Incluye equipos en 220 kV para conexión de nuevo circuito de alimentación proveniente de SE Rahue. Se incluye ampliación de patio 66 kv, la construcción de Sección 2 Barra de 66 kV y la habilitación de 4 paños de línea para resdistribución de cargas con barra de 66 kV existente. El proyecto se complementa con la habilitación de un nuevo paño de 220 kV en SE Rahue para conectar circuito que alimentará el nuevo transformador cuyo detalle se incluye en ficha separada.
Se adjunta memoria descriptiva con más detalles.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</si>
</sst>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13"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s>
  <fills count="9">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rgb="FFFFFF00"/>
        <bgColor indexed="64"/>
      </patternFill>
    </fill>
  </fills>
  <borders count="57">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s>
  <cellStyleXfs count="2">
    <xf numFmtId="0" fontId="0" fillId="0" borderId="0"/>
    <xf numFmtId="0" fontId="11" fillId="0" borderId="0"/>
  </cellStyleXfs>
  <cellXfs count="129">
    <xf numFmtId="0" fontId="0" fillId="0" borderId="0" xfId="0"/>
    <xf numFmtId="0" fontId="0" fillId="2" borderId="0" xfId="0" applyFill="1"/>
    <xf numFmtId="0" fontId="0" fillId="6" borderId="0" xfId="0" applyFill="1"/>
    <xf numFmtId="0" fontId="1" fillId="0" borderId="12" xfId="0" applyFont="1" applyBorder="1" applyAlignment="1"/>
    <xf numFmtId="0" fontId="8" fillId="5" borderId="10" xfId="0" applyFont="1" applyFill="1" applyBorder="1" applyAlignment="1">
      <alignment horizontal="center" vertical="top"/>
    </xf>
    <xf numFmtId="0" fontId="9" fillId="5" borderId="10" xfId="0" applyFont="1" applyFill="1" applyBorder="1" applyAlignment="1">
      <alignment horizontal="center" vertical="center"/>
    </xf>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10" fillId="7" borderId="23" xfId="0" applyFont="1" applyFill="1" applyBorder="1" applyAlignment="1">
      <alignment horizontal="center" wrapText="1"/>
    </xf>
    <xf numFmtId="0" fontId="10" fillId="7" borderId="24" xfId="0" applyFont="1" applyFill="1" applyBorder="1" applyAlignment="1">
      <alignment horizontal="center" vertical="center" wrapText="1"/>
    </xf>
    <xf numFmtId="0" fontId="10" fillId="7" borderId="25" xfId="0" applyFont="1" applyFill="1" applyBorder="1" applyAlignment="1">
      <alignment horizontal="center" vertical="center" wrapText="1"/>
    </xf>
    <xf numFmtId="0" fontId="4" fillId="0" borderId="24" xfId="0" applyFont="1" applyFill="1" applyBorder="1"/>
    <xf numFmtId="0" fontId="9" fillId="5" borderId="10" xfId="0" applyFont="1" applyFill="1" applyBorder="1" applyAlignment="1">
      <alignment horizontal="center" vertical="center" wrapText="1"/>
    </xf>
    <xf numFmtId="0" fontId="8" fillId="5" borderId="10" xfId="0" applyFont="1" applyFill="1" applyBorder="1" applyAlignment="1">
      <alignment horizontal="center" vertical="center"/>
    </xf>
    <xf numFmtId="0" fontId="4" fillId="0" borderId="23" xfId="0" applyFont="1" applyBorder="1" applyAlignment="1">
      <alignment horizontal="left"/>
    </xf>
    <xf numFmtId="0" fontId="4" fillId="0" borderId="0" xfId="0" applyFont="1" applyBorder="1"/>
    <xf numFmtId="0" fontId="10"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7" xfId="0" applyFont="1" applyFill="1" applyBorder="1" applyAlignment="1">
      <alignment horizontal="right" vertical="center"/>
    </xf>
    <xf numFmtId="0" fontId="8" fillId="5" borderId="17" xfId="0" applyFont="1" applyFill="1" applyBorder="1" applyAlignment="1">
      <alignment horizontal="center" vertical="top"/>
    </xf>
    <xf numFmtId="0" fontId="4" fillId="0" borderId="51" xfId="0" applyFont="1" applyBorder="1"/>
    <xf numFmtId="0" fontId="4" fillId="0" borderId="52" xfId="0" applyFont="1" applyBorder="1"/>
    <xf numFmtId="0" fontId="9" fillId="5" borderId="18" xfId="0" applyFont="1" applyFill="1" applyBorder="1" applyAlignment="1">
      <alignment vertical="center"/>
    </xf>
    <xf numFmtId="0" fontId="9" fillId="5" borderId="19" xfId="0" applyFont="1" applyFill="1" applyBorder="1" applyAlignment="1">
      <alignment vertical="center"/>
    </xf>
    <xf numFmtId="0" fontId="12" fillId="5" borderId="17" xfId="0" applyFont="1" applyFill="1" applyBorder="1" applyAlignment="1">
      <alignment vertical="center"/>
    </xf>
    <xf numFmtId="0" fontId="0" fillId="0" borderId="0" xfId="0" applyFill="1"/>
    <xf numFmtId="0" fontId="4" fillId="0" borderId="1" xfId="0" applyFont="1" applyFill="1" applyBorder="1" applyAlignment="1">
      <alignment vertical="center"/>
    </xf>
    <xf numFmtId="0" fontId="12" fillId="0" borderId="11" xfId="0" applyFont="1" applyBorder="1" applyAlignment="1">
      <alignment horizontal="center" vertical="center"/>
    </xf>
    <xf numFmtId="0" fontId="12" fillId="0" borderId="20" xfId="0" applyFont="1" applyBorder="1" applyAlignment="1">
      <alignment horizontal="center"/>
    </xf>
    <xf numFmtId="0" fontId="12" fillId="0" borderId="12" xfId="0" applyFont="1" applyBorder="1" applyAlignment="1">
      <alignment horizontal="center"/>
    </xf>
    <xf numFmtId="0" fontId="4" fillId="0" borderId="24" xfId="0" applyFont="1" applyBorder="1" applyAlignment="1">
      <alignment horizontal="center"/>
    </xf>
    <xf numFmtId="0" fontId="4" fillId="0" borderId="22" xfId="0" applyFont="1" applyBorder="1" applyAlignment="1">
      <alignment horizontal="center"/>
    </xf>
    <xf numFmtId="0" fontId="4" fillId="0" borderId="25" xfId="0" applyFont="1" applyBorder="1" applyAlignment="1">
      <alignment horizontal="center"/>
    </xf>
    <xf numFmtId="3" fontId="7" fillId="0" borderId="11" xfId="0" applyNumberFormat="1" applyFont="1" applyBorder="1" applyAlignment="1">
      <alignment horizontal="center" vertical="center"/>
    </xf>
    <xf numFmtId="0" fontId="1" fillId="0" borderId="20" xfId="0" applyFont="1" applyBorder="1" applyAlignment="1">
      <alignment horizontal="center"/>
    </xf>
    <xf numFmtId="164" fontId="4" fillId="0" borderId="51" xfId="0" applyNumberFormat="1" applyFont="1" applyBorder="1"/>
    <xf numFmtId="164" fontId="4" fillId="0" borderId="25" xfId="0" applyNumberFormat="1" applyFont="1" applyBorder="1"/>
    <xf numFmtId="164" fontId="4" fillId="0" borderId="52" xfId="0" applyNumberFormat="1" applyFont="1" applyBorder="1"/>
    <xf numFmtId="164" fontId="10" fillId="0" borderId="54" xfId="0" applyNumberFormat="1" applyFont="1" applyBorder="1"/>
    <xf numFmtId="164" fontId="4" fillId="0" borderId="10" xfId="0" applyNumberFormat="1" applyFont="1" applyBorder="1"/>
    <xf numFmtId="0" fontId="0" fillId="0" borderId="0" xfId="0" applyFont="1"/>
    <xf numFmtId="164" fontId="10" fillId="0" borderId="53" xfId="0" applyNumberFormat="1" applyFont="1" applyBorder="1"/>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6" borderId="4" xfId="0" applyFont="1" applyFill="1" applyBorder="1" applyAlignment="1">
      <alignment horizontal="center" vertical="top"/>
    </xf>
    <xf numFmtId="0" fontId="4" fillId="6" borderId="5" xfId="0" applyFont="1" applyFill="1" applyBorder="1" applyAlignment="1">
      <alignment horizontal="center" vertical="top"/>
    </xf>
    <xf numFmtId="0" fontId="3" fillId="4" borderId="6" xfId="0" applyFont="1" applyFill="1" applyBorder="1" applyAlignment="1">
      <alignment horizontal="center" vertical="top"/>
    </xf>
    <xf numFmtId="0" fontId="3" fillId="4" borderId="7" xfId="0" applyFont="1" applyFill="1" applyBorder="1" applyAlignment="1">
      <alignment horizontal="center" vertical="top"/>
    </xf>
    <xf numFmtId="0" fontId="4" fillId="0" borderId="2" xfId="0" applyFont="1" applyFill="1" applyBorder="1" applyAlignment="1">
      <alignment horizontal="center" vertical="top"/>
    </xf>
    <xf numFmtId="0" fontId="4" fillId="0" borderId="3" xfId="0" applyFont="1" applyFill="1" applyBorder="1" applyAlignment="1">
      <alignment horizontal="center" vertical="top"/>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12" fillId="0" borderId="2" xfId="0" applyFont="1" applyFill="1" applyBorder="1" applyAlignment="1">
      <alignment horizontal="center" vertical="top" wrapText="1"/>
    </xf>
    <xf numFmtId="0" fontId="12" fillId="0" borderId="3" xfId="0" applyFont="1" applyFill="1" applyBorder="1" applyAlignment="1">
      <alignment horizontal="center" vertical="top" wrapText="1"/>
    </xf>
    <xf numFmtId="0" fontId="12" fillId="0" borderId="33" xfId="0" applyFont="1" applyFill="1" applyBorder="1" applyAlignment="1">
      <alignment horizontal="center" vertical="top" wrapText="1"/>
    </xf>
    <xf numFmtId="0" fontId="12" fillId="0" borderId="34" xfId="0" applyFont="1" applyFill="1" applyBorder="1" applyAlignment="1">
      <alignment horizontal="center" vertical="top" wrapText="1"/>
    </xf>
    <xf numFmtId="0" fontId="4" fillId="0" borderId="33" xfId="0" applyFont="1" applyFill="1" applyBorder="1" applyAlignment="1">
      <alignment horizontal="center" vertical="top" wrapText="1"/>
    </xf>
    <xf numFmtId="0" fontId="4" fillId="0" borderId="34" xfId="0" applyFont="1" applyFill="1" applyBorder="1" applyAlignment="1">
      <alignment horizontal="center"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8" borderId="33" xfId="0" applyFont="1" applyFill="1" applyBorder="1" applyAlignment="1">
      <alignment horizontal="center" vertical="top" wrapText="1"/>
    </xf>
    <xf numFmtId="0" fontId="4" fillId="8" borderId="34" xfId="0" applyFont="1" applyFill="1" applyBorder="1" applyAlignment="1">
      <alignment horizontal="center" vertical="top" wrapText="1"/>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9" fillId="5" borderId="17" xfId="0" applyFont="1" applyFill="1" applyBorder="1" applyAlignment="1">
      <alignment horizontal="center" vertical="center"/>
    </xf>
    <xf numFmtId="0" fontId="9" fillId="5" borderId="18" xfId="0" applyFont="1" applyFill="1" applyBorder="1" applyAlignment="1">
      <alignment horizontal="center" vertical="center"/>
    </xf>
    <xf numFmtId="0" fontId="9" fillId="5" borderId="19" xfId="0" applyFont="1" applyFill="1" applyBorder="1" applyAlignment="1">
      <alignment horizontal="center" vertical="center"/>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49" xfId="0" applyFont="1" applyBorder="1" applyAlignment="1">
      <alignment horizontal="center" vertical="center" wrapText="1"/>
    </xf>
    <xf numFmtId="0" fontId="4" fillId="0" borderId="43"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44" xfId="0" applyFont="1" applyFill="1" applyBorder="1" applyAlignment="1">
      <alignment horizontal="left" vertical="center" wrapText="1"/>
    </xf>
    <xf numFmtId="0" fontId="4" fillId="0" borderId="45" xfId="0" applyFont="1" applyFill="1" applyBorder="1" applyAlignment="1">
      <alignment horizontal="left" vertical="center" wrapText="1"/>
    </xf>
    <xf numFmtId="0" fontId="4" fillId="0" borderId="38" xfId="0" applyFont="1" applyFill="1" applyBorder="1" applyAlignment="1">
      <alignment horizontal="left" vertical="center" wrapText="1"/>
    </xf>
    <xf numFmtId="0" fontId="4" fillId="0" borderId="46" xfId="0" applyFont="1" applyFill="1" applyBorder="1" applyAlignment="1">
      <alignment horizontal="left" vertical="center" wrapText="1"/>
    </xf>
    <xf numFmtId="0" fontId="4" fillId="0" borderId="26"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6" borderId="14" xfId="0" applyFont="1" applyFill="1" applyBorder="1" applyAlignment="1">
      <alignment horizontal="left" vertical="center" wrapText="1"/>
    </xf>
    <xf numFmtId="0" fontId="4" fillId="6" borderId="15" xfId="0" applyFont="1" applyFill="1" applyBorder="1" applyAlignment="1">
      <alignment horizontal="left" vertical="center"/>
    </xf>
    <xf numFmtId="0" fontId="4" fillId="6" borderId="16" xfId="0" applyFont="1" applyFill="1" applyBorder="1" applyAlignment="1">
      <alignment horizontal="left" vertical="center"/>
    </xf>
    <xf numFmtId="0" fontId="4" fillId="6" borderId="11" xfId="0" applyFont="1" applyFill="1" applyBorder="1" applyAlignment="1">
      <alignment horizontal="left" vertical="center"/>
    </xf>
    <xf numFmtId="0" fontId="4" fillId="6" borderId="0" xfId="0" applyFont="1" applyFill="1" applyBorder="1" applyAlignment="1">
      <alignment horizontal="left" vertical="center"/>
    </xf>
    <xf numFmtId="0" fontId="4" fillId="6" borderId="12" xfId="0" applyFont="1" applyFill="1" applyBorder="1" applyAlignment="1">
      <alignment horizontal="left" vertical="center"/>
    </xf>
    <xf numFmtId="0" fontId="4" fillId="6" borderId="13" xfId="0" applyFont="1" applyFill="1" applyBorder="1" applyAlignment="1">
      <alignment horizontal="left" vertical="center"/>
    </xf>
    <xf numFmtId="0" fontId="4" fillId="6" borderId="38" xfId="0" applyFont="1" applyFill="1" applyBorder="1" applyAlignment="1">
      <alignment horizontal="left" vertical="center"/>
    </xf>
    <xf numFmtId="0" fontId="4" fillId="6" borderId="39" xfId="0" applyFont="1" applyFill="1" applyBorder="1" applyAlignment="1">
      <alignment horizontal="left" vertical="center"/>
    </xf>
    <xf numFmtId="0" fontId="4" fillId="0" borderId="40" xfId="0" applyFont="1" applyBorder="1" applyAlignment="1">
      <alignment horizontal="center"/>
    </xf>
    <xf numFmtId="0" fontId="4" fillId="0" borderId="42"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4" fillId="0" borderId="30" xfId="0" applyFont="1" applyFill="1" applyBorder="1" applyAlignment="1">
      <alignment horizontal="left" wrapText="1"/>
    </xf>
    <xf numFmtId="0" fontId="4" fillId="0" borderId="31" xfId="0" applyFont="1" applyFill="1" applyBorder="1" applyAlignment="1">
      <alignment horizontal="left" wrapText="1"/>
    </xf>
    <xf numFmtId="0" fontId="4" fillId="0" borderId="32" xfId="0" applyFont="1" applyFill="1" applyBorder="1" applyAlignment="1">
      <alignment horizontal="left" wrapText="1"/>
    </xf>
    <xf numFmtId="0" fontId="4" fillId="0" borderId="41" xfId="0" applyFont="1" applyBorder="1" applyAlignment="1">
      <alignment horizontal="center"/>
    </xf>
    <xf numFmtId="0" fontId="12" fillId="0" borderId="56" xfId="0" applyFont="1" applyBorder="1" applyAlignment="1">
      <alignment horizontal="left" vertical="center" wrapText="1"/>
    </xf>
    <xf numFmtId="0" fontId="12" fillId="0" borderId="18" xfId="0" applyFont="1" applyBorder="1" applyAlignment="1">
      <alignment horizontal="left" vertical="center" wrapText="1"/>
    </xf>
    <xf numFmtId="0" fontId="12" fillId="0" borderId="55" xfId="0" applyFont="1" applyBorder="1" applyAlignment="1">
      <alignment horizontal="left" vertical="center" wrapText="1"/>
    </xf>
  </cellXfs>
  <cellStyles count="2">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topLeftCell="A6" zoomScale="80" zoomScaleNormal="80" workbookViewId="0">
      <selection activeCell="A9" sqref="A9:XFD9"/>
    </sheetView>
  </sheetViews>
  <sheetFormatPr baseColWidth="10" defaultColWidth="11.375" defaultRowHeight="15" x14ac:dyDescent="0.25"/>
  <cols>
    <col min="1" max="1" width="3.75" style="1" customWidth="1"/>
    <col min="2" max="2" width="51.125" style="1" customWidth="1"/>
    <col min="3" max="3" width="123.125" style="1" customWidth="1"/>
    <col min="4" max="4" width="3.75" style="1" customWidth="1"/>
    <col min="5" max="16384" width="11.375" style="1"/>
  </cols>
  <sheetData>
    <row r="1" spans="1:4" ht="15.75" thickBot="1" x14ac:dyDescent="0.3">
      <c r="A1" s="2"/>
      <c r="B1" s="2"/>
      <c r="C1" s="2"/>
      <c r="D1" s="2"/>
    </row>
    <row r="2" spans="1:4" ht="64.5" customHeight="1" thickTop="1" thickBot="1" x14ac:dyDescent="0.3">
      <c r="A2" s="2"/>
      <c r="B2" s="20" t="s">
        <v>57</v>
      </c>
      <c r="C2" s="20" t="s">
        <v>120</v>
      </c>
      <c r="D2" s="2"/>
    </row>
    <row r="3" spans="1:4" ht="64.5" customHeight="1" thickTop="1" thickBot="1" x14ac:dyDescent="0.3">
      <c r="A3" s="2"/>
      <c r="B3" s="20" t="s">
        <v>58</v>
      </c>
      <c r="C3" s="29" t="s">
        <v>146</v>
      </c>
      <c r="D3" s="2"/>
    </row>
    <row r="4" spans="1:4" ht="64.5" customHeight="1" thickTop="1" thickBot="1" x14ac:dyDescent="0.3">
      <c r="A4" s="2"/>
      <c r="B4" s="20" t="s">
        <v>59</v>
      </c>
      <c r="C4" s="20" t="s">
        <v>121</v>
      </c>
      <c r="D4" s="2"/>
    </row>
    <row r="5" spans="1:4" ht="12" customHeight="1" thickTop="1" thickBot="1" x14ac:dyDescent="0.55000000000000004">
      <c r="A5" s="2"/>
      <c r="B5" s="45"/>
      <c r="C5" s="46"/>
      <c r="D5" s="2"/>
    </row>
    <row r="6" spans="1:4" ht="33" thickTop="1" thickBot="1" x14ac:dyDescent="0.3">
      <c r="A6" s="2"/>
      <c r="B6" s="49" t="s">
        <v>7</v>
      </c>
      <c r="C6" s="50"/>
      <c r="D6" s="2"/>
    </row>
    <row r="7" spans="1:4" ht="101.25" customHeight="1" thickTop="1" thickBot="1" x14ac:dyDescent="0.3">
      <c r="A7" s="2"/>
      <c r="B7" s="53" t="s">
        <v>148</v>
      </c>
      <c r="C7" s="54"/>
      <c r="D7" s="2"/>
    </row>
    <row r="8" spans="1:4" ht="33" thickTop="1" thickBot="1" x14ac:dyDescent="0.3">
      <c r="A8" s="2"/>
      <c r="B8" s="49" t="s">
        <v>36</v>
      </c>
      <c r="C8" s="50"/>
      <c r="D8" s="2"/>
    </row>
    <row r="9" spans="1:4" ht="84" customHeight="1" thickTop="1" thickBot="1" x14ac:dyDescent="0.3">
      <c r="A9" s="2"/>
      <c r="B9" s="51"/>
      <c r="C9" s="52"/>
      <c r="D9" s="2"/>
    </row>
    <row r="10" spans="1:4" ht="33" thickTop="1" thickBot="1" x14ac:dyDescent="0.3">
      <c r="A10" s="2"/>
      <c r="B10" s="49" t="s">
        <v>37</v>
      </c>
      <c r="C10" s="50"/>
      <c r="D10" s="2"/>
    </row>
    <row r="11" spans="1:4" ht="81.75" customHeight="1" thickTop="1" thickBot="1" x14ac:dyDescent="0.3">
      <c r="A11" s="2"/>
      <c r="B11" s="61" t="s">
        <v>122</v>
      </c>
      <c r="C11" s="62"/>
      <c r="D11" s="2"/>
    </row>
    <row r="12" spans="1:4" ht="34.5" customHeight="1" thickTop="1" thickBot="1" x14ac:dyDescent="0.3">
      <c r="A12" s="2"/>
      <c r="B12" s="49" t="s">
        <v>94</v>
      </c>
      <c r="C12" s="50"/>
      <c r="D12" s="2"/>
    </row>
    <row r="13" spans="1:4" ht="81.75" customHeight="1" thickTop="1" thickBot="1" x14ac:dyDescent="0.3">
      <c r="A13" s="2"/>
      <c r="B13" s="55" t="s">
        <v>123</v>
      </c>
      <c r="C13" s="56"/>
      <c r="D13" s="2"/>
    </row>
    <row r="14" spans="1:4" ht="36" customHeight="1" thickTop="1" thickBot="1" x14ac:dyDescent="0.3">
      <c r="A14" s="2"/>
      <c r="B14" s="49" t="s">
        <v>95</v>
      </c>
      <c r="C14" s="50"/>
      <c r="D14" s="2"/>
    </row>
    <row r="15" spans="1:4" ht="81.75" customHeight="1" thickTop="1" thickBot="1" x14ac:dyDescent="0.3">
      <c r="A15" s="2"/>
      <c r="B15" s="55" t="s">
        <v>124</v>
      </c>
      <c r="C15" s="56"/>
      <c r="D15" s="2"/>
    </row>
    <row r="16" spans="1:4" ht="33" thickTop="1" thickBot="1" x14ac:dyDescent="0.3">
      <c r="A16" s="2"/>
      <c r="B16" s="49" t="s">
        <v>90</v>
      </c>
      <c r="C16" s="50"/>
      <c r="D16" s="2"/>
    </row>
    <row r="17" spans="1:4" ht="84" customHeight="1" thickTop="1" thickBot="1" x14ac:dyDescent="0.3">
      <c r="A17" s="2"/>
      <c r="B17" s="63" t="s">
        <v>147</v>
      </c>
      <c r="C17" s="64"/>
      <c r="D17" s="2"/>
    </row>
    <row r="18" spans="1:4" ht="33" thickTop="1" thickBot="1" x14ac:dyDescent="0.3">
      <c r="A18" s="2"/>
      <c r="B18" s="49" t="s">
        <v>91</v>
      </c>
      <c r="C18" s="50"/>
      <c r="D18" s="2"/>
    </row>
    <row r="19" spans="1:4" ht="84" customHeight="1" thickTop="1" thickBot="1" x14ac:dyDescent="0.3">
      <c r="A19" s="2"/>
      <c r="B19" s="47" t="s">
        <v>125</v>
      </c>
      <c r="C19" s="48"/>
      <c r="D19" s="2"/>
    </row>
    <row r="20" spans="1:4" ht="33" thickTop="1" thickBot="1" x14ac:dyDescent="0.3">
      <c r="A20" s="2"/>
      <c r="B20" s="49" t="s">
        <v>92</v>
      </c>
      <c r="C20" s="50"/>
      <c r="D20" s="2"/>
    </row>
    <row r="21" spans="1:4" ht="84" customHeight="1" thickTop="1" thickBot="1" x14ac:dyDescent="0.3">
      <c r="A21" s="2"/>
      <c r="B21" s="59" t="s">
        <v>126</v>
      </c>
      <c r="C21" s="60"/>
      <c r="D21" s="2"/>
    </row>
    <row r="22" spans="1:4" ht="33" thickTop="1" thickBot="1" x14ac:dyDescent="0.3">
      <c r="A22" s="2"/>
      <c r="B22" s="49" t="s">
        <v>93</v>
      </c>
      <c r="C22" s="50"/>
      <c r="D22" s="2"/>
    </row>
    <row r="23" spans="1:4" ht="84" customHeight="1" thickTop="1" thickBot="1" x14ac:dyDescent="0.3">
      <c r="A23" s="2"/>
      <c r="B23" s="57" t="s">
        <v>127</v>
      </c>
      <c r="C23" s="58"/>
      <c r="D23" s="2"/>
    </row>
    <row r="24" spans="1:4" ht="15.75" thickTop="1" x14ac:dyDescent="0.25">
      <c r="A24" s="28"/>
      <c r="B24" s="28"/>
      <c r="C24" s="28"/>
      <c r="D24" s="28"/>
    </row>
  </sheetData>
  <mergeCells count="19">
    <mergeCell ref="B22:C22"/>
    <mergeCell ref="B23:C23"/>
    <mergeCell ref="B20:C20"/>
    <mergeCell ref="B21:C21"/>
    <mergeCell ref="B10:C10"/>
    <mergeCell ref="B11:C11"/>
    <mergeCell ref="B16:C16"/>
    <mergeCell ref="B17:C17"/>
    <mergeCell ref="B14:C14"/>
    <mergeCell ref="B15:C15"/>
    <mergeCell ref="B5:C5"/>
    <mergeCell ref="B19:C19"/>
    <mergeCell ref="B8:C8"/>
    <mergeCell ref="B18:C18"/>
    <mergeCell ref="B9:C9"/>
    <mergeCell ref="B7:C7"/>
    <mergeCell ref="B6:C6"/>
    <mergeCell ref="B12:C12"/>
    <mergeCell ref="B13:C13"/>
  </mergeCells>
  <pageMargins left="0.70866141732283472" right="0.51181102362204722" top="0.55118110236220474" bottom="0.55118110236220474" header="0.31496062992125984" footer="0.31496062992125984"/>
  <pageSetup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zoomScale="70" zoomScaleNormal="70" workbookViewId="0">
      <selection activeCell="B81" sqref="B81:D82"/>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96" t="s">
        <v>73</v>
      </c>
      <c r="C2" s="97"/>
      <c r="D2" s="98"/>
      <c r="E2"/>
    </row>
    <row r="3" spans="1:5" ht="27" thickBot="1" x14ac:dyDescent="0.3">
      <c r="A3"/>
      <c r="B3" s="4" t="s">
        <v>8</v>
      </c>
      <c r="C3" s="5" t="s">
        <v>9</v>
      </c>
      <c r="D3" s="5" t="s">
        <v>41</v>
      </c>
      <c r="E3"/>
    </row>
    <row r="4" spans="1:5" ht="19.5" thickBot="1" x14ac:dyDescent="0.35">
      <c r="A4"/>
      <c r="B4" s="30">
        <v>220</v>
      </c>
      <c r="C4" s="31">
        <v>220</v>
      </c>
      <c r="D4" s="32">
        <v>1</v>
      </c>
      <c r="E4"/>
    </row>
    <row r="5" spans="1:5" ht="27" thickBot="1" x14ac:dyDescent="0.3">
      <c r="A5"/>
      <c r="B5" s="68" t="s">
        <v>38</v>
      </c>
      <c r="C5" s="69" t="s">
        <v>12</v>
      </c>
      <c r="D5" s="70"/>
      <c r="E5"/>
    </row>
    <row r="6" spans="1:5" ht="18.75" x14ac:dyDescent="0.3">
      <c r="A6"/>
      <c r="B6" s="13" t="s">
        <v>16</v>
      </c>
      <c r="C6" s="33">
        <v>0.58899999999999997</v>
      </c>
      <c r="D6" s="7" t="s">
        <v>35</v>
      </c>
      <c r="E6"/>
    </row>
    <row r="7" spans="1:5" ht="19.5" thickBot="1" x14ac:dyDescent="0.35">
      <c r="A7"/>
      <c r="B7" s="7" t="s">
        <v>17</v>
      </c>
      <c r="C7" s="33">
        <v>0.19</v>
      </c>
      <c r="D7" s="7" t="s">
        <v>35</v>
      </c>
      <c r="E7"/>
    </row>
    <row r="8" spans="1:5" ht="27" thickBot="1" x14ac:dyDescent="0.3">
      <c r="A8"/>
      <c r="B8" s="4" t="s">
        <v>42</v>
      </c>
      <c r="C8" s="5" t="s">
        <v>43</v>
      </c>
      <c r="D8" s="14"/>
      <c r="E8"/>
    </row>
    <row r="9" spans="1:5" ht="27" thickBot="1" x14ac:dyDescent="0.45">
      <c r="A9"/>
      <c r="B9" s="33" t="s">
        <v>128</v>
      </c>
      <c r="C9" s="33">
        <v>1</v>
      </c>
      <c r="D9" s="3"/>
      <c r="E9"/>
    </row>
    <row r="10" spans="1:5" ht="27" thickBot="1" x14ac:dyDescent="0.3">
      <c r="A10"/>
      <c r="B10" s="68" t="s">
        <v>39</v>
      </c>
      <c r="C10" s="69"/>
      <c r="D10" s="70"/>
      <c r="E10"/>
    </row>
    <row r="11" spans="1:5" ht="18.75" x14ac:dyDescent="0.3">
      <c r="A11"/>
      <c r="B11" s="10" t="s">
        <v>0</v>
      </c>
      <c r="C11" s="11" t="s">
        <v>10</v>
      </c>
      <c r="D11" s="12" t="s">
        <v>11</v>
      </c>
      <c r="E11"/>
    </row>
    <row r="12" spans="1:5" ht="18.75" x14ac:dyDescent="0.3">
      <c r="A12"/>
      <c r="B12" s="6">
        <v>25</v>
      </c>
      <c r="C12" s="33">
        <v>741</v>
      </c>
      <c r="D12" s="33">
        <v>799</v>
      </c>
      <c r="E12"/>
    </row>
    <row r="13" spans="1:5" ht="18.75" x14ac:dyDescent="0.3">
      <c r="A13"/>
      <c r="B13" s="6">
        <v>30</v>
      </c>
      <c r="C13" s="33">
        <v>697</v>
      </c>
      <c r="D13" s="33">
        <v>758</v>
      </c>
      <c r="E13"/>
    </row>
    <row r="14" spans="1:5" ht="19.5" thickBot="1" x14ac:dyDescent="0.35">
      <c r="A14"/>
      <c r="B14" s="6">
        <v>35</v>
      </c>
      <c r="C14" s="33">
        <v>651</v>
      </c>
      <c r="D14" s="33">
        <v>716</v>
      </c>
      <c r="E14"/>
    </row>
    <row r="15" spans="1:5" ht="27" thickBot="1" x14ac:dyDescent="0.3">
      <c r="A15"/>
      <c r="B15" s="68" t="s">
        <v>40</v>
      </c>
      <c r="C15" s="69"/>
      <c r="D15" s="70"/>
      <c r="E15"/>
    </row>
    <row r="16" spans="1:5" ht="18.75" x14ac:dyDescent="0.3">
      <c r="A16"/>
      <c r="B16" s="99" t="s">
        <v>67</v>
      </c>
      <c r="C16" s="9" t="s">
        <v>1</v>
      </c>
      <c r="D16" s="34">
        <v>8.8999999999999996E-2</v>
      </c>
      <c r="E16"/>
    </row>
    <row r="17" spans="1:5" ht="18.75" x14ac:dyDescent="0.3">
      <c r="A17"/>
      <c r="B17" s="100"/>
      <c r="C17" s="7" t="s">
        <v>2</v>
      </c>
      <c r="D17" s="35">
        <v>0.41899999999999998</v>
      </c>
      <c r="E17"/>
    </row>
    <row r="18" spans="1:5" ht="19.5" thickBot="1" x14ac:dyDescent="0.35">
      <c r="A18"/>
      <c r="B18" s="101"/>
      <c r="C18" s="7" t="s">
        <v>6</v>
      </c>
      <c r="D18" s="35">
        <v>2.7690000000000001</v>
      </c>
      <c r="E18"/>
    </row>
    <row r="19" spans="1:5" ht="18.75" x14ac:dyDescent="0.3">
      <c r="A19"/>
      <c r="B19" s="99" t="s">
        <v>66</v>
      </c>
      <c r="C19" s="9" t="s">
        <v>3</v>
      </c>
      <c r="D19" s="34">
        <v>0.22800000000000001</v>
      </c>
      <c r="E19"/>
    </row>
    <row r="20" spans="1:5" ht="18.75" x14ac:dyDescent="0.3">
      <c r="A20"/>
      <c r="B20" s="100"/>
      <c r="C20" s="7" t="s">
        <v>4</v>
      </c>
      <c r="D20" s="35">
        <v>1.3440000000000001</v>
      </c>
      <c r="E20"/>
    </row>
    <row r="21" spans="1:5" ht="19.5" thickBot="1" x14ac:dyDescent="0.35">
      <c r="A21"/>
      <c r="B21" s="101"/>
      <c r="C21" s="7" t="s">
        <v>5</v>
      </c>
      <c r="D21" s="35">
        <v>1.395</v>
      </c>
      <c r="E21"/>
    </row>
    <row r="22" spans="1:5" ht="27" thickBot="1" x14ac:dyDescent="0.3">
      <c r="A22"/>
      <c r="B22" s="68" t="s">
        <v>44</v>
      </c>
      <c r="C22" s="69"/>
      <c r="D22" s="70"/>
      <c r="E22"/>
    </row>
    <row r="23" spans="1:5" ht="18.75" customHeight="1" x14ac:dyDescent="0.25">
      <c r="A23"/>
      <c r="B23" s="113" t="s">
        <v>129</v>
      </c>
      <c r="C23" s="114"/>
      <c r="D23" s="115"/>
      <c r="E23"/>
    </row>
    <row r="24" spans="1:5" x14ac:dyDescent="0.25">
      <c r="A24"/>
      <c r="B24" s="116"/>
      <c r="C24" s="117"/>
      <c r="D24" s="118"/>
      <c r="E24"/>
    </row>
    <row r="25" spans="1:5" ht="15.75" thickBot="1" x14ac:dyDescent="0.3">
      <c r="A25"/>
      <c r="B25" s="119"/>
      <c r="C25" s="120"/>
      <c r="D25" s="121"/>
      <c r="E25"/>
    </row>
    <row r="26" spans="1:5" ht="22.5" customHeight="1" thickBot="1" x14ac:dyDescent="0.3">
      <c r="A26"/>
      <c r="B26" s="68" t="s">
        <v>45</v>
      </c>
      <c r="C26" s="69"/>
      <c r="D26" s="70"/>
      <c r="E26"/>
    </row>
    <row r="27" spans="1:5" ht="36.75" customHeight="1" thickBot="1" x14ac:dyDescent="0.35">
      <c r="A27"/>
      <c r="B27" s="122" t="s">
        <v>131</v>
      </c>
      <c r="C27" s="123"/>
      <c r="D27" s="124"/>
      <c r="E27"/>
    </row>
    <row r="28" spans="1:5" ht="21.75" customHeight="1" thickBot="1" x14ac:dyDescent="0.3">
      <c r="A28"/>
      <c r="B28" s="68" t="s">
        <v>96</v>
      </c>
      <c r="C28" s="69"/>
      <c r="D28" s="70"/>
      <c r="E28"/>
    </row>
    <row r="29" spans="1:5" ht="41.25" customHeight="1" x14ac:dyDescent="0.3">
      <c r="A29"/>
      <c r="B29" s="122" t="s">
        <v>130</v>
      </c>
      <c r="C29" s="123"/>
      <c r="D29" s="124"/>
      <c r="E29"/>
    </row>
    <row r="30" spans="1:5" ht="12.75" customHeight="1" x14ac:dyDescent="0.3">
      <c r="A30"/>
      <c r="B30" s="18"/>
      <c r="C30" s="18"/>
      <c r="D30" s="18"/>
      <c r="E30"/>
    </row>
    <row r="32" spans="1:5" ht="19.5" thickBot="1" x14ac:dyDescent="0.35">
      <c r="A32"/>
      <c r="B32" s="18"/>
      <c r="C32" s="18"/>
      <c r="D32" s="18"/>
      <c r="E32"/>
    </row>
    <row r="33" spans="1:5" ht="32.25" thickBot="1" x14ac:dyDescent="0.3">
      <c r="A33"/>
      <c r="B33" s="65" t="s">
        <v>74</v>
      </c>
      <c r="C33" s="66"/>
      <c r="D33" s="67"/>
      <c r="E33"/>
    </row>
    <row r="34" spans="1:5" ht="27" thickBot="1" x14ac:dyDescent="0.3">
      <c r="A34"/>
      <c r="B34" s="5" t="s">
        <v>68</v>
      </c>
      <c r="C34" s="5" t="s">
        <v>51</v>
      </c>
      <c r="D34" s="5"/>
      <c r="E34"/>
    </row>
    <row r="35" spans="1:5" ht="27" thickBot="1" x14ac:dyDescent="0.45">
      <c r="A35"/>
      <c r="B35" s="36">
        <v>30280</v>
      </c>
      <c r="C35" s="37" t="s">
        <v>132</v>
      </c>
      <c r="D35" s="3"/>
      <c r="E35"/>
    </row>
    <row r="36" spans="1:5" ht="27" thickBot="1" x14ac:dyDescent="0.3">
      <c r="A36"/>
      <c r="B36" s="68" t="s">
        <v>52</v>
      </c>
      <c r="C36" s="69" t="s">
        <v>12</v>
      </c>
      <c r="D36" s="70"/>
      <c r="E36"/>
    </row>
    <row r="37" spans="1:5" ht="41.25" customHeight="1" x14ac:dyDescent="0.25">
      <c r="A37"/>
      <c r="B37" s="77" t="s">
        <v>133</v>
      </c>
      <c r="C37" s="78"/>
      <c r="D37" s="79"/>
      <c r="E37"/>
    </row>
    <row r="38" spans="1:5" ht="219" customHeight="1" thickBot="1" x14ac:dyDescent="0.3">
      <c r="A38"/>
      <c r="B38" s="80"/>
      <c r="C38" s="81"/>
      <c r="D38" s="82"/>
      <c r="E38"/>
    </row>
    <row r="39" spans="1:5" ht="27" thickBot="1" x14ac:dyDescent="0.3">
      <c r="A39"/>
      <c r="B39" s="68" t="s">
        <v>47</v>
      </c>
      <c r="C39" s="69" t="s">
        <v>12</v>
      </c>
      <c r="D39" s="70"/>
      <c r="E39"/>
    </row>
    <row r="40" spans="1:5" ht="18.75" x14ac:dyDescent="0.3">
      <c r="A40"/>
      <c r="B40" s="13" t="s">
        <v>48</v>
      </c>
      <c r="C40" s="83">
        <v>1</v>
      </c>
      <c r="D40" s="125"/>
      <c r="E40"/>
    </row>
    <row r="41" spans="1:5" ht="19.5" thickBot="1" x14ac:dyDescent="0.35">
      <c r="A41"/>
      <c r="B41" s="7" t="s">
        <v>49</v>
      </c>
      <c r="C41" s="111" t="s">
        <v>134</v>
      </c>
      <c r="D41" s="112"/>
      <c r="E41"/>
    </row>
    <row r="42" spans="1:5" ht="27" thickBot="1" x14ac:dyDescent="0.3">
      <c r="A42"/>
      <c r="B42" s="68" t="s">
        <v>50</v>
      </c>
      <c r="C42" s="69"/>
      <c r="D42" s="70"/>
      <c r="E42"/>
    </row>
    <row r="43" spans="1:5" ht="18.75" x14ac:dyDescent="0.3">
      <c r="A43"/>
      <c r="B43" s="16" t="s">
        <v>27</v>
      </c>
      <c r="C43" s="83">
        <v>662304.79</v>
      </c>
      <c r="D43" s="84"/>
      <c r="E43"/>
    </row>
    <row r="44" spans="1:5" ht="18.75" x14ac:dyDescent="0.3">
      <c r="A44"/>
      <c r="B44" s="16" t="s">
        <v>28</v>
      </c>
      <c r="C44" s="85">
        <v>5506702.6900000004</v>
      </c>
      <c r="D44" s="86"/>
      <c r="E44"/>
    </row>
    <row r="45" spans="1:5" ht="19.5" thickBot="1" x14ac:dyDescent="0.35">
      <c r="A45"/>
      <c r="B45" s="16" t="s">
        <v>29</v>
      </c>
      <c r="C45" s="85" t="s">
        <v>135</v>
      </c>
      <c r="D45" s="86"/>
      <c r="E45"/>
    </row>
    <row r="46" spans="1:5" ht="27" thickBot="1" x14ac:dyDescent="0.3">
      <c r="A46"/>
      <c r="B46" s="68" t="s">
        <v>46</v>
      </c>
      <c r="C46" s="69"/>
      <c r="D46" s="70"/>
      <c r="E46"/>
    </row>
    <row r="47" spans="1:5" ht="18.75" customHeight="1" x14ac:dyDescent="0.25">
      <c r="A47"/>
      <c r="B47" s="102" t="s">
        <v>136</v>
      </c>
      <c r="C47" s="103"/>
      <c r="D47" s="104"/>
      <c r="E47"/>
    </row>
    <row r="48" spans="1:5" ht="15" customHeight="1" x14ac:dyDescent="0.25">
      <c r="A48"/>
      <c r="B48" s="105"/>
      <c r="C48" s="106"/>
      <c r="D48" s="107"/>
      <c r="E48"/>
    </row>
    <row r="49" spans="1:5" ht="140.25" customHeight="1" thickBot="1" x14ac:dyDescent="0.3">
      <c r="A49"/>
      <c r="B49" s="108"/>
      <c r="C49" s="109"/>
      <c r="D49" s="110"/>
      <c r="E49"/>
    </row>
    <row r="50" spans="1:5" ht="27" thickBot="1" x14ac:dyDescent="0.3">
      <c r="A50"/>
      <c r="B50" s="68" t="s">
        <v>53</v>
      </c>
      <c r="C50" s="69"/>
      <c r="D50" s="70"/>
      <c r="E50"/>
    </row>
    <row r="51" spans="1:5" ht="18.75" x14ac:dyDescent="0.3">
      <c r="A51"/>
      <c r="B51" s="16" t="s">
        <v>30</v>
      </c>
      <c r="C51" s="7"/>
      <c r="D51" s="8" t="s">
        <v>13</v>
      </c>
      <c r="E51"/>
    </row>
    <row r="52" spans="1:5" ht="18.75" x14ac:dyDescent="0.3">
      <c r="A52"/>
      <c r="B52" s="16" t="s">
        <v>31</v>
      </c>
      <c r="C52" s="85"/>
      <c r="D52" s="86"/>
      <c r="E52"/>
    </row>
    <row r="53" spans="1:5" ht="18.75" x14ac:dyDescent="0.3">
      <c r="A53"/>
      <c r="B53" s="16" t="s">
        <v>32</v>
      </c>
      <c r="C53" s="7"/>
      <c r="D53" s="8" t="s">
        <v>14</v>
      </c>
      <c r="E53"/>
    </row>
    <row r="54" spans="1:5" ht="18.75" x14ac:dyDescent="0.3">
      <c r="A54"/>
      <c r="B54" s="16" t="s">
        <v>33</v>
      </c>
      <c r="C54" s="7"/>
      <c r="D54" s="8" t="s">
        <v>14</v>
      </c>
      <c r="E54"/>
    </row>
    <row r="55" spans="1:5" ht="19.5" thickBot="1" x14ac:dyDescent="0.35">
      <c r="A55"/>
      <c r="B55" s="16" t="s">
        <v>34</v>
      </c>
      <c r="C55" s="7"/>
      <c r="D55" s="8" t="s">
        <v>15</v>
      </c>
      <c r="E55"/>
    </row>
    <row r="56" spans="1:5" ht="27" thickBot="1" x14ac:dyDescent="0.3">
      <c r="A56"/>
      <c r="B56" s="68" t="s">
        <v>54</v>
      </c>
      <c r="C56" s="69"/>
      <c r="D56" s="70"/>
      <c r="E56"/>
    </row>
    <row r="57" spans="1:5" ht="18.75" customHeight="1" x14ac:dyDescent="0.25">
      <c r="A57"/>
      <c r="B57" s="87" t="s">
        <v>137</v>
      </c>
      <c r="C57" s="88"/>
      <c r="D57" s="89"/>
      <c r="E57"/>
    </row>
    <row r="58" spans="1:5" ht="18.75" customHeight="1" x14ac:dyDescent="0.25">
      <c r="A58"/>
      <c r="B58" s="90"/>
      <c r="C58" s="91"/>
      <c r="D58" s="92"/>
      <c r="E58"/>
    </row>
    <row r="59" spans="1:5" ht="18.75" customHeight="1" x14ac:dyDescent="0.25">
      <c r="A59"/>
      <c r="B59" s="90"/>
      <c r="C59" s="91"/>
      <c r="D59" s="92"/>
      <c r="E59"/>
    </row>
    <row r="60" spans="1:5" ht="18.75" customHeight="1" x14ac:dyDescent="0.25">
      <c r="A60"/>
      <c r="B60" s="93"/>
      <c r="C60" s="94"/>
      <c r="D60" s="95"/>
      <c r="E60"/>
    </row>
    <row r="61" spans="1:5" ht="18.75" x14ac:dyDescent="0.3">
      <c r="A61"/>
      <c r="B61" s="19"/>
      <c r="C61" s="19"/>
      <c r="D61" s="19"/>
      <c r="E61"/>
    </row>
    <row r="63" spans="1:5" ht="19.5" thickBot="1" x14ac:dyDescent="0.35">
      <c r="A63"/>
      <c r="B63" s="19"/>
      <c r="C63" s="19"/>
      <c r="D63" s="19"/>
      <c r="E63"/>
    </row>
    <row r="64" spans="1:5" ht="32.25" thickBot="1" x14ac:dyDescent="0.3">
      <c r="A64"/>
      <c r="B64" s="65" t="s">
        <v>75</v>
      </c>
      <c r="C64" s="66"/>
      <c r="D64" s="67"/>
      <c r="E64"/>
    </row>
    <row r="65" spans="1:5" ht="27" thickBot="1" x14ac:dyDescent="0.3">
      <c r="A65"/>
      <c r="B65" s="5" t="s">
        <v>19</v>
      </c>
      <c r="C65" s="14" t="s">
        <v>55</v>
      </c>
      <c r="D65" s="5" t="s">
        <v>20</v>
      </c>
      <c r="E65"/>
    </row>
    <row r="66" spans="1:5" ht="19.5" thickBot="1" x14ac:dyDescent="0.35">
      <c r="A66"/>
      <c r="B66" s="33">
        <v>105</v>
      </c>
      <c r="C66" s="33">
        <v>120</v>
      </c>
      <c r="D66" s="33" t="s">
        <v>138</v>
      </c>
      <c r="E66"/>
    </row>
    <row r="67" spans="1:5" ht="27" thickBot="1" x14ac:dyDescent="0.3">
      <c r="A67"/>
      <c r="B67" s="15" t="s">
        <v>22</v>
      </c>
      <c r="C67" s="5" t="s">
        <v>21</v>
      </c>
      <c r="D67" s="14" t="s">
        <v>56</v>
      </c>
      <c r="E67"/>
    </row>
    <row r="68" spans="1:5" ht="19.5" thickBot="1" x14ac:dyDescent="0.35">
      <c r="A68"/>
      <c r="B68" s="33" t="s">
        <v>139</v>
      </c>
      <c r="C68" s="33" t="s">
        <v>140</v>
      </c>
      <c r="D68" s="33" t="s">
        <v>141</v>
      </c>
      <c r="E68"/>
    </row>
    <row r="69" spans="1:5" ht="27" thickBot="1" x14ac:dyDescent="0.3">
      <c r="A69"/>
      <c r="B69" s="68" t="s">
        <v>72</v>
      </c>
      <c r="C69" s="69"/>
      <c r="D69" s="70"/>
      <c r="E69"/>
    </row>
    <row r="70" spans="1:5" ht="18.75" x14ac:dyDescent="0.3">
      <c r="A70"/>
      <c r="B70" s="16" t="s">
        <v>23</v>
      </c>
      <c r="C70" s="33">
        <v>120</v>
      </c>
      <c r="D70" s="8" t="s">
        <v>18</v>
      </c>
      <c r="E70"/>
    </row>
    <row r="71" spans="1:5" ht="18.75" x14ac:dyDescent="0.3">
      <c r="A71"/>
      <c r="B71" s="16" t="s">
        <v>24</v>
      </c>
      <c r="C71" s="33">
        <v>3.297E-3</v>
      </c>
      <c r="D71" s="8" t="s">
        <v>25</v>
      </c>
      <c r="E71"/>
    </row>
    <row r="72" spans="1:5" ht="19.5" thickBot="1" x14ac:dyDescent="0.35">
      <c r="A72"/>
      <c r="B72" s="16" t="s">
        <v>26</v>
      </c>
      <c r="C72" s="33">
        <v>0.144262</v>
      </c>
      <c r="D72" s="8" t="s">
        <v>25</v>
      </c>
      <c r="E72"/>
    </row>
    <row r="73" spans="1:5" ht="27" thickBot="1" x14ac:dyDescent="0.3">
      <c r="A73"/>
      <c r="B73" s="68" t="s">
        <v>71</v>
      </c>
      <c r="C73" s="69"/>
      <c r="D73" s="70"/>
      <c r="E73"/>
    </row>
    <row r="74" spans="1:5" ht="18.75" x14ac:dyDescent="0.3">
      <c r="A74"/>
      <c r="B74" s="16" t="s">
        <v>23</v>
      </c>
      <c r="C74" s="33">
        <v>120</v>
      </c>
      <c r="D74" s="8" t="s">
        <v>18</v>
      </c>
      <c r="E74"/>
    </row>
    <row r="75" spans="1:5" ht="18.75" x14ac:dyDescent="0.3">
      <c r="A75"/>
      <c r="B75" s="16" t="s">
        <v>69</v>
      </c>
      <c r="C75" s="33" t="s">
        <v>142</v>
      </c>
      <c r="D75" s="8" t="s">
        <v>25</v>
      </c>
      <c r="E75"/>
    </row>
    <row r="76" spans="1:5" ht="18.75" x14ac:dyDescent="0.3">
      <c r="A76"/>
      <c r="B76" s="16" t="s">
        <v>70</v>
      </c>
      <c r="C76" s="33" t="s">
        <v>142</v>
      </c>
      <c r="D76" s="8" t="s">
        <v>25</v>
      </c>
      <c r="E76"/>
    </row>
    <row r="77" spans="1:5" ht="18.75" x14ac:dyDescent="0.3">
      <c r="A77"/>
      <c r="B77" s="19"/>
      <c r="C77" s="17"/>
      <c r="D77" s="17"/>
      <c r="E77"/>
    </row>
    <row r="79" spans="1:5" ht="19.5" thickBot="1" x14ac:dyDescent="0.35">
      <c r="A79"/>
      <c r="B79" s="19"/>
      <c r="C79" s="19"/>
      <c r="D79" s="19"/>
      <c r="E79"/>
    </row>
    <row r="80" spans="1:5" ht="32.25" thickBot="1" x14ac:dyDescent="0.3">
      <c r="A80"/>
      <c r="B80" s="65" t="s">
        <v>76</v>
      </c>
      <c r="C80" s="66"/>
      <c r="D80" s="67"/>
      <c r="E80"/>
    </row>
    <row r="81" spans="1:5" x14ac:dyDescent="0.25">
      <c r="A81"/>
      <c r="B81" s="71" t="s">
        <v>97</v>
      </c>
      <c r="C81" s="72"/>
      <c r="D81" s="73"/>
      <c r="E81"/>
    </row>
    <row r="82" spans="1:5" ht="77.25" customHeight="1" thickBot="1" x14ac:dyDescent="0.3">
      <c r="A82"/>
      <c r="B82" s="74"/>
      <c r="C82" s="75"/>
      <c r="D82" s="76"/>
      <c r="E82"/>
    </row>
    <row r="83" spans="1:5" ht="27" thickBot="1" x14ac:dyDescent="0.3">
      <c r="A83"/>
      <c r="B83" s="68"/>
      <c r="C83" s="69"/>
      <c r="D83" s="70"/>
      <c r="E83"/>
    </row>
    <row r="84" spans="1:5" ht="18.75" x14ac:dyDescent="0.3">
      <c r="A84"/>
      <c r="B84" s="16"/>
      <c r="C84" s="7"/>
      <c r="D84" s="8"/>
      <c r="E84"/>
    </row>
    <row r="85" spans="1:5" ht="18.75" x14ac:dyDescent="0.3">
      <c r="A85"/>
      <c r="B85" s="16"/>
      <c r="C85" s="7"/>
      <c r="D85" s="8"/>
      <c r="E85"/>
    </row>
    <row r="86" spans="1:5" ht="19.5" thickBot="1" x14ac:dyDescent="0.35">
      <c r="A86"/>
      <c r="B86" s="16"/>
      <c r="C86" s="7"/>
      <c r="D86" s="8"/>
      <c r="E86"/>
    </row>
    <row r="87" spans="1:5" ht="27" thickBot="1" x14ac:dyDescent="0.3">
      <c r="A87"/>
      <c r="B87" s="68"/>
      <c r="C87" s="69"/>
      <c r="D87" s="70"/>
      <c r="E87"/>
    </row>
    <row r="88" spans="1:5" ht="18.75" x14ac:dyDescent="0.3">
      <c r="A88"/>
      <c r="B88" s="16"/>
      <c r="C88" s="7"/>
      <c r="D88" s="8"/>
      <c r="E88"/>
    </row>
    <row r="89" spans="1:5" ht="18.75" x14ac:dyDescent="0.3">
      <c r="A89"/>
      <c r="B89" s="16"/>
      <c r="C89" s="7"/>
      <c r="D89" s="8"/>
      <c r="E89"/>
    </row>
    <row r="90" spans="1:5" ht="18.75" x14ac:dyDescent="0.3">
      <c r="A90"/>
      <c r="B90" s="16"/>
      <c r="C90" s="7"/>
      <c r="D90" s="8"/>
      <c r="E90"/>
    </row>
    <row r="91" spans="1:5" ht="18.75" x14ac:dyDescent="0.3">
      <c r="A91"/>
      <c r="B91" s="19"/>
      <c r="C91" s="17"/>
      <c r="D91" s="17"/>
      <c r="E91"/>
    </row>
  </sheetData>
  <mergeCells count="35">
    <mergeCell ref="B36:D36"/>
    <mergeCell ref="B26:D26"/>
    <mergeCell ref="B27:D27"/>
    <mergeCell ref="C40:D40"/>
    <mergeCell ref="B28:D28"/>
    <mergeCell ref="B29:D29"/>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80:D80"/>
    <mergeCell ref="B83:D83"/>
    <mergeCell ref="B87:D87"/>
    <mergeCell ref="B81:D82"/>
    <mergeCell ref="B37:D38"/>
    <mergeCell ref="C43:D43"/>
    <mergeCell ref="B46:D46"/>
    <mergeCell ref="B73:D73"/>
    <mergeCell ref="B64:D64"/>
    <mergeCell ref="B69:D69"/>
    <mergeCell ref="B42:D42"/>
    <mergeCell ref="C44:D44"/>
    <mergeCell ref="C45:D4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topLeftCell="A28" zoomScale="80" zoomScaleNormal="80" workbookViewId="0">
      <selection activeCell="G35" sqref="G35"/>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96" t="s">
        <v>63</v>
      </c>
      <c r="C2" s="98"/>
      <c r="D2"/>
    </row>
    <row r="3" spans="1:4" ht="27" thickBot="1" x14ac:dyDescent="0.35">
      <c r="A3"/>
      <c r="B3" s="4" t="s">
        <v>61</v>
      </c>
      <c r="C3" s="42">
        <f>SUM(C4+C5+C6+C7+C13+C19+C25+C31+C34)</f>
        <v>6276391.0414220458</v>
      </c>
      <c r="D3"/>
    </row>
    <row r="4" spans="1:4" ht="18.75" x14ac:dyDescent="0.3">
      <c r="A4"/>
      <c r="B4" s="16" t="s">
        <v>64</v>
      </c>
      <c r="C4" s="38">
        <v>311040.66960000002</v>
      </c>
      <c r="D4"/>
    </row>
    <row r="5" spans="1:4" ht="18.75" x14ac:dyDescent="0.3">
      <c r="A5"/>
      <c r="B5" s="16" t="s">
        <v>65</v>
      </c>
      <c r="C5" s="38">
        <v>212719.2835340288</v>
      </c>
      <c r="D5"/>
    </row>
    <row r="6" spans="1:4" ht="18.75" x14ac:dyDescent="0.3">
      <c r="A6"/>
      <c r="B6" s="16" t="s">
        <v>78</v>
      </c>
      <c r="C6" s="38">
        <v>115401.04145454546</v>
      </c>
      <c r="D6"/>
    </row>
    <row r="7" spans="1:4" ht="18.75" x14ac:dyDescent="0.3">
      <c r="A7"/>
      <c r="B7" s="16" t="s">
        <v>99</v>
      </c>
      <c r="C7" s="39">
        <v>2515136.7709723944</v>
      </c>
      <c r="D7"/>
    </row>
    <row r="8" spans="1:4" ht="18.75" x14ac:dyDescent="0.3">
      <c r="A8"/>
      <c r="B8" s="16" t="s">
        <v>79</v>
      </c>
      <c r="C8" s="8">
        <v>1019929.7709723946</v>
      </c>
      <c r="D8"/>
    </row>
    <row r="9" spans="1:4" ht="18.75" x14ac:dyDescent="0.3">
      <c r="A9"/>
      <c r="B9" s="16" t="s">
        <v>80</v>
      </c>
      <c r="C9" s="8">
        <v>383207</v>
      </c>
      <c r="D9"/>
    </row>
    <row r="10" spans="1:4" ht="18.75" x14ac:dyDescent="0.3">
      <c r="A10"/>
      <c r="B10" s="16" t="s">
        <v>81</v>
      </c>
      <c r="C10" s="24">
        <v>1112000</v>
      </c>
      <c r="D10"/>
    </row>
    <row r="11" spans="1:4" ht="18.75" x14ac:dyDescent="0.3">
      <c r="A11"/>
      <c r="B11" s="16" t="s">
        <v>82</v>
      </c>
      <c r="C11" s="24">
        <v>0</v>
      </c>
      <c r="D11"/>
    </row>
    <row r="12" spans="1:4" ht="18.75" x14ac:dyDescent="0.3">
      <c r="A12"/>
      <c r="B12" s="16" t="s">
        <v>83</v>
      </c>
      <c r="C12" s="24">
        <v>0</v>
      </c>
      <c r="D12"/>
    </row>
    <row r="13" spans="1:4" ht="18.75" x14ac:dyDescent="0.3">
      <c r="A13"/>
      <c r="B13" s="16" t="s">
        <v>100</v>
      </c>
      <c r="C13" s="39">
        <v>438855.84574816359</v>
      </c>
      <c r="D13"/>
    </row>
    <row r="14" spans="1:4" ht="18.75" x14ac:dyDescent="0.3">
      <c r="A14"/>
      <c r="B14" s="16" t="s">
        <v>84</v>
      </c>
      <c r="C14" s="24">
        <v>266654.8067481636</v>
      </c>
      <c r="D14"/>
    </row>
    <row r="15" spans="1:4" ht="18.75" x14ac:dyDescent="0.3">
      <c r="A15"/>
      <c r="B15" s="16" t="s">
        <v>85</v>
      </c>
      <c r="C15" s="24">
        <v>146094</v>
      </c>
      <c r="D15"/>
    </row>
    <row r="16" spans="1:4" ht="18.75" x14ac:dyDescent="0.3">
      <c r="A16"/>
      <c r="B16" s="16" t="s">
        <v>86</v>
      </c>
      <c r="C16" s="24">
        <v>26107.039000000001</v>
      </c>
      <c r="D16"/>
    </row>
    <row r="17" spans="1:4" ht="18.75" x14ac:dyDescent="0.3">
      <c r="A17"/>
      <c r="B17" s="16" t="s">
        <v>87</v>
      </c>
      <c r="C17" s="24">
        <v>0</v>
      </c>
      <c r="D17"/>
    </row>
    <row r="18" spans="1:4" ht="18.75" x14ac:dyDescent="0.3">
      <c r="A18"/>
      <c r="B18" s="16" t="s">
        <v>88</v>
      </c>
      <c r="C18" s="24">
        <v>0</v>
      </c>
      <c r="D18"/>
    </row>
    <row r="19" spans="1:4" ht="18.75" x14ac:dyDescent="0.3">
      <c r="A19"/>
      <c r="B19" s="16" t="s">
        <v>101</v>
      </c>
      <c r="C19" s="39">
        <v>1666283.0394144757</v>
      </c>
      <c r="D19"/>
    </row>
    <row r="20" spans="1:4" ht="18.75" x14ac:dyDescent="0.3">
      <c r="A20"/>
      <c r="B20" s="16" t="s">
        <v>102</v>
      </c>
      <c r="C20" s="24">
        <v>1262518.2729025092</v>
      </c>
      <c r="D20"/>
    </row>
    <row r="21" spans="1:4" ht="18.75" x14ac:dyDescent="0.3">
      <c r="A21"/>
      <c r="B21" s="16" t="s">
        <v>103</v>
      </c>
      <c r="C21" s="24">
        <v>224164.76651196642</v>
      </c>
      <c r="D21"/>
    </row>
    <row r="22" spans="1:4" ht="18.75" x14ac:dyDescent="0.3">
      <c r="A22"/>
      <c r="B22" s="16" t="s">
        <v>104</v>
      </c>
      <c r="C22" s="24">
        <v>179600</v>
      </c>
      <c r="D22"/>
    </row>
    <row r="23" spans="1:4" ht="18.75" x14ac:dyDescent="0.3">
      <c r="A23"/>
      <c r="B23" s="16" t="s">
        <v>105</v>
      </c>
      <c r="C23" s="24">
        <v>0</v>
      </c>
      <c r="D23"/>
    </row>
    <row r="24" spans="1:4" ht="18.75" x14ac:dyDescent="0.3">
      <c r="A24"/>
      <c r="B24" s="16" t="s">
        <v>106</v>
      </c>
      <c r="C24" s="24">
        <v>0</v>
      </c>
      <c r="D24"/>
    </row>
    <row r="25" spans="1:4" ht="18.75" x14ac:dyDescent="0.3">
      <c r="A25"/>
      <c r="B25" s="16" t="s">
        <v>107</v>
      </c>
      <c r="C25" s="39">
        <v>779830.8791833265</v>
      </c>
      <c r="D25"/>
    </row>
    <row r="26" spans="1:4" ht="18.75" x14ac:dyDescent="0.3">
      <c r="A26"/>
      <c r="B26" s="16" t="s">
        <v>108</v>
      </c>
      <c r="C26" s="24">
        <v>652759.36329935165</v>
      </c>
      <c r="D26"/>
    </row>
    <row r="27" spans="1:4" ht="18.75" x14ac:dyDescent="0.3">
      <c r="A27"/>
      <c r="B27" s="16" t="s">
        <v>109</v>
      </c>
      <c r="C27" s="24">
        <v>114935.2948839748</v>
      </c>
      <c r="D27"/>
    </row>
    <row r="28" spans="1:4" ht="18.75" x14ac:dyDescent="0.3">
      <c r="A28"/>
      <c r="B28" s="16" t="s">
        <v>110</v>
      </c>
      <c r="C28" s="24">
        <v>12136.221</v>
      </c>
      <c r="D28"/>
    </row>
    <row r="29" spans="1:4" ht="18.75" x14ac:dyDescent="0.3">
      <c r="A29"/>
      <c r="B29" s="16" t="s">
        <v>111</v>
      </c>
      <c r="C29" s="24">
        <v>0</v>
      </c>
      <c r="D29"/>
    </row>
    <row r="30" spans="1:4" ht="18.75" x14ac:dyDescent="0.3">
      <c r="A30"/>
      <c r="B30" s="16" t="s">
        <v>112</v>
      </c>
      <c r="C30" s="24">
        <v>0</v>
      </c>
      <c r="D30"/>
    </row>
    <row r="31" spans="1:4" ht="18.75" x14ac:dyDescent="0.3">
      <c r="A31"/>
      <c r="B31" s="16" t="s">
        <v>113</v>
      </c>
      <c r="C31" s="39"/>
      <c r="D31"/>
    </row>
    <row r="32" spans="1:4" ht="18.75" x14ac:dyDescent="0.3">
      <c r="A32"/>
      <c r="B32" s="16" t="s">
        <v>114</v>
      </c>
      <c r="C32" s="24">
        <v>0</v>
      </c>
      <c r="D32"/>
    </row>
    <row r="33" spans="1:4" ht="18.75" x14ac:dyDescent="0.3">
      <c r="A33"/>
      <c r="B33" s="16" t="s">
        <v>115</v>
      </c>
      <c r="C33" s="24">
        <v>0</v>
      </c>
      <c r="D33"/>
    </row>
    <row r="34" spans="1:4" ht="19.5" thickBot="1" x14ac:dyDescent="0.35">
      <c r="A34"/>
      <c r="B34" s="16" t="s">
        <v>116</v>
      </c>
      <c r="C34" s="40">
        <v>237123.51151511085</v>
      </c>
      <c r="D34"/>
    </row>
    <row r="35" spans="1:4" ht="27.75" thickTop="1" thickBot="1" x14ac:dyDescent="0.35">
      <c r="A35"/>
      <c r="B35" s="22" t="s">
        <v>62</v>
      </c>
      <c r="C35" s="41">
        <v>1086088.9594440241</v>
      </c>
      <c r="D35"/>
    </row>
    <row r="36" spans="1:4" ht="18.75" x14ac:dyDescent="0.3">
      <c r="A36"/>
      <c r="B36" s="16" t="s">
        <v>89</v>
      </c>
      <c r="C36" s="23">
        <v>375982.4977174977</v>
      </c>
      <c r="D36"/>
    </row>
    <row r="37" spans="1:4" ht="18.75" x14ac:dyDescent="0.3">
      <c r="A37"/>
      <c r="B37" s="16" t="s">
        <v>117</v>
      </c>
      <c r="C37" s="8">
        <v>32793.129279999994</v>
      </c>
      <c r="D37"/>
    </row>
    <row r="38" spans="1:4" ht="18.75" x14ac:dyDescent="0.3">
      <c r="A38"/>
      <c r="B38" s="16" t="s">
        <v>118</v>
      </c>
      <c r="C38" s="8">
        <v>198568.48959273775</v>
      </c>
      <c r="D38"/>
    </row>
    <row r="39" spans="1:4" ht="19.5" thickBot="1" x14ac:dyDescent="0.35">
      <c r="A39"/>
      <c r="B39" s="16" t="s">
        <v>119</v>
      </c>
      <c r="C39" s="8">
        <v>478744.84285378864</v>
      </c>
      <c r="D39"/>
    </row>
    <row r="40" spans="1:4" ht="33" thickTop="1" thickBot="1" x14ac:dyDescent="0.35">
      <c r="A40"/>
      <c r="B40" s="21" t="s">
        <v>60</v>
      </c>
      <c r="C40" s="44">
        <f>C35+C3</f>
        <v>7362480.0008660704</v>
      </c>
      <c r="D40"/>
    </row>
    <row r="41" spans="1:4" x14ac:dyDescent="0.25">
      <c r="A41"/>
      <c r="B41"/>
      <c r="C41" s="43"/>
      <c r="D41"/>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80" zoomScaleNormal="80" workbookViewId="0">
      <selection activeCell="C12" sqref="C12"/>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65" t="s">
        <v>77</v>
      </c>
      <c r="C2" s="66"/>
      <c r="D2" s="67"/>
      <c r="E2"/>
    </row>
    <row r="3" spans="1:5" ht="27" thickBot="1" x14ac:dyDescent="0.3">
      <c r="A3"/>
      <c r="B3" s="27" t="s">
        <v>98</v>
      </c>
      <c r="C3" s="25"/>
      <c r="D3" s="26"/>
      <c r="E3"/>
    </row>
    <row r="4" spans="1:5" ht="63" customHeight="1" thickBot="1" x14ac:dyDescent="0.3">
      <c r="A4"/>
      <c r="B4" s="126" t="s">
        <v>143</v>
      </c>
      <c r="C4" s="127"/>
      <c r="D4" s="128"/>
      <c r="E4"/>
    </row>
    <row r="5" spans="1:5" ht="81.75" customHeight="1" thickBot="1" x14ac:dyDescent="0.3">
      <c r="A5"/>
      <c r="B5" s="126" t="s">
        <v>144</v>
      </c>
      <c r="C5" s="127"/>
      <c r="D5" s="128"/>
      <c r="E5"/>
    </row>
    <row r="6" spans="1:5" ht="33.75" customHeight="1" thickBot="1" x14ac:dyDescent="0.3">
      <c r="A6"/>
      <c r="B6" s="126" t="s">
        <v>145</v>
      </c>
      <c r="C6" s="127"/>
      <c r="D6" s="128"/>
      <c r="E6"/>
    </row>
    <row r="7" spans="1:5" x14ac:dyDescent="0.25">
      <c r="A7"/>
      <c r="B7"/>
      <c r="C7"/>
      <c r="D7"/>
      <c r="E7"/>
    </row>
  </sheetData>
  <mergeCells count="4">
    <mergeCell ref="B2:D2"/>
    <mergeCell ref="B4:D4"/>
    <mergeCell ref="B5:D5"/>
    <mergeCell ref="B6:D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3B1762B5E95739428DB255A6788573F8" ma:contentTypeVersion="8" ma:contentTypeDescription="Crear nuevo documento." ma:contentTypeScope="" ma:versionID="cbaf139b208093935630a2dbe15de4fd">
  <xsd:schema xmlns:xsd="http://www.w3.org/2001/XMLSchema" xmlns:xs="http://www.w3.org/2001/XMLSchema" xmlns:p="http://schemas.microsoft.com/office/2006/metadata/properties" xmlns:ns2="65c9aee6-bc4a-4d61-9f00-c9d4ee31ae95" xmlns:ns3="33c00c7f-8788-471d-9c46-f842d630500f" targetNamespace="http://schemas.microsoft.com/office/2006/metadata/properties" ma:root="true" ma:fieldsID="344b2dc242dfb535f5dd954c234199a6" ns2:_="" ns3:_="">
    <xsd:import namespace="65c9aee6-bc4a-4d61-9f00-c9d4ee31ae95"/>
    <xsd:import namespace="33c00c7f-8788-471d-9c46-f842d630500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5c9aee6-bc4a-4d61-9f00-c9d4ee31ae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MediaServic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c00c7f-8788-471d-9c46-f842d630500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1DAA8F6-31BF-45E3-A6D2-55BB1A470668}">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DA542DF-312D-47E2-A2E0-A2DBFDD6EEA8}">
  <ds:schemaRefs>
    <ds:schemaRef ds:uri="http://schemas.microsoft.com/sharepoint/v3/contenttype/forms"/>
  </ds:schemaRefs>
</ds:datastoreItem>
</file>

<file path=customXml/itemProps3.xml><?xml version="1.0" encoding="utf-8"?>
<ds:datastoreItem xmlns:ds="http://schemas.openxmlformats.org/officeDocument/2006/customXml" ds:itemID="{1D1BB4CF-F5C4-45A7-8954-ECAD64BCA9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5c9aee6-bc4a-4d61-9f00-c9d4ee31ae95"/>
    <ds:schemaRef ds:uri="33c00c7f-8788-471d-9c46-f842d63050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cp:lastPrinted>2018-04-18T13:42:22Z</cp:lastPrinted>
  <dcterms:created xsi:type="dcterms:W3CDTF">2016-06-16T12:59:48Z</dcterms:created>
  <dcterms:modified xsi:type="dcterms:W3CDTF">2018-05-16T19:24:02Z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0x0101003B1762B5E95739428DB255A6788573F8</vt:lpwstr>
  </property>
</Properties>
</file>