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0" windowWidth="15345" windowHeight="259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7901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3" l="1"/>
  <c r="C13" i="13"/>
  <c r="C19" i="13"/>
  <c r="C25" i="13"/>
  <c r="C35" i="13"/>
  <c r="C3" i="13"/>
  <c r="C40" i="13"/>
</calcChain>
</file>

<file path=xl/sharedStrings.xml><?xml version="1.0" encoding="utf-8"?>
<sst xmlns="http://schemas.openxmlformats.org/spreadsheetml/2006/main" count="157" uniqueCount="143">
  <si>
    <t>Nombre empresa o proponente</t>
  </si>
  <si>
    <t>Sistema de Transmisión del Sur S.A.</t>
  </si>
  <si>
    <t>Representante Legal empresa o proponente</t>
  </si>
  <si>
    <t>Nombre del proyecto</t>
  </si>
  <si>
    <t xml:space="preserve">1. Descripción del proyecto </t>
  </si>
  <si>
    <t>2. Ubicación Geográfica</t>
  </si>
  <si>
    <t>3. Justificación del proyecto</t>
  </si>
  <si>
    <t>4. Antecedentes de Demanda</t>
  </si>
  <si>
    <t>5. Condiciones Operativas de las Instalaciones</t>
  </si>
  <si>
    <t>6. Cronograma</t>
  </si>
  <si>
    <t>7. Plazo constructivo (meses)</t>
  </si>
  <si>
    <t>24 Meses</t>
  </si>
  <si>
    <t>8. Fecha inicio de construcción y fecha estimada entrada operación</t>
  </si>
  <si>
    <t>Fecha de construcción depende de resolución de la autoridad</t>
  </si>
  <si>
    <t>9. Diagramas del Proyecto</t>
  </si>
  <si>
    <t>1.- Diagrama Unilineal DT3203-10-51E-001-A_rev1
2.- Plano de Planta DT3203-10-32E-001_A_rev1
3.- Elevaciones DT3203-10-32E-002_A</t>
  </si>
  <si>
    <t>I. LÍNEAS DE TRANSMISIÓN</t>
  </si>
  <si>
    <t>1. Tensión de operación (kV)</t>
  </si>
  <si>
    <t>2. Tension de diseño (kV)</t>
  </si>
  <si>
    <t>3. Número de circuitos</t>
  </si>
  <si>
    <t>4. Longitud estimada</t>
  </si>
  <si>
    <t>3. Longitud estimada (km)</t>
  </si>
  <si>
    <t>3.1 Longitud Estimada Conductor</t>
  </si>
  <si>
    <t>km</t>
  </si>
  <si>
    <t>3.2 Longitud Estimada Trazado</t>
  </si>
  <si>
    <t>5. Tipo de conductor</t>
  </si>
  <si>
    <t>6. Cantidad de conductores por fase</t>
  </si>
  <si>
    <t>7. Capacidad de transporte de la linea</t>
  </si>
  <si>
    <t>Temperatura ambiente en °C</t>
  </si>
  <si>
    <t>Con efecto del sol (A)</t>
  </si>
  <si>
    <t>Sin efecto del sol (A)</t>
  </si>
  <si>
    <t>8. Parámetros de la línea</t>
  </si>
  <si>
    <t>9.1 Parámetros de secuencia positiva y negativa</t>
  </si>
  <si>
    <t>R1 (ohm/km)</t>
  </si>
  <si>
    <t>X1 (ohm/km)</t>
  </si>
  <si>
    <t>B1 (uS/km)</t>
  </si>
  <si>
    <t>9.1 Parámetros de secuencia cero</t>
  </si>
  <si>
    <t>R0 (ohm/km)</t>
  </si>
  <si>
    <t>X0 (ohm/km)</t>
  </si>
  <si>
    <t>B0 (uS/km)</t>
  </si>
  <si>
    <t>9. Reactores de línea</t>
  </si>
  <si>
    <t>Indicar si se requieren equipos mayores como compensación serie y reactores de línea con su respectiva capacidad.</t>
  </si>
  <si>
    <t>10. Trazado</t>
  </si>
  <si>
    <t>Incluir trazado de la línea en formato kmz</t>
  </si>
  <si>
    <t>11. Estructuras Tipo</t>
  </si>
  <si>
    <t xml:space="preserve">Incluir siluetas representativas para las estructuras de suspensión y anclaje.
Nota: En el caso de proyectos de ampliación de capacidad de líneas de transmisión, se deberá incluir los diagramas de las nuevas estructuras, según corresponda. </t>
  </si>
  <si>
    <t>II. ANTECEDENTES DE SUBESTACIONES</t>
  </si>
  <si>
    <t>1. Estimación superficie del terreno (m2)</t>
  </si>
  <si>
    <t>2. Ubicación geográfica</t>
  </si>
  <si>
    <t>Región de los lagos</t>
  </si>
  <si>
    <t>3. Patios</t>
  </si>
  <si>
    <t>4. Equipos de Transformación</t>
  </si>
  <si>
    <t>3.1 Cantidad de equipos de transformación</t>
  </si>
  <si>
    <t>N/A (Tranformador existente)</t>
  </si>
  <si>
    <t>3.2 Tipo de equipos de transformación</t>
  </si>
  <si>
    <t>5. Coordenadas Georreferenciadas</t>
  </si>
  <si>
    <t>4.1 Coordenada Este</t>
  </si>
  <si>
    <t>666929.97</t>
  </si>
  <si>
    <t>4.2 Coordenada Norte</t>
  </si>
  <si>
    <t>5427866.25</t>
  </si>
  <si>
    <t>4.3 Zona o Huso (Ej: 18H-19J)</t>
  </si>
  <si>
    <t>18G</t>
  </si>
  <si>
    <t>6. Configuración de barras</t>
  </si>
  <si>
    <t>Patio 220kV doble barra (N°1 y N2) configuración interruptor y medio. (2 conductores por fase AAAC DARIEN 2x252,6 MVA)</t>
  </si>
  <si>
    <t>7. Banco de Condensadores Estático</t>
  </si>
  <si>
    <t>11.1 Tensión nominal</t>
  </si>
  <si>
    <t>N/A</t>
  </si>
  <si>
    <t>kV</t>
  </si>
  <si>
    <t>11.2 Número Total de Condensadores (Máximo Número de Pasos)</t>
  </si>
  <si>
    <t>11.3 Potencia Reactiva por Pasos del Banco</t>
  </si>
  <si>
    <t>MVAr</t>
  </si>
  <si>
    <t>11.4 Capacidad Total del Banco</t>
  </si>
  <si>
    <t>11.5 Superficie a utilizar</t>
  </si>
  <si>
    <t>m2</t>
  </si>
  <si>
    <t>8. Diagramas, Planos y Cuadros</t>
  </si>
  <si>
    <t>III. ANTECEDENTES DE TRANSFORMADORES</t>
  </si>
  <si>
    <t>1. Capacidad del transformador (MVA)</t>
  </si>
  <si>
    <t>2. Capacidad Máxima de Transformación (MVA)</t>
  </si>
  <si>
    <t>3. Tipo (Transformador/Autotransformador)</t>
  </si>
  <si>
    <t>4. Unidad Trifásica o Banco</t>
  </si>
  <si>
    <t>5. Tipo Conexión (Y,∆,YN)</t>
  </si>
  <si>
    <t>6. Razón de Transformación</t>
  </si>
  <si>
    <t>7. Impedancia Secuencia Positiva y Negativa</t>
  </si>
  <si>
    <t>10.1 Base Propia</t>
  </si>
  <si>
    <t>MVA</t>
  </si>
  <si>
    <t>10.2 Resistencia (R1) en base propia</t>
  </si>
  <si>
    <t>p.u.</t>
  </si>
  <si>
    <t>10.3 Reactancia (X1) en base propia</t>
  </si>
  <si>
    <t>8. Impedancia Secuencia Cero</t>
  </si>
  <si>
    <t>10.2 Resistencia (R0) en base propia</t>
  </si>
  <si>
    <t>10.3 Reactancia (X0) en base propia</t>
  </si>
  <si>
    <t>IV. ANTECEDENTES DE OTROS TIPOS DE PROYECTOS</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</si>
  <si>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</si>
  <si>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Valorización (USD $)</t>
  </si>
  <si>
    <t>1. Costos Directos</t>
  </si>
  <si>
    <t>1.1. Ingeniería</t>
  </si>
  <si>
    <t>1.2. Gestión medioambiental</t>
  </si>
  <si>
    <t>1.3. Instalación de Faenas</t>
  </si>
  <si>
    <t>1.4. Materiales eléctricos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</si>
  <si>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</si>
  <si>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</si>
  <si>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</si>
  <si>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</si>
  <si>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</si>
  <si>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1.5. Materiales civiles</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</si>
  <si>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</si>
  <si>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</si>
  <si>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</si>
  <si>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</si>
  <si>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</si>
  <si>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</si>
  <si>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</si>
  <si>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</si>
  <si>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</si>
  <si>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</si>
  <si>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</si>
  <si>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</si>
  <si>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</si>
  <si>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</si>
  <si>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</si>
  <si>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</si>
  <si>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</si>
  <si>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</si>
  <si>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</si>
  <si>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</si>
  <si>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</si>
  <si>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 Costos Indirectos</t>
  </si>
  <si>
    <t>2.1 Gastos Generales</t>
  </si>
  <si>
    <t>2.2 Seguros</t>
  </si>
  <si>
    <t>2.3 Imprevistos</t>
  </si>
  <si>
    <t>2.4 Inspección Técnica de Obras</t>
  </si>
  <si>
    <t>Costo Total</t>
  </si>
  <si>
    <t>I. ANÁLISIS DE IMPACTOS EN EL SISTEMA ELÉCTRICO</t>
  </si>
  <si>
    <t>El proponente deberá incorporar, cuando corresponda, dentro de su propuesta de expansión al menos los siguientes estudios:</t>
  </si>
  <si>
    <t>Gonzalo Antequera - gonzalo.antequera@saesa.cl</t>
  </si>
  <si>
    <t>NORMALIZACION CONEXIÓN SUBESTACIÓN LLANQUIHUE 220/220 kV-90MVA</t>
  </si>
  <si>
    <t>Actualmente se encuentra en construcción la Subestación Llanquihue 220/66 kV, 90 MVA , conectada mediante una conexión en Tap-Off al Circuito N° 2 de la Línea 220 kV Rahue – Puerto Montt, perteneciente al Sistema de Transmisión Nacional. El proyecto consiste en realizar el seccionando del circuito Nº2 de la línea de 2x220 kV Rahue – Puerto Montt (Futura Tineo-Puerto Montt) y consecuente la modificación del patio de 220 kV de la subestación Llanquihue, con el fin de normalizar la actual conexión en Tap-Off a una configuración de doble barra, interruptor y medio, utilizando equipos híbridos de 220 kV (interruptor, TTCC, desconectadores).  
Las obras a contemplar en este proyecto son las siguientes:
- Barra principal Nº1. 
- Barra Principal Nº2.
- Media Diagonal para la acometida de la línea de la Subestación Rahue (Tineo), debido al seccionamiento.
- Implementación de dos nuevos equipos híbridos, para la modificación del paño actual  Tap Off a una nueva diagonal (configuración interruptor y medio), En un extremo se conectara la línea proveniente de la Subestación Puerto Montt y en el otro extremo de esta diagonal se conectará al autotransformador existente. 
- Espacio para dos (2) diagonales futuras
Se adjunta documento DT3203-10-MCE-001-A memoria descriptiva del proyecto para mayores antecedentes.</t>
  </si>
  <si>
    <t>Normalización de acuerdo a Norma Técnica</t>
  </si>
  <si>
    <t>El proyecto no se detona por necesiadades asociados a la demanda.</t>
  </si>
  <si>
    <t>El proyecto modificará la Línea Tineo-Puerto Montt, seccionando el Circuito N°2. A la fecha de ejecución del proyecto, esta subestación estará operativa, abasteciendo la demanda de la zona comprendida entre Puerto Varas y Purranque. El cambio  de conexión de tap-off a Seccionamiento de la subestación no modifica la condición de carga y mejora la condición sistémica, no generando condiciones especiales de operación.</t>
  </si>
  <si>
    <t>Se adjunta en formatos solicitados.</t>
  </si>
  <si>
    <t>El proyecto considera la modificación del patio de 220kV de la Subestación Llanquihue, seccionando el circuito N°2 de la línea 2x220kV Rahue - Puerto Montt (futura Tineo-Puerto Montt)incluyendo:
1.- Barra Principal N°1 220kV: Incluye un (1) paño de medida con 3 transformadores de medida
2.- Barra Principal N°2 220kV: Incluye un (1) Paño de medida con 3 transformadores de medida
3.- Media Diagonal para la acometida de la línea de la Subestación Rahue que incluirá dos (2) equipos híbridos, un (1) desconectador tripolar con puesta a tierra, tres (3) pararrayos, tres
(3) Transformadores de Potencial, dos (2) Condensadores de Acoplamiento y dos (2) Trampas de Ondas.
4.- Completitud de diagonal del actual paño Tap Off para la llegada de la línea de Subestación Puerto Montt, que incorporará a lo existente dos (2) Equipos Hibridos de 220 kV, un (1) Desconectador Tripolar con Puesta a Tierra de 220 kV y tres (3) Transformadores de Potencial para el paño de transformación existente. 
5.- Espacio para 2 diagonales futuras</t>
  </si>
  <si>
    <t xml:space="preserve">Los estudios sistémicos están siendo realizados con motivo de la conexión en tap-off de la subestación al circuito N°2 de la Línea Rahue-Puerto Montt.  Se estima que la conexión mediante seccionamiento no genera escenarios muy distintos en impacto para el sistema que la condición en tap-off.  Por lo tanto, se tiene contemplado realizar los estudios de rigor propios de la conexión de nuevas obras una vez que este proyecto sea incluido en el plan de expansión de la transmisión.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</si>
</sst>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 #,##0.00_-;\-&quot;$&quot;\ * #,##0.00_-;_-&quot;$&quot;\ * &quot;-&quot;??_-;_-@_-"/>
    <numFmt numFmtId="165" formatCode="_-&quot;$&quot;\ * #,##0_-;\-&quot;$&quot;\ * #,##0_-;_-&quot;$&quot;\ * &quot;-&quot;??_-;_-@_-"/>
  </numFmts>
  <fonts count="15"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3">
    <xf numFmtId="0" fontId="0" fillId="0" borderId="0"/>
    <xf numFmtId="0" fontId="12" fillId="0" borderId="0"/>
    <xf numFmtId="164" fontId="14" fillId="0" borderId="0" applyFont="0" applyFill="0" applyBorder="0" applyAlignment="0" applyProtection="0"/>
  </cellStyleXfs>
  <cellXfs count="126">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0" fillId="0" borderId="1" xfId="0" applyFill="1" applyBorder="1" applyAlignment="1">
      <alignment vertical="center"/>
    </xf>
    <xf numFmtId="165" fontId="4" fillId="0" borderId="51" xfId="2" applyNumberFormat="1" applyFont="1" applyBorder="1"/>
    <xf numFmtId="165" fontId="4" fillId="0" borderId="25" xfId="2" applyNumberFormat="1" applyFont="1" applyBorder="1"/>
    <xf numFmtId="165" fontId="4" fillId="0" borderId="52" xfId="2" applyNumberFormat="1" applyFont="1" applyBorder="1"/>
    <xf numFmtId="165" fontId="11" fillId="0" borderId="10" xfId="2" applyNumberFormat="1" applyFont="1" applyBorder="1"/>
    <xf numFmtId="165" fontId="11" fillId="0" borderId="25" xfId="2" applyNumberFormat="1" applyFont="1" applyBorder="1"/>
    <xf numFmtId="165" fontId="11" fillId="0" borderId="52" xfId="2" applyNumberFormat="1" applyFont="1" applyBorder="1"/>
    <xf numFmtId="165" fontId="11" fillId="0" borderId="51" xfId="2" applyNumberFormat="1" applyFont="1" applyBorder="1"/>
    <xf numFmtId="165" fontId="11" fillId="0" borderId="54" xfId="0" applyNumberFormat="1" applyFont="1" applyBorder="1"/>
    <xf numFmtId="165" fontId="11" fillId="0" borderId="53" xfId="0" applyNumberFormat="1" applyFont="1" applyBorder="1"/>
    <xf numFmtId="165" fontId="4" fillId="0" borderId="25" xfId="0" applyNumberFormat="1" applyFont="1" applyFill="1" applyBorder="1"/>
    <xf numFmtId="0" fontId="4" fillId="0" borderId="1" xfId="0" applyFont="1" applyFill="1" applyBorder="1" applyAlignment="1">
      <alignment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33" xfId="0" applyFont="1" applyFill="1" applyBorder="1" applyAlignment="1">
      <alignment horizontal="center" vertical="top" wrapText="1"/>
    </xf>
    <xf numFmtId="0" fontId="13" fillId="0" borderId="34" xfId="0" applyFont="1" applyFill="1" applyBorder="1" applyAlignment="1">
      <alignment horizontal="center"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40" xfId="0" applyFont="1" applyBorder="1" applyAlignment="1">
      <alignment horizontal="center"/>
    </xf>
    <xf numFmtId="0" fontId="4" fillId="0" borderId="57"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xf numFmtId="0" fontId="13" fillId="0" borderId="56" xfId="0" applyFont="1" applyBorder="1" applyAlignment="1">
      <alignment horizontal="left" vertical="center" wrapText="1"/>
    </xf>
    <xf numFmtId="0" fontId="13" fillId="0" borderId="18" xfId="0" applyFont="1" applyBorder="1" applyAlignment="1">
      <alignment horizontal="left" vertical="center" wrapText="1"/>
    </xf>
    <xf numFmtId="0" fontId="13" fillId="0" borderId="55" xfId="0" applyFont="1" applyBorder="1" applyAlignment="1">
      <alignment horizontal="left" vertical="center" wrapText="1"/>
    </xf>
  </cellXfs>
  <cellStyles count="3">
    <cellStyle name="Moneda" xfId="2" builtinId="4"/>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60" zoomScaleNormal="6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0</v>
      </c>
      <c r="C2" s="33" t="s">
        <v>1</v>
      </c>
      <c r="D2" s="2"/>
    </row>
    <row r="3" spans="1:4" ht="64.5" customHeight="1" thickTop="1" thickBot="1" x14ac:dyDescent="0.3">
      <c r="A3" s="2"/>
      <c r="B3" s="26" t="s">
        <v>2</v>
      </c>
      <c r="C3" s="44" t="s">
        <v>134</v>
      </c>
      <c r="D3" s="2"/>
    </row>
    <row r="4" spans="1:4" ht="64.5" customHeight="1" thickTop="1" thickBot="1" x14ac:dyDescent="0.3">
      <c r="A4" s="2"/>
      <c r="B4" s="26" t="s">
        <v>3</v>
      </c>
      <c r="C4" s="33" t="s">
        <v>135</v>
      </c>
      <c r="D4" s="2"/>
    </row>
    <row r="5" spans="1:4" ht="12" customHeight="1" thickTop="1" thickBot="1" x14ac:dyDescent="0.55000000000000004">
      <c r="A5" s="2"/>
      <c r="B5" s="45"/>
      <c r="C5" s="46"/>
      <c r="D5" s="2"/>
    </row>
    <row r="6" spans="1:4" ht="33" thickTop="1" thickBot="1" x14ac:dyDescent="0.3">
      <c r="A6" s="2"/>
      <c r="B6" s="49" t="s">
        <v>4</v>
      </c>
      <c r="C6" s="50"/>
      <c r="D6" s="2"/>
    </row>
    <row r="7" spans="1:4" ht="300" customHeight="1" thickTop="1" thickBot="1" x14ac:dyDescent="0.3">
      <c r="A7" s="2"/>
      <c r="B7" s="53" t="s">
        <v>136</v>
      </c>
      <c r="C7" s="54"/>
      <c r="D7" s="2"/>
    </row>
    <row r="8" spans="1:4" ht="33" thickTop="1" thickBot="1" x14ac:dyDescent="0.3">
      <c r="A8" s="2"/>
      <c r="B8" s="49" t="s">
        <v>5</v>
      </c>
      <c r="C8" s="50"/>
      <c r="D8" s="2"/>
    </row>
    <row r="9" spans="1:4" ht="84" customHeight="1" thickTop="1" thickBot="1" x14ac:dyDescent="0.3">
      <c r="A9" s="2"/>
      <c r="B9" s="51"/>
      <c r="C9" s="52"/>
      <c r="D9" s="2"/>
    </row>
    <row r="10" spans="1:4" ht="33" thickTop="1" thickBot="1" x14ac:dyDescent="0.3">
      <c r="A10" s="2"/>
      <c r="B10" s="49" t="s">
        <v>6</v>
      </c>
      <c r="C10" s="50"/>
      <c r="D10" s="2"/>
    </row>
    <row r="11" spans="1:4" ht="20.25" thickTop="1" thickBot="1" x14ac:dyDescent="0.3">
      <c r="A11" s="2"/>
      <c r="B11" s="55" t="s">
        <v>137</v>
      </c>
      <c r="C11" s="56"/>
      <c r="D11" s="2"/>
    </row>
    <row r="12" spans="1:4" ht="34.5" customHeight="1" thickTop="1" thickBot="1" x14ac:dyDescent="0.3">
      <c r="A12" s="2"/>
      <c r="B12" s="49" t="s">
        <v>7</v>
      </c>
      <c r="C12" s="50"/>
      <c r="D12" s="2"/>
    </row>
    <row r="13" spans="1:4" ht="20.25" thickTop="1" thickBot="1" x14ac:dyDescent="0.3">
      <c r="A13" s="2"/>
      <c r="B13" s="55" t="s">
        <v>138</v>
      </c>
      <c r="C13" s="56"/>
      <c r="D13" s="2"/>
    </row>
    <row r="14" spans="1:4" ht="36" customHeight="1" thickTop="1" thickBot="1" x14ac:dyDescent="0.3">
      <c r="A14" s="2"/>
      <c r="B14" s="49" t="s">
        <v>8</v>
      </c>
      <c r="C14" s="50"/>
      <c r="D14" s="2"/>
    </row>
    <row r="15" spans="1:4" ht="81.75" customHeight="1" thickTop="1" thickBot="1" x14ac:dyDescent="0.3">
      <c r="A15" s="2"/>
      <c r="B15" s="59" t="s">
        <v>139</v>
      </c>
      <c r="C15" s="60"/>
      <c r="D15" s="2"/>
    </row>
    <row r="16" spans="1:4" ht="33" thickTop="1" thickBot="1" x14ac:dyDescent="0.3">
      <c r="A16" s="2"/>
      <c r="B16" s="49" t="s">
        <v>9</v>
      </c>
      <c r="C16" s="50"/>
      <c r="D16" s="2"/>
    </row>
    <row r="17" spans="1:4" ht="20.25" thickTop="1" thickBot="1" x14ac:dyDescent="0.3">
      <c r="A17" s="2"/>
      <c r="B17" s="51" t="s">
        <v>140</v>
      </c>
      <c r="C17" s="52"/>
      <c r="D17" s="2"/>
    </row>
    <row r="18" spans="1:4" ht="33" thickTop="1" thickBot="1" x14ac:dyDescent="0.3">
      <c r="A18" s="2"/>
      <c r="B18" s="49" t="s">
        <v>10</v>
      </c>
      <c r="C18" s="50"/>
      <c r="D18" s="2"/>
    </row>
    <row r="19" spans="1:4" ht="84" customHeight="1" thickTop="1" thickBot="1" x14ac:dyDescent="0.3">
      <c r="A19" s="2"/>
      <c r="B19" s="47" t="s">
        <v>11</v>
      </c>
      <c r="C19" s="48"/>
      <c r="D19" s="2"/>
    </row>
    <row r="20" spans="1:4" ht="33" thickTop="1" thickBot="1" x14ac:dyDescent="0.3">
      <c r="A20" s="2"/>
      <c r="B20" s="49" t="s">
        <v>12</v>
      </c>
      <c r="C20" s="50"/>
      <c r="D20" s="2"/>
    </row>
    <row r="21" spans="1:4" ht="84" customHeight="1" thickTop="1" thickBot="1" x14ac:dyDescent="0.3">
      <c r="A21" s="2"/>
      <c r="B21" s="51" t="s">
        <v>13</v>
      </c>
      <c r="C21" s="52"/>
      <c r="D21" s="2"/>
    </row>
    <row r="22" spans="1:4" ht="33" thickTop="1" thickBot="1" x14ac:dyDescent="0.3">
      <c r="A22" s="2"/>
      <c r="B22" s="49" t="s">
        <v>14</v>
      </c>
      <c r="C22" s="50"/>
      <c r="D22" s="2"/>
    </row>
    <row r="23" spans="1:4" ht="84" customHeight="1" thickTop="1" thickBot="1" x14ac:dyDescent="0.3">
      <c r="A23" s="2"/>
      <c r="B23" s="57" t="s">
        <v>15</v>
      </c>
      <c r="C23" s="58"/>
      <c r="D23" s="2"/>
    </row>
    <row r="24" spans="1:4" ht="15.75" thickTop="1" x14ac:dyDescent="0.25">
      <c r="A24" s="32"/>
      <c r="B24" s="32"/>
      <c r="C24" s="32"/>
      <c r="D24" s="32"/>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84" zoomScale="70" zoomScaleNormal="70" workbookViewId="0">
      <selection activeCell="G34" sqref="G34"/>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4" t="s">
        <v>16</v>
      </c>
      <c r="C2" s="95"/>
      <c r="D2" s="96"/>
      <c r="E2"/>
    </row>
    <row r="3" spans="1:5" ht="27" thickBot="1" x14ac:dyDescent="0.3">
      <c r="A3"/>
      <c r="B3" s="5" t="s">
        <v>17</v>
      </c>
      <c r="C3" s="6" t="s">
        <v>18</v>
      </c>
      <c r="D3" s="6" t="s">
        <v>19</v>
      </c>
      <c r="E3"/>
    </row>
    <row r="4" spans="1:5" ht="27" thickBot="1" x14ac:dyDescent="0.45">
      <c r="A4"/>
      <c r="B4" s="7"/>
      <c r="C4" s="9"/>
      <c r="D4" s="8"/>
      <c r="E4"/>
    </row>
    <row r="5" spans="1:5" ht="27" thickBot="1" x14ac:dyDescent="0.3">
      <c r="A5"/>
      <c r="B5" s="64" t="s">
        <v>20</v>
      </c>
      <c r="C5" s="65" t="s">
        <v>21</v>
      </c>
      <c r="D5" s="66"/>
      <c r="E5"/>
    </row>
    <row r="6" spans="1:5" ht="18.75" x14ac:dyDescent="0.3">
      <c r="A6"/>
      <c r="B6" s="19" t="s">
        <v>22</v>
      </c>
      <c r="C6" s="19"/>
      <c r="D6" s="11" t="s">
        <v>23</v>
      </c>
      <c r="E6"/>
    </row>
    <row r="7" spans="1:5" ht="19.5" thickBot="1" x14ac:dyDescent="0.35">
      <c r="A7"/>
      <c r="B7" s="11" t="s">
        <v>24</v>
      </c>
      <c r="C7" s="11"/>
      <c r="D7" s="11" t="s">
        <v>23</v>
      </c>
      <c r="E7"/>
    </row>
    <row r="8" spans="1:5" ht="27" thickBot="1" x14ac:dyDescent="0.3">
      <c r="A8"/>
      <c r="B8" s="5" t="s">
        <v>25</v>
      </c>
      <c r="C8" s="6" t="s">
        <v>26</v>
      </c>
      <c r="D8" s="20"/>
      <c r="E8"/>
    </row>
    <row r="9" spans="1:5" ht="27" thickBot="1" x14ac:dyDescent="0.45">
      <c r="A9"/>
      <c r="B9" s="3"/>
      <c r="C9" s="18"/>
      <c r="D9" s="4"/>
      <c r="E9"/>
    </row>
    <row r="10" spans="1:5" ht="27" thickBot="1" x14ac:dyDescent="0.3">
      <c r="A10"/>
      <c r="B10" s="64" t="s">
        <v>27</v>
      </c>
      <c r="C10" s="65"/>
      <c r="D10" s="66"/>
      <c r="E10"/>
    </row>
    <row r="11" spans="1:5" ht="18.75" x14ac:dyDescent="0.3">
      <c r="A11"/>
      <c r="B11" s="15" t="s">
        <v>28</v>
      </c>
      <c r="C11" s="16" t="s">
        <v>29</v>
      </c>
      <c r="D11" s="17" t="s">
        <v>30</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4" t="s">
        <v>31</v>
      </c>
      <c r="C15" s="65"/>
      <c r="D15" s="66"/>
      <c r="E15"/>
    </row>
    <row r="16" spans="1:5" ht="18.75" x14ac:dyDescent="0.3">
      <c r="A16"/>
      <c r="B16" s="97" t="s">
        <v>32</v>
      </c>
      <c r="C16" s="13" t="s">
        <v>33</v>
      </c>
      <c r="D16" s="14"/>
      <c r="E16"/>
    </row>
    <row r="17" spans="1:5" ht="18.75" x14ac:dyDescent="0.3">
      <c r="A17"/>
      <c r="B17" s="98"/>
      <c r="C17" s="11" t="s">
        <v>34</v>
      </c>
      <c r="D17" s="12"/>
      <c r="E17"/>
    </row>
    <row r="18" spans="1:5" ht="19.5" thickBot="1" x14ac:dyDescent="0.35">
      <c r="A18"/>
      <c r="B18" s="99"/>
      <c r="C18" s="11" t="s">
        <v>35</v>
      </c>
      <c r="D18" s="12"/>
      <c r="E18"/>
    </row>
    <row r="19" spans="1:5" ht="18.75" x14ac:dyDescent="0.3">
      <c r="A19"/>
      <c r="B19" s="97" t="s">
        <v>36</v>
      </c>
      <c r="C19" s="13" t="s">
        <v>37</v>
      </c>
      <c r="D19" s="14"/>
      <c r="E19"/>
    </row>
    <row r="20" spans="1:5" ht="18.75" x14ac:dyDescent="0.3">
      <c r="A20"/>
      <c r="B20" s="98"/>
      <c r="C20" s="11" t="s">
        <v>38</v>
      </c>
      <c r="D20" s="12"/>
      <c r="E20"/>
    </row>
    <row r="21" spans="1:5" ht="19.5" thickBot="1" x14ac:dyDescent="0.35">
      <c r="A21"/>
      <c r="B21" s="99"/>
      <c r="C21" s="11" t="s">
        <v>39</v>
      </c>
      <c r="D21" s="12"/>
      <c r="E21"/>
    </row>
    <row r="22" spans="1:5" ht="27" thickBot="1" x14ac:dyDescent="0.3">
      <c r="A22"/>
      <c r="B22" s="64" t="s">
        <v>40</v>
      </c>
      <c r="C22" s="65"/>
      <c r="D22" s="66"/>
      <c r="E22"/>
    </row>
    <row r="23" spans="1:5" ht="18.75" customHeight="1" x14ac:dyDescent="0.25">
      <c r="A23"/>
      <c r="B23" s="110" t="s">
        <v>41</v>
      </c>
      <c r="C23" s="111"/>
      <c r="D23" s="112"/>
      <c r="E23"/>
    </row>
    <row r="24" spans="1:5" x14ac:dyDescent="0.25">
      <c r="A24"/>
      <c r="B24" s="113"/>
      <c r="C24" s="114"/>
      <c r="D24" s="115"/>
      <c r="E24"/>
    </row>
    <row r="25" spans="1:5" ht="15.75" thickBot="1" x14ac:dyDescent="0.3">
      <c r="A25"/>
      <c r="B25" s="116"/>
      <c r="C25" s="117"/>
      <c r="D25" s="118"/>
      <c r="E25"/>
    </row>
    <row r="26" spans="1:5" ht="22.5" customHeight="1" thickBot="1" x14ac:dyDescent="0.3">
      <c r="A26"/>
      <c r="B26" s="64" t="s">
        <v>42</v>
      </c>
      <c r="C26" s="65"/>
      <c r="D26" s="66"/>
      <c r="E26"/>
    </row>
    <row r="27" spans="1:5" ht="19.5" thickBot="1" x14ac:dyDescent="0.35">
      <c r="A27"/>
      <c r="B27" s="119" t="s">
        <v>43</v>
      </c>
      <c r="C27" s="120"/>
      <c r="D27" s="121"/>
      <c r="E27"/>
    </row>
    <row r="28" spans="1:5" ht="21.75" customHeight="1" thickBot="1" x14ac:dyDescent="0.3">
      <c r="A28"/>
      <c r="B28" s="64" t="s">
        <v>44</v>
      </c>
      <c r="C28" s="65"/>
      <c r="D28" s="66"/>
      <c r="E28"/>
    </row>
    <row r="29" spans="1:5" ht="64.5" customHeight="1" x14ac:dyDescent="0.3">
      <c r="A29"/>
      <c r="B29" s="119" t="s">
        <v>45</v>
      </c>
      <c r="C29" s="120"/>
      <c r="D29" s="121"/>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61" t="s">
        <v>46</v>
      </c>
      <c r="C33" s="62"/>
      <c r="D33" s="63"/>
      <c r="E33"/>
    </row>
    <row r="34" spans="1:5" ht="27" thickBot="1" x14ac:dyDescent="0.3">
      <c r="A34"/>
      <c r="B34" s="6" t="s">
        <v>47</v>
      </c>
      <c r="C34" s="6" t="s">
        <v>48</v>
      </c>
      <c r="D34" s="6"/>
      <c r="E34"/>
    </row>
    <row r="35" spans="1:5" ht="27" thickBot="1" x14ac:dyDescent="0.45">
      <c r="A35"/>
      <c r="B35" s="3"/>
      <c r="C35" s="18" t="s">
        <v>49</v>
      </c>
      <c r="D35" s="4"/>
      <c r="E35"/>
    </row>
    <row r="36" spans="1:5" ht="27" thickBot="1" x14ac:dyDescent="0.3">
      <c r="A36"/>
      <c r="B36" s="64" t="s">
        <v>50</v>
      </c>
      <c r="C36" s="65" t="s">
        <v>21</v>
      </c>
      <c r="D36" s="66"/>
      <c r="E36"/>
    </row>
    <row r="37" spans="1:5" ht="30.75" customHeight="1" x14ac:dyDescent="0.25">
      <c r="A37"/>
      <c r="B37" s="73" t="s">
        <v>141</v>
      </c>
      <c r="C37" s="74"/>
      <c r="D37" s="75"/>
      <c r="E37"/>
    </row>
    <row r="38" spans="1:5" ht="139.5" customHeight="1" thickBot="1" x14ac:dyDescent="0.3">
      <c r="A38"/>
      <c r="B38" s="76"/>
      <c r="C38" s="77"/>
      <c r="D38" s="78"/>
      <c r="E38"/>
    </row>
    <row r="39" spans="1:5" ht="27" thickBot="1" x14ac:dyDescent="0.3">
      <c r="A39"/>
      <c r="B39" s="64" t="s">
        <v>51</v>
      </c>
      <c r="C39" s="65" t="s">
        <v>21</v>
      </c>
      <c r="D39" s="66"/>
      <c r="E39"/>
    </row>
    <row r="40" spans="1:5" ht="18.75" x14ac:dyDescent="0.3">
      <c r="A40"/>
      <c r="B40" s="19" t="s">
        <v>52</v>
      </c>
      <c r="C40" s="79" t="s">
        <v>53</v>
      </c>
      <c r="D40" s="122"/>
      <c r="E40"/>
    </row>
    <row r="41" spans="1:5" ht="19.5" thickBot="1" x14ac:dyDescent="0.35">
      <c r="A41"/>
      <c r="B41" s="11" t="s">
        <v>54</v>
      </c>
      <c r="C41" s="83"/>
      <c r="D41" s="109"/>
      <c r="E41"/>
    </row>
    <row r="42" spans="1:5" ht="27" thickBot="1" x14ac:dyDescent="0.3">
      <c r="A42"/>
      <c r="B42" s="64" t="s">
        <v>55</v>
      </c>
      <c r="C42" s="65"/>
      <c r="D42" s="66"/>
      <c r="E42"/>
    </row>
    <row r="43" spans="1:5" ht="18.75" x14ac:dyDescent="0.3">
      <c r="A43"/>
      <c r="B43" s="22" t="s">
        <v>56</v>
      </c>
      <c r="C43" s="79" t="s">
        <v>57</v>
      </c>
      <c r="D43" s="80"/>
      <c r="E43"/>
    </row>
    <row r="44" spans="1:5" ht="18.75" x14ac:dyDescent="0.3">
      <c r="A44"/>
      <c r="B44" s="22" t="s">
        <v>58</v>
      </c>
      <c r="C44" s="81" t="s">
        <v>59</v>
      </c>
      <c r="D44" s="82"/>
      <c r="E44"/>
    </row>
    <row r="45" spans="1:5" ht="19.5" thickBot="1" x14ac:dyDescent="0.35">
      <c r="A45"/>
      <c r="B45" s="22" t="s">
        <v>60</v>
      </c>
      <c r="C45" s="83" t="s">
        <v>61</v>
      </c>
      <c r="D45" s="84"/>
      <c r="E45"/>
    </row>
    <row r="46" spans="1:5" ht="27" thickBot="1" x14ac:dyDescent="0.3">
      <c r="A46"/>
      <c r="B46" s="64" t="s">
        <v>62</v>
      </c>
      <c r="C46" s="65"/>
      <c r="D46" s="66"/>
      <c r="E46"/>
    </row>
    <row r="47" spans="1:5" ht="18.75" customHeight="1" x14ac:dyDescent="0.25">
      <c r="A47"/>
      <c r="B47" s="100" t="s">
        <v>63</v>
      </c>
      <c r="C47" s="101"/>
      <c r="D47" s="102"/>
      <c r="E47"/>
    </row>
    <row r="48" spans="1:5" x14ac:dyDescent="0.25">
      <c r="A48"/>
      <c r="B48" s="103"/>
      <c r="C48" s="104"/>
      <c r="D48" s="105"/>
      <c r="E48"/>
    </row>
    <row r="49" spans="1:5" ht="15.75" thickBot="1" x14ac:dyDescent="0.3">
      <c r="A49"/>
      <c r="B49" s="106"/>
      <c r="C49" s="107"/>
      <c r="D49" s="108"/>
      <c r="E49"/>
    </row>
    <row r="50" spans="1:5" ht="27" thickBot="1" x14ac:dyDescent="0.3">
      <c r="A50"/>
      <c r="B50" s="64" t="s">
        <v>64</v>
      </c>
      <c r="C50" s="65"/>
      <c r="D50" s="66"/>
      <c r="E50"/>
    </row>
    <row r="51" spans="1:5" ht="18.75" x14ac:dyDescent="0.3">
      <c r="A51"/>
      <c r="B51" s="22" t="s">
        <v>65</v>
      </c>
      <c r="C51" s="11" t="s">
        <v>66</v>
      </c>
      <c r="D51" s="12" t="s">
        <v>67</v>
      </c>
      <c r="E51"/>
    </row>
    <row r="52" spans="1:5" ht="18.75" x14ac:dyDescent="0.3">
      <c r="A52"/>
      <c r="B52" s="22" t="s">
        <v>68</v>
      </c>
      <c r="C52" s="81" t="s">
        <v>66</v>
      </c>
      <c r="D52" s="82"/>
      <c r="E52"/>
    </row>
    <row r="53" spans="1:5" ht="18.75" x14ac:dyDescent="0.3">
      <c r="A53"/>
      <c r="B53" s="22" t="s">
        <v>69</v>
      </c>
      <c r="C53" s="11" t="s">
        <v>66</v>
      </c>
      <c r="D53" s="12" t="s">
        <v>70</v>
      </c>
      <c r="E53"/>
    </row>
    <row r="54" spans="1:5" ht="18.75" x14ac:dyDescent="0.3">
      <c r="A54"/>
      <c r="B54" s="22" t="s">
        <v>71</v>
      </c>
      <c r="C54" s="11" t="s">
        <v>66</v>
      </c>
      <c r="D54" s="12" t="s">
        <v>70</v>
      </c>
      <c r="E54"/>
    </row>
    <row r="55" spans="1:5" ht="19.5" thickBot="1" x14ac:dyDescent="0.35">
      <c r="A55"/>
      <c r="B55" s="22" t="s">
        <v>72</v>
      </c>
      <c r="C55" s="11" t="s">
        <v>66</v>
      </c>
      <c r="D55" s="12" t="s">
        <v>73</v>
      </c>
      <c r="E55"/>
    </row>
    <row r="56" spans="1:5" ht="27" thickBot="1" x14ac:dyDescent="0.3">
      <c r="A56"/>
      <c r="B56" s="64" t="s">
        <v>74</v>
      </c>
      <c r="C56" s="65"/>
      <c r="D56" s="66"/>
      <c r="E56"/>
    </row>
    <row r="57" spans="1:5" ht="18.75" customHeight="1" x14ac:dyDescent="0.25">
      <c r="A57"/>
      <c r="B57" s="85" t="s">
        <v>15</v>
      </c>
      <c r="C57" s="86"/>
      <c r="D57" s="87"/>
      <c r="E57"/>
    </row>
    <row r="58" spans="1:5" ht="18.75" customHeight="1" x14ac:dyDescent="0.25">
      <c r="A58"/>
      <c r="B58" s="88"/>
      <c r="C58" s="89"/>
      <c r="D58" s="90"/>
      <c r="E58"/>
    </row>
    <row r="59" spans="1:5" ht="18.75" customHeight="1" x14ac:dyDescent="0.25">
      <c r="A59"/>
      <c r="B59" s="88"/>
      <c r="C59" s="89"/>
      <c r="D59" s="90"/>
      <c r="E59"/>
    </row>
    <row r="60" spans="1:5" ht="18.75" customHeight="1" x14ac:dyDescent="0.25">
      <c r="A60"/>
      <c r="B60" s="91"/>
      <c r="C60" s="92"/>
      <c r="D60" s="93"/>
      <c r="E60"/>
    </row>
    <row r="61" spans="1:5" ht="18.75" x14ac:dyDescent="0.3">
      <c r="A61"/>
      <c r="B61" s="25"/>
      <c r="C61" s="25"/>
      <c r="D61" s="25"/>
      <c r="E61"/>
    </row>
    <row r="63" spans="1:5" ht="19.5" thickBot="1" x14ac:dyDescent="0.35">
      <c r="A63"/>
      <c r="B63" s="25"/>
      <c r="C63" s="25"/>
      <c r="D63" s="25"/>
      <c r="E63"/>
    </row>
    <row r="64" spans="1:5" ht="32.25" thickBot="1" x14ac:dyDescent="0.3">
      <c r="A64"/>
      <c r="B64" s="61" t="s">
        <v>75</v>
      </c>
      <c r="C64" s="62"/>
      <c r="D64" s="63"/>
      <c r="E64"/>
    </row>
    <row r="65" spans="1:5" ht="27" thickBot="1" x14ac:dyDescent="0.3">
      <c r="A65"/>
      <c r="B65" s="6" t="s">
        <v>76</v>
      </c>
      <c r="C65" s="20" t="s">
        <v>77</v>
      </c>
      <c r="D65" s="6" t="s">
        <v>78</v>
      </c>
      <c r="E65"/>
    </row>
    <row r="66" spans="1:5" ht="27" thickBot="1" x14ac:dyDescent="0.45">
      <c r="A66"/>
      <c r="B66" s="3"/>
      <c r="C66" s="18"/>
      <c r="D66" s="4"/>
      <c r="E66"/>
    </row>
    <row r="67" spans="1:5" ht="27" thickBot="1" x14ac:dyDescent="0.3">
      <c r="A67"/>
      <c r="B67" s="21" t="s">
        <v>79</v>
      </c>
      <c r="C67" s="6" t="s">
        <v>80</v>
      </c>
      <c r="D67" s="20" t="s">
        <v>81</v>
      </c>
      <c r="E67"/>
    </row>
    <row r="68" spans="1:5" ht="27" thickBot="1" x14ac:dyDescent="0.45">
      <c r="A68"/>
      <c r="B68" s="3"/>
      <c r="C68" s="18"/>
      <c r="D68" s="4"/>
      <c r="E68"/>
    </row>
    <row r="69" spans="1:5" ht="27" thickBot="1" x14ac:dyDescent="0.3">
      <c r="A69"/>
      <c r="B69" s="64" t="s">
        <v>82</v>
      </c>
      <c r="C69" s="65"/>
      <c r="D69" s="66"/>
      <c r="E69"/>
    </row>
    <row r="70" spans="1:5" ht="18.75" x14ac:dyDescent="0.3">
      <c r="A70"/>
      <c r="B70" s="22" t="s">
        <v>83</v>
      </c>
      <c r="C70" s="11"/>
      <c r="D70" s="12" t="s">
        <v>84</v>
      </c>
      <c r="E70"/>
    </row>
    <row r="71" spans="1:5" ht="18.75" x14ac:dyDescent="0.3">
      <c r="A71"/>
      <c r="B71" s="22" t="s">
        <v>85</v>
      </c>
      <c r="C71" s="11"/>
      <c r="D71" s="12" t="s">
        <v>86</v>
      </c>
      <c r="E71"/>
    </row>
    <row r="72" spans="1:5" ht="19.5" thickBot="1" x14ac:dyDescent="0.35">
      <c r="A72"/>
      <c r="B72" s="22" t="s">
        <v>87</v>
      </c>
      <c r="C72" s="11"/>
      <c r="D72" s="12" t="s">
        <v>86</v>
      </c>
      <c r="E72"/>
    </row>
    <row r="73" spans="1:5" ht="27" thickBot="1" x14ac:dyDescent="0.3">
      <c r="A73"/>
      <c r="B73" s="64" t="s">
        <v>88</v>
      </c>
      <c r="C73" s="65"/>
      <c r="D73" s="66"/>
      <c r="E73"/>
    </row>
    <row r="74" spans="1:5" ht="18.75" x14ac:dyDescent="0.3">
      <c r="A74"/>
      <c r="B74" s="22" t="s">
        <v>83</v>
      </c>
      <c r="C74" s="11"/>
      <c r="D74" s="12" t="s">
        <v>84</v>
      </c>
      <c r="E74"/>
    </row>
    <row r="75" spans="1:5" ht="18.75" x14ac:dyDescent="0.3">
      <c r="A75"/>
      <c r="B75" s="22" t="s">
        <v>89</v>
      </c>
      <c r="C75" s="11"/>
      <c r="D75" s="12" t="s">
        <v>86</v>
      </c>
      <c r="E75"/>
    </row>
    <row r="76" spans="1:5" ht="18.75" x14ac:dyDescent="0.3">
      <c r="A76"/>
      <c r="B76" s="22" t="s">
        <v>90</v>
      </c>
      <c r="C76" s="11"/>
      <c r="D76" s="12" t="s">
        <v>86</v>
      </c>
      <c r="E76"/>
    </row>
    <row r="77" spans="1:5" ht="18.75" x14ac:dyDescent="0.3">
      <c r="A77"/>
      <c r="B77" s="25"/>
      <c r="C77" s="23"/>
      <c r="D77" s="23"/>
      <c r="E77"/>
    </row>
    <row r="79" spans="1:5" ht="19.5" thickBot="1" x14ac:dyDescent="0.35">
      <c r="A79"/>
      <c r="B79" s="25"/>
      <c r="C79" s="25"/>
      <c r="D79" s="25"/>
      <c r="E79"/>
    </row>
    <row r="80" spans="1:5" ht="32.25" thickBot="1" x14ac:dyDescent="0.3">
      <c r="A80"/>
      <c r="B80" s="61" t="s">
        <v>91</v>
      </c>
      <c r="C80" s="62"/>
      <c r="D80" s="63"/>
      <c r="E80"/>
    </row>
    <row r="81" spans="1:5" x14ac:dyDescent="0.25">
      <c r="A81"/>
      <c r="B81" s="67" t="s">
        <v>92</v>
      </c>
      <c r="C81" s="68"/>
      <c r="D81" s="69"/>
      <c r="E81"/>
    </row>
    <row r="82" spans="1:5" ht="77.25" customHeight="1" thickBot="1" x14ac:dyDescent="0.3">
      <c r="A82"/>
      <c r="B82" s="70"/>
      <c r="C82" s="71"/>
      <c r="D82" s="72"/>
      <c r="E82"/>
    </row>
    <row r="83" spans="1:5" ht="27" thickBot="1" x14ac:dyDescent="0.3">
      <c r="A83"/>
      <c r="B83" s="64"/>
      <c r="C83" s="65"/>
      <c r="D83" s="6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4"/>
      <c r="C87" s="65"/>
      <c r="D87" s="6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 ref="C45:D4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34" zoomScaleNormal="100" workbookViewId="0">
      <selection activeCell="C45" sqref="C45"/>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4" t="s">
        <v>93</v>
      </c>
      <c r="C2" s="96"/>
      <c r="D2"/>
    </row>
    <row r="3" spans="1:4" ht="27" thickBot="1" x14ac:dyDescent="0.35">
      <c r="A3"/>
      <c r="B3" s="5" t="s">
        <v>94</v>
      </c>
      <c r="C3" s="37">
        <f>+C4+C5+C6+C7+C13+C19+C25+C34</f>
        <v>6038613.0991244055</v>
      </c>
      <c r="D3"/>
    </row>
    <row r="4" spans="1:4" ht="18.75" x14ac:dyDescent="0.3">
      <c r="A4"/>
      <c r="B4" s="22" t="s">
        <v>95</v>
      </c>
      <c r="C4" s="40">
        <v>220096.12231882109</v>
      </c>
      <c r="D4"/>
    </row>
    <row r="5" spans="1:4" ht="18.75" x14ac:dyDescent="0.3">
      <c r="A5"/>
      <c r="B5" s="22" t="s">
        <v>96</v>
      </c>
      <c r="C5" s="40">
        <v>22643.633983417807</v>
      </c>
      <c r="D5"/>
    </row>
    <row r="6" spans="1:4" ht="18.75" x14ac:dyDescent="0.3">
      <c r="A6"/>
      <c r="B6" s="22" t="s">
        <v>97</v>
      </c>
      <c r="C6" s="38">
        <v>329855.99677755026</v>
      </c>
      <c r="D6"/>
    </row>
    <row r="7" spans="1:4" ht="18.75" x14ac:dyDescent="0.3">
      <c r="A7"/>
      <c r="B7" s="22" t="s">
        <v>98</v>
      </c>
      <c r="C7" s="38">
        <f>+C8+C9</f>
        <v>2922759.6026198515</v>
      </c>
      <c r="D7"/>
    </row>
    <row r="8" spans="1:4" ht="18.75" x14ac:dyDescent="0.3">
      <c r="A8"/>
      <c r="B8" s="22" t="s">
        <v>99</v>
      </c>
      <c r="C8" s="35">
        <v>2667740.6389126917</v>
      </c>
      <c r="D8"/>
    </row>
    <row r="9" spans="1:4" ht="18.75" x14ac:dyDescent="0.3">
      <c r="A9"/>
      <c r="B9" s="22" t="s">
        <v>100</v>
      </c>
      <c r="C9" s="35">
        <v>255018.96370715991</v>
      </c>
      <c r="D9"/>
    </row>
    <row r="10" spans="1:4" ht="18.75" x14ac:dyDescent="0.3">
      <c r="A10"/>
      <c r="B10" s="22" t="s">
        <v>101</v>
      </c>
      <c r="C10" s="36">
        <v>0</v>
      </c>
      <c r="D10"/>
    </row>
    <row r="11" spans="1:4" ht="18.75" x14ac:dyDescent="0.3">
      <c r="A11"/>
      <c r="B11" s="22" t="s">
        <v>102</v>
      </c>
      <c r="C11" s="36">
        <v>0</v>
      </c>
      <c r="D11"/>
    </row>
    <row r="12" spans="1:4" ht="18.75" x14ac:dyDescent="0.3">
      <c r="A12"/>
      <c r="B12" s="22" t="s">
        <v>103</v>
      </c>
      <c r="C12" s="36">
        <v>0</v>
      </c>
      <c r="D12"/>
    </row>
    <row r="13" spans="1:4" ht="18.75" x14ac:dyDescent="0.3">
      <c r="A13"/>
      <c r="B13" s="22" t="s">
        <v>104</v>
      </c>
      <c r="C13" s="39">
        <f>+C14+C15</f>
        <v>177606.29908361586</v>
      </c>
      <c r="D13"/>
    </row>
    <row r="14" spans="1:4" ht="18.75" x14ac:dyDescent="0.3">
      <c r="A14"/>
      <c r="B14" s="22" t="s">
        <v>105</v>
      </c>
      <c r="C14" s="36">
        <v>136397.41049310195</v>
      </c>
      <c r="D14"/>
    </row>
    <row r="15" spans="1:4" ht="18.75" x14ac:dyDescent="0.3">
      <c r="A15"/>
      <c r="B15" s="22" t="s">
        <v>106</v>
      </c>
      <c r="C15" s="36">
        <v>41208.88859051391</v>
      </c>
      <c r="D15"/>
    </row>
    <row r="16" spans="1:4" ht="18.75" x14ac:dyDescent="0.3">
      <c r="A16"/>
      <c r="B16" s="22" t="s">
        <v>107</v>
      </c>
      <c r="C16" s="36">
        <v>0</v>
      </c>
      <c r="D16"/>
    </row>
    <row r="17" spans="1:4" ht="18.75" x14ac:dyDescent="0.3">
      <c r="A17"/>
      <c r="B17" s="22" t="s">
        <v>108</v>
      </c>
      <c r="C17" s="36">
        <v>0</v>
      </c>
      <c r="D17"/>
    </row>
    <row r="18" spans="1:4" ht="18.75" x14ac:dyDescent="0.3">
      <c r="A18"/>
      <c r="B18" s="22" t="s">
        <v>109</v>
      </c>
      <c r="C18" s="36">
        <v>0</v>
      </c>
      <c r="D18"/>
    </row>
    <row r="19" spans="1:4" ht="18.75" x14ac:dyDescent="0.3">
      <c r="A19"/>
      <c r="B19" s="22" t="s">
        <v>110</v>
      </c>
      <c r="C19" s="39">
        <f>+C20+C21</f>
        <v>1349716.9228327624</v>
      </c>
      <c r="D19"/>
    </row>
    <row r="20" spans="1:4" ht="18.75" x14ac:dyDescent="0.3">
      <c r="A20"/>
      <c r="B20" s="22" t="s">
        <v>111</v>
      </c>
      <c r="C20" s="36">
        <v>713059.11559038621</v>
      </c>
      <c r="D20"/>
    </row>
    <row r="21" spans="1:4" ht="18.75" x14ac:dyDescent="0.3">
      <c r="A21"/>
      <c r="B21" s="22" t="s">
        <v>112</v>
      </c>
      <c r="C21" s="36">
        <v>636657.80724237603</v>
      </c>
      <c r="D21"/>
    </row>
    <row r="22" spans="1:4" ht="18.75" x14ac:dyDescent="0.3">
      <c r="A22"/>
      <c r="B22" s="22" t="s">
        <v>113</v>
      </c>
      <c r="C22" s="36">
        <v>0</v>
      </c>
      <c r="D22"/>
    </row>
    <row r="23" spans="1:4" ht="18.75" x14ac:dyDescent="0.3">
      <c r="A23"/>
      <c r="B23" s="22" t="s">
        <v>114</v>
      </c>
      <c r="C23" s="36">
        <v>0</v>
      </c>
      <c r="D23"/>
    </row>
    <row r="24" spans="1:4" ht="18.75" x14ac:dyDescent="0.3">
      <c r="A24"/>
      <c r="B24" s="22" t="s">
        <v>115</v>
      </c>
      <c r="C24" s="36">
        <v>0</v>
      </c>
      <c r="D24"/>
    </row>
    <row r="25" spans="1:4" ht="18.75" x14ac:dyDescent="0.3">
      <c r="A25"/>
      <c r="B25" s="22" t="s">
        <v>116</v>
      </c>
      <c r="C25" s="39">
        <f>+C26+C27</f>
        <v>788486.50191085692</v>
      </c>
      <c r="D25"/>
    </row>
    <row r="26" spans="1:4" ht="18.75" x14ac:dyDescent="0.3">
      <c r="A26"/>
      <c r="B26" s="22" t="s">
        <v>117</v>
      </c>
      <c r="C26" s="36">
        <v>317474.57430432009</v>
      </c>
      <c r="D26"/>
    </row>
    <row r="27" spans="1:4" ht="18.75" x14ac:dyDescent="0.3">
      <c r="A27"/>
      <c r="B27" s="22" t="s">
        <v>118</v>
      </c>
      <c r="C27" s="36">
        <v>471011.92760653677</v>
      </c>
      <c r="D27"/>
    </row>
    <row r="28" spans="1:4" ht="18.75" x14ac:dyDescent="0.3">
      <c r="A28"/>
      <c r="B28" s="22" t="s">
        <v>119</v>
      </c>
      <c r="C28" s="36">
        <v>0</v>
      </c>
      <c r="D28"/>
    </row>
    <row r="29" spans="1:4" ht="18.75" x14ac:dyDescent="0.3">
      <c r="A29"/>
      <c r="B29" s="22" t="s">
        <v>120</v>
      </c>
      <c r="C29" s="36">
        <v>0</v>
      </c>
      <c r="D29"/>
    </row>
    <row r="30" spans="1:4" ht="18.75" x14ac:dyDescent="0.3">
      <c r="A30"/>
      <c r="B30" s="22" t="s">
        <v>121</v>
      </c>
      <c r="C30" s="36">
        <v>0</v>
      </c>
      <c r="D30"/>
    </row>
    <row r="31" spans="1:4" ht="18.75" x14ac:dyDescent="0.3">
      <c r="A31"/>
      <c r="B31" s="22" t="s">
        <v>122</v>
      </c>
      <c r="C31" s="36"/>
      <c r="D31"/>
    </row>
    <row r="32" spans="1:4" ht="18.75" x14ac:dyDescent="0.3">
      <c r="A32"/>
      <c r="B32" s="22" t="s">
        <v>123</v>
      </c>
      <c r="C32" s="36">
        <v>0</v>
      </c>
      <c r="D32"/>
    </row>
    <row r="33" spans="1:4" ht="18.75" x14ac:dyDescent="0.3">
      <c r="A33"/>
      <c r="B33" s="22" t="s">
        <v>124</v>
      </c>
      <c r="C33" s="36">
        <v>0</v>
      </c>
      <c r="D33"/>
    </row>
    <row r="34" spans="1:4" ht="19.5" thickBot="1" x14ac:dyDescent="0.35">
      <c r="A34"/>
      <c r="B34" s="22" t="s">
        <v>125</v>
      </c>
      <c r="C34" s="39">
        <v>227448.01959752943</v>
      </c>
      <c r="D34"/>
    </row>
    <row r="35" spans="1:4" ht="27.75" thickTop="1" thickBot="1" x14ac:dyDescent="0.35">
      <c r="A35"/>
      <c r="B35" s="28" t="s">
        <v>126</v>
      </c>
      <c r="C35" s="41">
        <f>+C36+C37+C38+C39</f>
        <v>425315.43389043421</v>
      </c>
      <c r="D35"/>
    </row>
    <row r="36" spans="1:4" ht="18.75" x14ac:dyDescent="0.3">
      <c r="A36"/>
      <c r="B36" s="22" t="s">
        <v>127</v>
      </c>
      <c r="C36" s="34">
        <v>144496.66006512032</v>
      </c>
      <c r="D36"/>
    </row>
    <row r="37" spans="1:4" ht="18.75" x14ac:dyDescent="0.3">
      <c r="A37"/>
      <c r="B37" s="22" t="s">
        <v>128</v>
      </c>
      <c r="C37" s="35">
        <v>14499.999999999998</v>
      </c>
      <c r="D37"/>
    </row>
    <row r="38" spans="1:4" ht="18.75" x14ac:dyDescent="0.3">
      <c r="A38"/>
      <c r="B38" s="22" t="s">
        <v>129</v>
      </c>
      <c r="C38" s="43">
        <v>80020.898628106705</v>
      </c>
      <c r="D38"/>
    </row>
    <row r="39" spans="1:4" ht="19.5" thickBot="1" x14ac:dyDescent="0.35">
      <c r="A39"/>
      <c r="B39" s="22" t="s">
        <v>130</v>
      </c>
      <c r="C39" s="35">
        <v>186297.87519720721</v>
      </c>
      <c r="D39"/>
    </row>
    <row r="40" spans="1:4" ht="33" thickTop="1" thickBot="1" x14ac:dyDescent="0.35">
      <c r="A40"/>
      <c r="B40" s="27" t="s">
        <v>131</v>
      </c>
      <c r="C40" s="42">
        <f>+C35+C3</f>
        <v>6463928.5330148395</v>
      </c>
      <c r="D40"/>
    </row>
    <row r="41" spans="1:4" x14ac:dyDescent="0.25">
      <c r="A41"/>
      <c r="B41"/>
      <c r="C41"/>
      <c r="D41"/>
    </row>
  </sheetData>
  <mergeCells count="1">
    <mergeCell ref="B2:C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G4" sqref="G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61" t="s">
        <v>132</v>
      </c>
      <c r="C2" s="62"/>
      <c r="D2" s="63"/>
      <c r="E2"/>
    </row>
    <row r="3" spans="1:5" ht="27" thickBot="1" x14ac:dyDescent="0.3">
      <c r="A3"/>
      <c r="B3" s="31" t="s">
        <v>133</v>
      </c>
      <c r="C3" s="29"/>
      <c r="D3" s="30"/>
      <c r="E3"/>
    </row>
    <row r="4" spans="1:5" ht="174.75" customHeight="1" thickBot="1" x14ac:dyDescent="0.3">
      <c r="A4"/>
      <c r="B4" s="123" t="s">
        <v>142</v>
      </c>
      <c r="C4" s="124"/>
      <c r="D4" s="125"/>
      <c r="E4"/>
    </row>
    <row r="5" spans="1:5" ht="81.75" customHeight="1" thickBot="1" x14ac:dyDescent="0.3">
      <c r="A5"/>
      <c r="B5" s="123"/>
      <c r="C5" s="124"/>
      <c r="D5" s="125"/>
      <c r="E5"/>
    </row>
    <row r="6" spans="1:5" ht="33.75" customHeight="1" thickBot="1" x14ac:dyDescent="0.3">
      <c r="A6"/>
      <c r="B6" s="123"/>
      <c r="C6" s="124"/>
      <c r="D6" s="125"/>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E61B3B-697D-4566-A2E4-72AA855AA9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574D89-B131-42EB-85C1-CB79750A75B0}">
  <ds:schemaRefs>
    <ds:schemaRef ds:uri="http://schemas.microsoft.com/office/2006/metadata/properties"/>
    <ds:schemaRef ds:uri="http://schemas.microsoft.com/office/infopath/2007/PartnerControls"/>
    <ds:schemaRef ds:uri="f76181b2-9640-4e89-a5ad-0978da844fbc"/>
  </ds:schemaRefs>
</ds:datastoreItem>
</file>

<file path=customXml/itemProps3.xml><?xml version="1.0" encoding="utf-8"?>
<ds:datastoreItem xmlns:ds="http://schemas.openxmlformats.org/officeDocument/2006/customXml" ds:itemID="{37B476B8-8318-4465-8BF2-E320F6D28C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SYSRED</dc:creator>
  <cp:keywords/>
  <dc:description/>
  <cp:lastModifiedBy>Sergio Quiroz Iligaray</cp:lastModifiedBy>
  <cp:revision/>
  <dcterms:created xsi:type="dcterms:W3CDTF">2016-06-16T12:59:48Z</dcterms:created>
  <dcterms:modified xsi:type="dcterms:W3CDTF">2018-05-16T19:24:35Z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