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atura\Unidad_de_Planificacion\2018\03 Convocatoria\03-Publicación Web\09- Enel\"/>
    </mc:Choice>
  </mc:AlternateContent>
  <bookViews>
    <workbookView xWindow="0" yWindow="180" windowWidth="28800" windowHeight="11955"/>
  </bookViews>
  <sheets>
    <sheet name="1. Antecedentes Básicos" sheetId="2" r:id="rId1"/>
    <sheet name="2. Descripción de la Obra" sheetId="4" r:id="rId2"/>
    <sheet name="3. Valorización" sheetId="13" r:id="rId3"/>
    <sheet name="4. Análisis de impactos" sheetId="16" r:id="rId4"/>
  </sheets>
  <definedNames>
    <definedName name="_xlnm.Print_Area" localSheetId="0">'1. Antecedentes Básicos'!$B$2:$C$21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3" l="1"/>
  <c r="C35" i="13" l="1"/>
  <c r="C3" i="13"/>
  <c r="C40" i="13" l="1"/>
</calcChain>
</file>

<file path=xl/sharedStrings.xml><?xml version="1.0" encoding="utf-8"?>
<sst xmlns="http://schemas.openxmlformats.org/spreadsheetml/2006/main" count="155" uniqueCount="145">
  <si>
    <t>Temperatura ambiente en °C</t>
  </si>
  <si>
    <t>R1 (ohm/km)</t>
  </si>
  <si>
    <t>X1 (ohm/km)</t>
  </si>
  <si>
    <t>R0 (ohm/km)</t>
  </si>
  <si>
    <t>X0 (ohm/km)</t>
  </si>
  <si>
    <t>B0 (uS/km)</t>
  </si>
  <si>
    <t>B1 (uS/km)</t>
  </si>
  <si>
    <t xml:space="preserve">1. Descripción del proyecto </t>
  </si>
  <si>
    <t>1. Tensión de operación (kV)</t>
  </si>
  <si>
    <t>2. Tension de diseño (kV)</t>
  </si>
  <si>
    <t>Con efecto del sol (A)</t>
  </si>
  <si>
    <t>Sin efecto del sol (A)</t>
  </si>
  <si>
    <t>3. Longitud estimada (km)</t>
  </si>
  <si>
    <t>kV</t>
  </si>
  <si>
    <t>MVAr</t>
  </si>
  <si>
    <t>m2</t>
  </si>
  <si>
    <t>3.1 Longitud Estimada Conductor</t>
  </si>
  <si>
    <t>3.2 Longitud Estimada Trazado</t>
  </si>
  <si>
    <t>MVA</t>
  </si>
  <si>
    <t>1. Capacidad del transformador (MVA)</t>
  </si>
  <si>
    <t>3. Tipo (Transformador/Autotransformador)</t>
  </si>
  <si>
    <t>5. Tipo Conexión (Y,∆,YN)</t>
  </si>
  <si>
    <t>4. Unidad Trifásica o Banco</t>
  </si>
  <si>
    <t>10.1 Base Propia</t>
  </si>
  <si>
    <t>10.2 Resistencia (R1) en base propia</t>
  </si>
  <si>
    <t>p.u.</t>
  </si>
  <si>
    <t>10.3 Reactancia (X1) en base propia</t>
  </si>
  <si>
    <t>4.1 Coordenada Este</t>
  </si>
  <si>
    <t>4.2 Coordenada Norte</t>
  </si>
  <si>
    <t>4.3 Zona o Huso (Ej: 18H-19J)</t>
  </si>
  <si>
    <t>11.1 Tensión nominal</t>
  </si>
  <si>
    <t>11.2 Número Total de Condensadores (Máximo Número de Pasos)</t>
  </si>
  <si>
    <t>11.3 Potencia Reactiva por Pasos del Banco</t>
  </si>
  <si>
    <t>11.4 Capacidad Total del Banco</t>
  </si>
  <si>
    <t>11.5 Superficie a utilizar</t>
  </si>
  <si>
    <t>Incluir trazado de la línea en formato kmz</t>
  </si>
  <si>
    <t>km</t>
  </si>
  <si>
    <t>2. Ubicación Geográfica</t>
  </si>
  <si>
    <t>3. Justificación del proyecto</t>
  </si>
  <si>
    <t>4. Longitud estimada</t>
  </si>
  <si>
    <t>7. Capacidad de transporte de la linea</t>
  </si>
  <si>
    <t>8. Parámetros de la línea</t>
  </si>
  <si>
    <t>Indicar si se requieren equipos mayores como compensación serie y reactores de línea con su respectiva capacidad.</t>
  </si>
  <si>
    <t>3. Número de circuitos</t>
  </si>
  <si>
    <t>5. Tipo de conductor</t>
  </si>
  <si>
    <t>6. Cantidad de conductores por fase</t>
  </si>
  <si>
    <t>9. Reactores de línea</t>
  </si>
  <si>
    <t>10. Trazado</t>
  </si>
  <si>
    <t>6. Configuración de barras</t>
  </si>
  <si>
    <t>4. Equipos de Transformación</t>
  </si>
  <si>
    <t>3.1 Cantidad de equipos de transformación</t>
  </si>
  <si>
    <t>3.2 Tipo de equipos de transformación</t>
  </si>
  <si>
    <t>5. Coordenadas Georreferenciadas</t>
  </si>
  <si>
    <t>Indicar la cantidad de equipos de transformación de cada patio.</t>
  </si>
  <si>
    <t>Región</t>
  </si>
  <si>
    <t>2. Ubicación geográfica</t>
  </si>
  <si>
    <t>3. Patios</t>
  </si>
  <si>
    <t>Describir la configuración de barras para cada patio junto con la capacidad de barra.</t>
  </si>
  <si>
    <t>Indicar la cantidad de patios y describir sus correspondientes niveles de tensión. Además, indicar la cantidad de paños para cada patio, junto a los espacios futuros proyectados para incorporación de nuevos paños y equipos.</t>
  </si>
  <si>
    <t>7. Banco de Condensadores Estático</t>
  </si>
  <si>
    <t>8. Diagramas, Planos y Cuadros</t>
  </si>
  <si>
    <t>2. Capacidad Máxima de Transformación (MVA)</t>
  </si>
  <si>
    <t>6. Razón de Transformación</t>
  </si>
  <si>
    <t>Nombre empresa o proponente</t>
  </si>
  <si>
    <t>Representante Legal empresa o proponente</t>
  </si>
  <si>
    <t>Nombre del proyecto</t>
  </si>
  <si>
    <t>Costo Total</t>
  </si>
  <si>
    <t>1. Costos Directos</t>
  </si>
  <si>
    <t>2. Costos Indirectos</t>
  </si>
  <si>
    <t>Valorización (USD $)</t>
  </si>
  <si>
    <t>1.1. Ingeniería</t>
  </si>
  <si>
    <t>1.2. Gestión medioambiental</t>
  </si>
  <si>
    <t>9.1 Parámetros de secuencia cero</t>
  </si>
  <si>
    <t>9.1 Parámetros de secuencia positiva y negativa</t>
  </si>
  <si>
    <t>1. Estimación superficie del terreno (m2)</t>
  </si>
  <si>
    <t>Se solicita adjuntar para el caso de nuevas subestaciones o trabajos en estas, los planos de disposición de planta de equipos de planta, planos de corte, planos de ubicación de la obra, identificando interferencias colindantes del proyecto.</t>
  </si>
  <si>
    <t>10.2 Resistencia (R0) en base propia</t>
  </si>
  <si>
    <t>10.3 Reactancia (X0) en base propia</t>
  </si>
  <si>
    <t>8. Impedancia Secuencia Cero</t>
  </si>
  <si>
    <t>7. Impedancia Secuencia Positiva y Negativa</t>
  </si>
  <si>
    <t>I. LÍNEAS DE TRANSMISIÓN</t>
  </si>
  <si>
    <t>II. ANTECEDENTES DE SUBESTACIONES</t>
  </si>
  <si>
    <t>III. ANTECEDENTES DE TRANSFORMADORES</t>
  </si>
  <si>
    <t>IV. ANTECEDENTES DE OTROS TIPOS DE PROYECTOS</t>
  </si>
  <si>
    <t>I. ANÁLISIS DE IMPACTOS EN EL SISTEMA ELÉCTRICO</t>
  </si>
  <si>
    <t>1.3. Instalación de Faenas</t>
  </si>
  <si>
    <t xml:space="preserve">     1.4.1. Equipamiento de paño</t>
  </si>
  <si>
    <t xml:space="preserve">     1.4.2. Instalaciones comunes de patio</t>
  </si>
  <si>
    <t xml:space="preserve">     1.4.3. Equipamiento de transformación y/o reactores de poder</t>
  </si>
  <si>
    <t xml:space="preserve">     1.4.4. Equipamiento de equipos de compensación</t>
  </si>
  <si>
    <t xml:space="preserve">     1.4.5. Desmontaje</t>
  </si>
  <si>
    <t xml:space="preserve">     1.5.1. Equipamiento de paño</t>
  </si>
  <si>
    <t xml:space="preserve">     1.5.2. Instalaciones comunes de patio</t>
  </si>
  <si>
    <t xml:space="preserve">     1.5.3. Equipamiento de transformación y/o reactores de poder</t>
  </si>
  <si>
    <t xml:space="preserve">     1.5.4. Equipamiento de equipos de compensación</t>
  </si>
  <si>
    <t xml:space="preserve">     1.5.5. Desmontaje</t>
  </si>
  <si>
    <t>2.1 Gastos Generales</t>
  </si>
  <si>
    <t>6. Cronograma</t>
  </si>
  <si>
    <t>7. Plazo constructivo (meses)</t>
  </si>
  <si>
    <t>8. Fecha inicio de construcción y fecha estimada entrada operación</t>
  </si>
  <si>
    <t>9. Diagramas del Proyecto</t>
  </si>
  <si>
    <t>4. Antecedentes de Demanda</t>
  </si>
  <si>
    <t>5. Condiciones Operativas de las Instalaciones</t>
  </si>
  <si>
    <t>11. Estructuras Tipo</t>
  </si>
  <si>
    <t>En esta sección se podrán incorporar tipos de proyectos no mencionados en los puntos anteriores. Se deben incorporar características básicas de diseño y operación de estos nuevos equipos o nuevas instalaciones proyectadas. Ejemplos: Proyectos de compensación reactiva, Incorporación de nuevas tecnologías, entre otros.</t>
  </si>
  <si>
    <t>3.- Adjuntar bases Digsilent de los estudios en formato .PFD</t>
  </si>
  <si>
    <t>1.- Estudio de flujo de potencia estático, para la situación actual y la situación con el proyecto propuesto. El análisis debe considerar al menos lo siguiente:
* Demanda máxima y mínima en las instalaciones del sistema eléctrico relevante para el proyecto. La metodología para determinar la demanda máxima y mínima debe estar debidamente explicada, incluyendo como mínimo la demanda del caso base (indicando año) y la tasa de crecimiento supuesta para todo el horizonte de planificación.
* En caso que el proyecto intervenga de manera significativa al sistema de transmisión Nacional, se debe considerar despacho de unidades para hidrología seca y húmeda, con y sin generación ERNC.
* En caso que el proyecto intervenga al sistema de transmisión Zonal, se debe considerar despacho con y sin generación local.
* Operación normal del sistema y bajo contingencia.</t>
  </si>
  <si>
    <t>2.- En caso que el proyecto propuesto intervenga de manera significativa a instalaciones del sistema de transmisión Nacional, se deberá realizar simulaciones dinámicas que consideren las mismas condiciones del análisis estático. Las contingencias a simular serán, al menos, cortocircuito bifásico a tierra en líneas de transmisión Nacional del sistema relevante, con despeje de falla a los 120 [ms] luego de ocurrido el cortocircuito y sin reconexión.</t>
  </si>
  <si>
    <t>El proponente deberá incorporar, cuando corresponda, dentro de su propuesta de expansión al menos los siguientes estudios:</t>
  </si>
  <si>
    <t>1.4. Materiales eléctricos</t>
  </si>
  <si>
    <t>1.5. Materiales civiles</t>
  </si>
  <si>
    <t>1.6. Montaje eléctrico</t>
  </si>
  <si>
    <t xml:space="preserve">     1.6.1. Equipamiento de paño</t>
  </si>
  <si>
    <t xml:space="preserve">     1.6.2. Instalaciones comunes de patio</t>
  </si>
  <si>
    <t xml:space="preserve">     1.6.3. Equipamiento de transformación y/o reactores de poder</t>
  </si>
  <si>
    <t xml:space="preserve">     1.6.4. Equipamiento de equipos de compensación</t>
  </si>
  <si>
    <t xml:space="preserve">     1.6.5. Desmontaje</t>
  </si>
  <si>
    <t>1.7. Construcción obras civiles</t>
  </si>
  <si>
    <t xml:space="preserve">     1.7.1. Equipamiento de paño</t>
  </si>
  <si>
    <t xml:space="preserve">     1.7.2. Instalaciones comunes de patio</t>
  </si>
  <si>
    <t xml:space="preserve">     1.7.3. Equipamiento de transformación y/o reactores de poder</t>
  </si>
  <si>
    <t xml:space="preserve">     1.7.4. Equipamiento de equipos de compensación</t>
  </si>
  <si>
    <t xml:space="preserve">     1.7.5. Desmontaje</t>
  </si>
  <si>
    <t>1.8. Terrenos y Servidumbres</t>
  </si>
  <si>
    <t xml:space="preserve">     1.8.1. Terrenos</t>
  </si>
  <si>
    <t xml:space="preserve">     1.8.2. Servidumbres</t>
  </si>
  <si>
    <t>1.9. Pruebas y puesta en servicio</t>
  </si>
  <si>
    <t>2.2 Seguros</t>
  </si>
  <si>
    <t>2.3 Imprevistos</t>
  </si>
  <si>
    <t>2.4 Inspección Técnica de Obras</t>
  </si>
  <si>
    <t xml:space="preserve">Incluir siluetas representativas para las estructuras de suspensión y anclaje.
Nota: En el caso de proyectos de ampliación de capacidad de líneas de transmisión, se deberá incluir los diagramas de las nuevas estructuras, según corresponda. </t>
  </si>
  <si>
    <t>Se deben incluir los respectivos diagramas unilineales y de planta, tanto de la situación actual como la situación con proyecto, en formatos DWG y PDF.
En particular, se deberán presentar al menos los siguientes diagramas:
1.- Diagramas de Planta y unilineal actual de S/E.
2.- Diagramas de Planta y unilineal de S/E con obras en construcción y obras de ampliación propuestas, claramente identificables cada una de estas.</t>
  </si>
  <si>
    <t>Adquisición de una (1) Subestación Móvil 50 MVA 110/23,5-12,5 kV</t>
  </si>
  <si>
    <t>ENEL DISTRIBUCIÓN CHILE S.A.</t>
  </si>
  <si>
    <t>Trifásica</t>
  </si>
  <si>
    <t>Transformador</t>
  </si>
  <si>
    <r>
      <t>110</t>
    </r>
    <r>
      <rPr>
        <sz val="14"/>
        <color theme="1"/>
        <rFont val="Calibri"/>
        <family val="2"/>
      </rPr>
      <t>±9x1,65% / 23,5 - 12,5 kV</t>
    </r>
  </si>
  <si>
    <t>Dyn1</t>
  </si>
  <si>
    <t xml:space="preserve">El artículo 3-24 de la norma técnica de Seguridad y Calidad de Servicio, establece lo siguiente “Para subestaciones eléctricas pertenecientes al ST, los Coordinados que exploten transformadores de poder deberán disponer de transformadores de reserva, propios o de terceros, energizados o desenergizados, tal que en caso de falla permanente de uno de los transformadores de la subestación que implique restricciones al suministro a Clientes Regulados, se pueda normalizar la operación de la subestación antes de 96 horas contadas desde el inicio de la falla”.
La instalación del transformador de reserva y las modificaciones necesarias, requieren de 1 semana aproximadamente, tiempo superior a lo establecido en el artículo anterior para normalizar la instalación.
A diferencia de un transformador de reserva, la unidad propuesta de Subestación Móvil tiene como principal ventaja su traslado e instalación en cerca de 24 horas, lo cual permite actuar rápido ante la falla y reponer el servicio a los clientes mientras es trasladado e instalado el transformador de reserva.
En consecuencia, la Subestación Móvil de 50MVA 110/23-12kV es necesaria para reestablecer el suministro a los clientes de Enel Distribución en el mínimo de tiempo, mientras se ejecutan las obras correspondientes al reemplazo de la unidad fallada y cumplir con la norma vigente. 
</t>
  </si>
  <si>
    <r>
      <t xml:space="preserve">Plazo constructivo del proyecto incluyendo trámites ambientales, ingeniería de detalles, suministros y puesta en servicio, entre otros.
</t>
    </r>
    <r>
      <rPr>
        <b/>
        <u/>
        <sz val="14"/>
        <color rgb="FFFF0000"/>
        <rFont val="Calibri"/>
        <family val="2"/>
        <scheme val="minor"/>
      </rPr>
      <t>- Se consideran 20 meses (600 días) como plazo constructivo.</t>
    </r>
  </si>
  <si>
    <t>Ver adjunto SE Móvil Carta Gantt</t>
  </si>
  <si>
    <t>El proyecto consiste en adquirir y mantener en Stock una (1) Subestación Móvil de 50MVA 110/23,5-12,5kV para sustituir de manera rápida y provisoria a un Transformador fallado que salga de servicio por falla en evolución o destructiva.
Posteriormente esta unidad móvil se retirará y se instalará el transformador de reserva que reemplazará a la unidad fallada.</t>
  </si>
  <si>
    <t xml:space="preserve">a) La fecha estimada de inicio del proyecto es el 30-06-2019  
b) Las fechas por cada etapa del proyecto se encuentran indicadas en Carta Gantt adjunta.
c) La fecha estimada entrada en operación es el 30-03-2021.
                                                                                                                                                                                                    </t>
  </si>
  <si>
    <t>No Aplica</t>
  </si>
  <si>
    <t>ANDREAS GEBHARDT STROBEL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</si>
</sst>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rgb="FF000000"/>
      <name val="Calibri"/>
      <family val="2"/>
    </font>
    <font>
      <sz val="14"/>
      <color rgb="FF000000"/>
      <name val="Calibri"/>
      <family val="2"/>
      <scheme val="minor"/>
    </font>
    <font>
      <sz val="20"/>
      <color rgb="FF000000"/>
      <name val="Calibri"/>
      <family val="2"/>
      <scheme val="minor"/>
    </font>
    <font>
      <sz val="2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Arial"/>
      <family val="2"/>
    </font>
    <font>
      <sz val="14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</font>
    <font>
      <b/>
      <u/>
      <sz val="14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57">
    <border>
      <left/>
      <right/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ck">
        <color rgb="FF0070C0"/>
      </right>
      <top style="thin">
        <color rgb="FF0070C0"/>
      </top>
      <bottom/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/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theme="8"/>
      </left>
      <right style="thin">
        <color theme="8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/>
      <diagonal/>
    </border>
    <border>
      <left style="medium">
        <color rgb="FF0070C0"/>
      </left>
      <right style="thin">
        <color rgb="FF0070C0"/>
      </right>
      <top/>
      <bottom/>
      <diagonal/>
    </border>
    <border>
      <left style="medium">
        <color rgb="FF0070C0"/>
      </left>
      <right style="thin">
        <color rgb="FF0070C0"/>
      </right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thin">
        <color rgb="FF0070C0"/>
      </left>
      <right/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/>
      <top style="medium">
        <color rgb="FF0070C0"/>
      </top>
      <bottom/>
      <diagonal/>
    </border>
    <border>
      <left/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/>
      <top/>
      <bottom style="medium">
        <color rgb="FF0070C0"/>
      </bottom>
      <diagonal/>
    </border>
    <border>
      <left/>
      <right style="thin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/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/>
      <diagonal/>
    </border>
    <border>
      <left style="medium">
        <color rgb="FF0070C0"/>
      </left>
      <right style="medium">
        <color rgb="FF0070C0"/>
      </right>
      <top style="thick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thick">
        <color rgb="FF0070C0"/>
      </top>
      <bottom style="thick">
        <color rgb="FF0070C0"/>
      </bottom>
      <diagonal/>
    </border>
    <border>
      <left/>
      <right style="thin">
        <color theme="8"/>
      </right>
      <top style="medium">
        <color rgb="FF0070C0"/>
      </top>
      <bottom style="medium">
        <color rgb="FF0070C0"/>
      </bottom>
      <diagonal/>
    </border>
    <border>
      <left style="thin">
        <color theme="8"/>
      </left>
      <right/>
      <top style="medium">
        <color rgb="FF0070C0"/>
      </top>
      <bottom style="medium">
        <color rgb="FF0070C0"/>
      </bottom>
      <diagonal/>
    </border>
  </borders>
  <cellStyleXfs count="2">
    <xf numFmtId="0" fontId="0" fillId="0" borderId="0"/>
    <xf numFmtId="0" fontId="12" fillId="0" borderId="0"/>
  </cellStyleXfs>
  <cellXfs count="128">
    <xf numFmtId="0" fontId="0" fillId="0" borderId="0" xfId="0"/>
    <xf numFmtId="0" fontId="0" fillId="2" borderId="0" xfId="0" applyFill="1"/>
    <xf numFmtId="0" fontId="0" fillId="6" borderId="0" xfId="0" applyFill="1"/>
    <xf numFmtId="0" fontId="7" fillId="0" borderId="11" xfId="0" applyFont="1" applyBorder="1" applyAlignment="1">
      <alignment vertical="center"/>
    </xf>
    <xf numFmtId="0" fontId="1" fillId="0" borderId="12" xfId="0" applyFont="1" applyBorder="1" applyAlignment="1"/>
    <xf numFmtId="0" fontId="9" fillId="5" borderId="10" xfId="0" applyFont="1" applyFill="1" applyBorder="1" applyAlignment="1">
      <alignment horizontal="center" vertical="top"/>
    </xf>
    <xf numFmtId="0" fontId="10" fillId="5" borderId="10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/>
    <xf numFmtId="0" fontId="8" fillId="0" borderId="20" xfId="0" applyFont="1" applyBorder="1" applyAlignment="1"/>
    <xf numFmtId="0" fontId="4" fillId="0" borderId="23" xfId="0" applyFont="1" applyBorder="1" applyAlignment="1">
      <alignment horizontal="center"/>
    </xf>
    <xf numFmtId="0" fontId="4" fillId="0" borderId="24" xfId="0" applyFont="1" applyBorder="1"/>
    <xf numFmtId="0" fontId="4" fillId="0" borderId="25" xfId="0" applyFont="1" applyBorder="1"/>
    <xf numFmtId="0" fontId="4" fillId="0" borderId="21" xfId="0" applyFont="1" applyBorder="1"/>
    <xf numFmtId="0" fontId="4" fillId="0" borderId="22" xfId="0" applyFont="1" applyBorder="1"/>
    <xf numFmtId="0" fontId="11" fillId="7" borderId="23" xfId="0" applyFont="1" applyFill="1" applyBorder="1" applyAlignment="1">
      <alignment horizontal="center" wrapText="1"/>
    </xf>
    <xf numFmtId="0" fontId="11" fillId="7" borderId="24" xfId="0" applyFont="1" applyFill="1" applyBorder="1" applyAlignment="1">
      <alignment horizontal="center" vertical="center" wrapText="1"/>
    </xf>
    <xf numFmtId="0" fontId="11" fillId="7" borderId="25" xfId="0" applyFont="1" applyFill="1" applyBorder="1" applyAlignment="1">
      <alignment horizontal="center" vertical="center" wrapText="1"/>
    </xf>
    <xf numFmtId="0" fontId="1" fillId="0" borderId="20" xfId="0" applyFont="1" applyBorder="1" applyAlignment="1"/>
    <xf numFmtId="0" fontId="4" fillId="0" borderId="24" xfId="0" applyFont="1" applyFill="1" applyBorder="1"/>
    <xf numFmtId="0" fontId="10" fillId="5" borderId="10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left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0" xfId="0" applyFont="1" applyBorder="1"/>
    <xf numFmtId="0" fontId="11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right" vertical="center"/>
    </xf>
    <xf numFmtId="0" fontId="9" fillId="5" borderId="17" xfId="0" applyFont="1" applyFill="1" applyBorder="1" applyAlignment="1">
      <alignment horizontal="center" vertical="top"/>
    </xf>
    <xf numFmtId="0" fontId="4" fillId="0" borderId="51" xfId="0" applyFont="1" applyBorder="1"/>
    <xf numFmtId="0" fontId="4" fillId="0" borderId="52" xfId="0" applyFont="1" applyBorder="1"/>
    <xf numFmtId="0" fontId="10" fillId="5" borderId="18" xfId="0" applyFont="1" applyFill="1" applyBorder="1" applyAlignment="1">
      <alignment vertical="center"/>
    </xf>
    <xf numFmtId="0" fontId="10" fillId="5" borderId="19" xfId="0" applyFont="1" applyFill="1" applyBorder="1" applyAlignment="1">
      <alignment vertical="center"/>
    </xf>
    <xf numFmtId="0" fontId="13" fillId="5" borderId="17" xfId="0" applyFont="1" applyFill="1" applyBorder="1" applyAlignment="1">
      <alignment vertical="center"/>
    </xf>
    <xf numFmtId="0" fontId="0" fillId="0" borderId="0" xfId="0" applyFill="1"/>
    <xf numFmtId="0" fontId="14" fillId="0" borderId="1" xfId="0" applyFont="1" applyFill="1" applyBorder="1" applyAlignment="1">
      <alignment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 applyAlignment="1"/>
    <xf numFmtId="0" fontId="6" fillId="0" borderId="1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3" fontId="4" fillId="0" borderId="54" xfId="0" applyNumberFormat="1" applyFont="1" applyBorder="1"/>
    <xf numFmtId="3" fontId="4" fillId="0" borderId="53" xfId="0" applyNumberFormat="1" applyFont="1" applyBorder="1"/>
    <xf numFmtId="3" fontId="4" fillId="0" borderId="51" xfId="0" applyNumberFormat="1" applyFont="1" applyBorder="1"/>
    <xf numFmtId="3" fontId="4" fillId="0" borderId="10" xfId="0" applyNumberFormat="1" applyFont="1" applyBorder="1"/>
    <xf numFmtId="3" fontId="4" fillId="0" borderId="25" xfId="0" applyNumberFormat="1" applyFont="1" applyBorder="1"/>
    <xf numFmtId="164" fontId="4" fillId="0" borderId="24" xfId="0" applyNumberFormat="1" applyFont="1" applyBorder="1" applyAlignment="1">
      <alignment horizontal="center"/>
    </xf>
    <xf numFmtId="0" fontId="3" fillId="4" borderId="6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13" fillId="0" borderId="33" xfId="0" applyFont="1" applyFill="1" applyBorder="1" applyAlignment="1">
      <alignment horizontal="center" vertical="top" wrapText="1"/>
    </xf>
    <xf numFmtId="0" fontId="13" fillId="0" borderId="34" xfId="0" applyFont="1" applyFill="1" applyBorder="1" applyAlignment="1">
      <alignment horizontal="center" vertical="top" wrapText="1"/>
    </xf>
    <xf numFmtId="0" fontId="4" fillId="0" borderId="33" xfId="0" applyFont="1" applyFill="1" applyBorder="1" applyAlignment="1">
      <alignment horizontal="left" vertical="center" wrapText="1"/>
    </xf>
    <xf numFmtId="0" fontId="4" fillId="0" borderId="3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4" fillId="0" borderId="33" xfId="0" applyFont="1" applyFill="1" applyBorder="1" applyAlignment="1">
      <alignment horizontal="center" vertical="top" wrapText="1"/>
    </xf>
    <xf numFmtId="0" fontId="4" fillId="0" borderId="34" xfId="0" applyFont="1" applyFill="1" applyBorder="1" applyAlignment="1">
      <alignment horizontal="center" vertical="top" wrapText="1"/>
    </xf>
    <xf numFmtId="0" fontId="10" fillId="5" borderId="17" xfId="0" applyFont="1" applyFill="1" applyBorder="1" applyAlignment="1">
      <alignment horizontal="center" vertical="center"/>
    </xf>
    <xf numFmtId="0" fontId="10" fillId="5" borderId="18" xfId="0" applyFont="1" applyFill="1" applyBorder="1" applyAlignment="1">
      <alignment horizontal="center" vertical="center"/>
    </xf>
    <xf numFmtId="0" fontId="10" fillId="5" borderId="19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left" wrapText="1"/>
    </xf>
    <xf numFmtId="0" fontId="11" fillId="0" borderId="31" xfId="0" applyFont="1" applyFill="1" applyBorder="1" applyAlignment="1">
      <alignment horizontal="left" wrapText="1"/>
    </xf>
    <xf numFmtId="0" fontId="11" fillId="0" borderId="32" xfId="0" applyFont="1" applyFill="1" applyBorder="1" applyAlignment="1">
      <alignment horizontal="left" wrapText="1"/>
    </xf>
    <xf numFmtId="0" fontId="4" fillId="0" borderId="26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4" fillId="0" borderId="35" xfId="0" applyFont="1" applyBorder="1" applyAlignment="1">
      <alignment horizontal="left" vertical="top"/>
    </xf>
    <xf numFmtId="0" fontId="4" fillId="0" borderId="36" xfId="0" applyFont="1" applyBorder="1" applyAlignment="1">
      <alignment horizontal="left" vertical="top"/>
    </xf>
    <xf numFmtId="0" fontId="4" fillId="0" borderId="37" xfId="0" applyFont="1" applyBorder="1" applyAlignment="1">
      <alignment horizontal="left" vertical="top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/>
    </xf>
    <xf numFmtId="0" fontId="13" fillId="0" borderId="56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 wrapText="1"/>
    </xf>
  </cellXfs>
  <cellStyles count="2">
    <cellStyle name="Normal" xfId="0" builtinId="0"/>
    <cellStyle name="Normal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showGridLines="0" tabSelected="1" zoomScale="75" zoomScaleNormal="75" workbookViewId="0">
      <selection activeCell="B9" sqref="B9:C9"/>
    </sheetView>
  </sheetViews>
  <sheetFormatPr baseColWidth="10" defaultColWidth="11.375" defaultRowHeight="15" x14ac:dyDescent="0.25"/>
  <cols>
    <col min="1" max="1" width="3.75" style="1" customWidth="1"/>
    <col min="2" max="2" width="51.125" style="1" customWidth="1"/>
    <col min="3" max="3" width="123.125" style="1" customWidth="1"/>
    <col min="4" max="4" width="3.75" style="1" customWidth="1"/>
    <col min="5" max="16384" width="11.375" style="1"/>
  </cols>
  <sheetData>
    <row r="1" spans="1:4" ht="15.75" thickBot="1" x14ac:dyDescent="0.3">
      <c r="A1" s="2"/>
      <c r="B1" s="2"/>
      <c r="C1" s="2"/>
      <c r="D1" s="2"/>
    </row>
    <row r="2" spans="1:4" ht="64.5" customHeight="1" thickTop="1" thickBot="1" x14ac:dyDescent="0.3">
      <c r="A2" s="2"/>
      <c r="B2" s="28" t="s">
        <v>63</v>
      </c>
      <c r="C2" s="37" t="s">
        <v>133</v>
      </c>
      <c r="D2" s="2"/>
    </row>
    <row r="3" spans="1:4" ht="64.5" customHeight="1" thickTop="1" thickBot="1" x14ac:dyDescent="0.3">
      <c r="A3" s="2"/>
      <c r="B3" s="28" t="s">
        <v>64</v>
      </c>
      <c r="C3" s="37" t="s">
        <v>144</v>
      </c>
      <c r="D3" s="2"/>
    </row>
    <row r="4" spans="1:4" ht="64.5" customHeight="1" thickTop="1" thickBot="1" x14ac:dyDescent="0.3">
      <c r="A4" s="2"/>
      <c r="B4" s="28" t="s">
        <v>65</v>
      </c>
      <c r="C4" s="37" t="s">
        <v>132</v>
      </c>
      <c r="D4" s="2"/>
    </row>
    <row r="5" spans="1:4" ht="12" customHeight="1" thickTop="1" thickBot="1" x14ac:dyDescent="0.55000000000000004">
      <c r="A5" s="2"/>
      <c r="B5" s="58"/>
      <c r="C5" s="59"/>
      <c r="D5" s="2"/>
    </row>
    <row r="6" spans="1:4" ht="33" thickTop="1" thickBot="1" x14ac:dyDescent="0.3">
      <c r="A6" s="2"/>
      <c r="B6" s="48" t="s">
        <v>7</v>
      </c>
      <c r="C6" s="49"/>
      <c r="D6" s="2"/>
    </row>
    <row r="7" spans="1:4" ht="84" customHeight="1" thickTop="1" thickBot="1" x14ac:dyDescent="0.3">
      <c r="A7" s="2"/>
      <c r="B7" s="54" t="s">
        <v>141</v>
      </c>
      <c r="C7" s="55"/>
      <c r="D7" s="2"/>
    </row>
    <row r="8" spans="1:4" ht="33" thickTop="1" thickBot="1" x14ac:dyDescent="0.3">
      <c r="A8" s="2"/>
      <c r="B8" s="48" t="s">
        <v>37</v>
      </c>
      <c r="C8" s="49"/>
      <c r="D8" s="2"/>
    </row>
    <row r="9" spans="1:4" ht="84" customHeight="1" thickTop="1" thickBot="1" x14ac:dyDescent="0.3">
      <c r="A9" s="2"/>
      <c r="B9" s="62"/>
      <c r="C9" s="63"/>
      <c r="D9" s="2"/>
    </row>
    <row r="10" spans="1:4" ht="33" thickTop="1" thickBot="1" x14ac:dyDescent="0.3">
      <c r="A10" s="2"/>
      <c r="B10" s="48" t="s">
        <v>38</v>
      </c>
      <c r="C10" s="49"/>
      <c r="D10" s="2"/>
    </row>
    <row r="11" spans="1:4" ht="203.25" customHeight="1" thickTop="1" thickBot="1" x14ac:dyDescent="0.3">
      <c r="A11" s="2"/>
      <c r="B11" s="54" t="s">
        <v>138</v>
      </c>
      <c r="C11" s="55"/>
      <c r="D11" s="2"/>
    </row>
    <row r="12" spans="1:4" ht="34.5" customHeight="1" thickTop="1" thickBot="1" x14ac:dyDescent="0.3">
      <c r="A12" s="2"/>
      <c r="B12" s="48" t="s">
        <v>101</v>
      </c>
      <c r="C12" s="49"/>
      <c r="D12" s="2"/>
    </row>
    <row r="13" spans="1:4" ht="78" customHeight="1" thickTop="1" thickBot="1" x14ac:dyDescent="0.3">
      <c r="A13" s="2"/>
      <c r="B13" s="56" t="s">
        <v>143</v>
      </c>
      <c r="C13" s="57"/>
      <c r="D13" s="2"/>
    </row>
    <row r="14" spans="1:4" ht="36" customHeight="1" thickTop="1" thickBot="1" x14ac:dyDescent="0.3">
      <c r="A14" s="2"/>
      <c r="B14" s="48" t="s">
        <v>102</v>
      </c>
      <c r="C14" s="49"/>
      <c r="D14" s="2"/>
    </row>
    <row r="15" spans="1:4" ht="81.75" customHeight="1" thickTop="1" thickBot="1" x14ac:dyDescent="0.3">
      <c r="A15" s="2"/>
      <c r="B15" s="56" t="s">
        <v>143</v>
      </c>
      <c r="C15" s="57"/>
      <c r="D15" s="2"/>
    </row>
    <row r="16" spans="1:4" ht="33" thickTop="1" thickBot="1" x14ac:dyDescent="0.3">
      <c r="A16" s="2"/>
      <c r="B16" s="48" t="s">
        <v>97</v>
      </c>
      <c r="C16" s="49"/>
      <c r="D16" s="2"/>
    </row>
    <row r="17" spans="1:4" ht="84" customHeight="1" thickTop="1" thickBot="1" x14ac:dyDescent="0.3">
      <c r="A17" s="2"/>
      <c r="B17" s="50" t="s">
        <v>140</v>
      </c>
      <c r="C17" s="51"/>
      <c r="D17" s="2"/>
    </row>
    <row r="18" spans="1:4" ht="33" thickTop="1" thickBot="1" x14ac:dyDescent="0.3">
      <c r="A18" s="2"/>
      <c r="B18" s="48" t="s">
        <v>98</v>
      </c>
      <c r="C18" s="49"/>
      <c r="D18" s="2"/>
    </row>
    <row r="19" spans="1:4" ht="84" customHeight="1" thickTop="1" thickBot="1" x14ac:dyDescent="0.3">
      <c r="A19" s="2"/>
      <c r="B19" s="60" t="s">
        <v>139</v>
      </c>
      <c r="C19" s="61"/>
      <c r="D19" s="2"/>
    </row>
    <row r="20" spans="1:4" ht="33" thickTop="1" thickBot="1" x14ac:dyDescent="0.3">
      <c r="A20" s="2"/>
      <c r="B20" s="48" t="s">
        <v>99</v>
      </c>
      <c r="C20" s="49"/>
      <c r="D20" s="2"/>
    </row>
    <row r="21" spans="1:4" ht="84" customHeight="1" thickTop="1" thickBot="1" x14ac:dyDescent="0.3">
      <c r="A21" s="2"/>
      <c r="B21" s="52" t="s">
        <v>142</v>
      </c>
      <c r="C21" s="53"/>
      <c r="D21" s="2"/>
    </row>
    <row r="22" spans="1:4" ht="33" thickTop="1" thickBot="1" x14ac:dyDescent="0.3">
      <c r="A22" s="2"/>
      <c r="B22" s="48" t="s">
        <v>100</v>
      </c>
      <c r="C22" s="49"/>
      <c r="D22" s="2"/>
    </row>
    <row r="23" spans="1:4" ht="84" customHeight="1" thickTop="1" thickBot="1" x14ac:dyDescent="0.3">
      <c r="A23" s="2"/>
      <c r="B23" s="50" t="s">
        <v>131</v>
      </c>
      <c r="C23" s="51"/>
      <c r="D23" s="2"/>
    </row>
    <row r="24" spans="1:4" ht="15.75" thickTop="1" x14ac:dyDescent="0.25">
      <c r="A24" s="36"/>
      <c r="B24" s="36"/>
      <c r="C24" s="36"/>
      <c r="D24" s="36"/>
    </row>
  </sheetData>
  <mergeCells count="19">
    <mergeCell ref="B5:C5"/>
    <mergeCell ref="B19:C19"/>
    <mergeCell ref="B8:C8"/>
    <mergeCell ref="B18:C18"/>
    <mergeCell ref="B9:C9"/>
    <mergeCell ref="B7:C7"/>
    <mergeCell ref="B6:C6"/>
    <mergeCell ref="B12:C12"/>
    <mergeCell ref="B13:C13"/>
    <mergeCell ref="B22:C22"/>
    <mergeCell ref="B23:C23"/>
    <mergeCell ref="B20:C20"/>
    <mergeCell ref="B21:C21"/>
    <mergeCell ref="B10:C10"/>
    <mergeCell ref="B11:C11"/>
    <mergeCell ref="B16:C16"/>
    <mergeCell ref="B17:C17"/>
    <mergeCell ref="B14:C14"/>
    <mergeCell ref="B15:C1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showGridLines="0" topLeftCell="A64" zoomScale="77" zoomScaleNormal="77" workbookViewId="0">
      <selection activeCell="C77" sqref="C77"/>
    </sheetView>
  </sheetViews>
  <sheetFormatPr baseColWidth="10" defaultColWidth="11.375" defaultRowHeight="15" x14ac:dyDescent="0.25"/>
  <cols>
    <col min="1" max="1" width="4.75" style="1" customWidth="1"/>
    <col min="2" max="4" width="75.875" style="1" customWidth="1"/>
    <col min="5" max="5" width="4.25" style="1" customWidth="1"/>
    <col min="6" max="16384" width="11.375" style="1"/>
  </cols>
  <sheetData>
    <row r="1" spans="1:5" ht="22.5" customHeight="1" thickBot="1" x14ac:dyDescent="0.3">
      <c r="A1"/>
      <c r="B1"/>
      <c r="C1"/>
      <c r="D1"/>
      <c r="E1"/>
    </row>
    <row r="2" spans="1:5" ht="32.25" thickBot="1" x14ac:dyDescent="0.3">
      <c r="A2"/>
      <c r="B2" s="81" t="s">
        <v>80</v>
      </c>
      <c r="C2" s="82"/>
      <c r="D2" s="83"/>
      <c r="E2"/>
    </row>
    <row r="3" spans="1:5" ht="27" thickBot="1" x14ac:dyDescent="0.3">
      <c r="A3"/>
      <c r="B3" s="5" t="s">
        <v>8</v>
      </c>
      <c r="C3" s="6" t="s">
        <v>9</v>
      </c>
      <c r="D3" s="6" t="s">
        <v>43</v>
      </c>
      <c r="E3"/>
    </row>
    <row r="4" spans="1:5" ht="27" thickBot="1" x14ac:dyDescent="0.45">
      <c r="A4"/>
      <c r="B4" s="7"/>
      <c r="C4" s="9"/>
      <c r="D4" s="8"/>
      <c r="E4"/>
    </row>
    <row r="5" spans="1:5" ht="27" thickBot="1" x14ac:dyDescent="0.3">
      <c r="A5"/>
      <c r="B5" s="64" t="s">
        <v>39</v>
      </c>
      <c r="C5" s="65" t="s">
        <v>12</v>
      </c>
      <c r="D5" s="66"/>
      <c r="E5"/>
    </row>
    <row r="6" spans="1:5" ht="18.75" x14ac:dyDescent="0.3">
      <c r="A6"/>
      <c r="B6" s="19" t="s">
        <v>16</v>
      </c>
      <c r="C6" s="19"/>
      <c r="D6" s="11" t="s">
        <v>36</v>
      </c>
      <c r="E6"/>
    </row>
    <row r="7" spans="1:5" ht="19.5" thickBot="1" x14ac:dyDescent="0.35">
      <c r="A7"/>
      <c r="B7" s="11" t="s">
        <v>17</v>
      </c>
      <c r="C7" s="11"/>
      <c r="D7" s="11" t="s">
        <v>36</v>
      </c>
      <c r="E7"/>
    </row>
    <row r="8" spans="1:5" ht="27" thickBot="1" x14ac:dyDescent="0.3">
      <c r="A8"/>
      <c r="B8" s="5" t="s">
        <v>44</v>
      </c>
      <c r="C8" s="6" t="s">
        <v>45</v>
      </c>
      <c r="D8" s="20"/>
      <c r="E8"/>
    </row>
    <row r="9" spans="1:5" ht="27" thickBot="1" x14ac:dyDescent="0.45">
      <c r="A9"/>
      <c r="B9" s="3"/>
      <c r="C9" s="18"/>
      <c r="D9" s="4"/>
      <c r="E9"/>
    </row>
    <row r="10" spans="1:5" ht="27" thickBot="1" x14ac:dyDescent="0.3">
      <c r="A10"/>
      <c r="B10" s="64" t="s">
        <v>40</v>
      </c>
      <c r="C10" s="65"/>
      <c r="D10" s="66"/>
      <c r="E10"/>
    </row>
    <row r="11" spans="1:5" ht="18.75" x14ac:dyDescent="0.3">
      <c r="A11"/>
      <c r="B11" s="15" t="s">
        <v>0</v>
      </c>
      <c r="C11" s="16" t="s">
        <v>10</v>
      </c>
      <c r="D11" s="17" t="s">
        <v>11</v>
      </c>
      <c r="E11"/>
    </row>
    <row r="12" spans="1:5" ht="18.75" x14ac:dyDescent="0.3">
      <c r="A12"/>
      <c r="B12" s="10">
        <v>25</v>
      </c>
      <c r="C12" s="11"/>
      <c r="D12" s="12"/>
      <c r="E12"/>
    </row>
    <row r="13" spans="1:5" ht="18.75" x14ac:dyDescent="0.3">
      <c r="A13"/>
      <c r="B13" s="10">
        <v>30</v>
      </c>
      <c r="C13" s="11"/>
      <c r="D13" s="12"/>
      <c r="E13"/>
    </row>
    <row r="14" spans="1:5" ht="19.5" thickBot="1" x14ac:dyDescent="0.35">
      <c r="A14"/>
      <c r="B14" s="10">
        <v>35</v>
      </c>
      <c r="C14" s="11"/>
      <c r="D14" s="12"/>
      <c r="E14"/>
    </row>
    <row r="15" spans="1:5" ht="27" thickBot="1" x14ac:dyDescent="0.3">
      <c r="A15"/>
      <c r="B15" s="64" t="s">
        <v>41</v>
      </c>
      <c r="C15" s="65"/>
      <c r="D15" s="66"/>
      <c r="E15"/>
    </row>
    <row r="16" spans="1:5" ht="18.75" x14ac:dyDescent="0.3">
      <c r="A16"/>
      <c r="B16" s="84" t="s">
        <v>73</v>
      </c>
      <c r="C16" s="13" t="s">
        <v>1</v>
      </c>
      <c r="D16" s="14"/>
      <c r="E16"/>
    </row>
    <row r="17" spans="1:5" ht="18.75" x14ac:dyDescent="0.3">
      <c r="A17"/>
      <c r="B17" s="85"/>
      <c r="C17" s="11" t="s">
        <v>2</v>
      </c>
      <c r="D17" s="12"/>
      <c r="E17"/>
    </row>
    <row r="18" spans="1:5" ht="19.5" thickBot="1" x14ac:dyDescent="0.35">
      <c r="A18"/>
      <c r="B18" s="86"/>
      <c r="C18" s="11" t="s">
        <v>6</v>
      </c>
      <c r="D18" s="12"/>
      <c r="E18"/>
    </row>
    <row r="19" spans="1:5" ht="18.75" x14ac:dyDescent="0.3">
      <c r="A19"/>
      <c r="B19" s="84" t="s">
        <v>72</v>
      </c>
      <c r="C19" s="13" t="s">
        <v>3</v>
      </c>
      <c r="D19" s="14"/>
      <c r="E19"/>
    </row>
    <row r="20" spans="1:5" ht="18.75" x14ac:dyDescent="0.3">
      <c r="A20"/>
      <c r="B20" s="85"/>
      <c r="C20" s="11" t="s">
        <v>4</v>
      </c>
      <c r="D20" s="12"/>
      <c r="E20"/>
    </row>
    <row r="21" spans="1:5" ht="19.5" thickBot="1" x14ac:dyDescent="0.35">
      <c r="A21"/>
      <c r="B21" s="86"/>
      <c r="C21" s="11" t="s">
        <v>5</v>
      </c>
      <c r="D21" s="12"/>
      <c r="E21"/>
    </row>
    <row r="22" spans="1:5" ht="27" thickBot="1" x14ac:dyDescent="0.3">
      <c r="A22"/>
      <c r="B22" s="64" t="s">
        <v>46</v>
      </c>
      <c r="C22" s="65"/>
      <c r="D22" s="66"/>
      <c r="E22"/>
    </row>
    <row r="23" spans="1:5" ht="18.75" customHeight="1" x14ac:dyDescent="0.25">
      <c r="A23"/>
      <c r="B23" s="100" t="s">
        <v>42</v>
      </c>
      <c r="C23" s="101"/>
      <c r="D23" s="102"/>
      <c r="E23"/>
    </row>
    <row r="24" spans="1:5" x14ac:dyDescent="0.25">
      <c r="A24"/>
      <c r="B24" s="103"/>
      <c r="C24" s="104"/>
      <c r="D24" s="105"/>
      <c r="E24"/>
    </row>
    <row r="25" spans="1:5" ht="15.75" thickBot="1" x14ac:dyDescent="0.3">
      <c r="A25"/>
      <c r="B25" s="106"/>
      <c r="C25" s="107"/>
      <c r="D25" s="108"/>
      <c r="E25"/>
    </row>
    <row r="26" spans="1:5" ht="22.5" customHeight="1" thickBot="1" x14ac:dyDescent="0.3">
      <c r="A26"/>
      <c r="B26" s="64" t="s">
        <v>47</v>
      </c>
      <c r="C26" s="65"/>
      <c r="D26" s="66"/>
      <c r="E26"/>
    </row>
    <row r="27" spans="1:5" ht="19.5" thickBot="1" x14ac:dyDescent="0.35">
      <c r="A27"/>
      <c r="B27" s="67" t="s">
        <v>35</v>
      </c>
      <c r="C27" s="68"/>
      <c r="D27" s="69"/>
      <c r="E27"/>
    </row>
    <row r="28" spans="1:5" ht="21.75" customHeight="1" thickBot="1" x14ac:dyDescent="0.3">
      <c r="A28"/>
      <c r="B28" s="64" t="s">
        <v>103</v>
      </c>
      <c r="C28" s="65"/>
      <c r="D28" s="66"/>
      <c r="E28"/>
    </row>
    <row r="29" spans="1:5" ht="64.5" customHeight="1" x14ac:dyDescent="0.3">
      <c r="A29"/>
      <c r="B29" s="67" t="s">
        <v>130</v>
      </c>
      <c r="C29" s="68"/>
      <c r="D29" s="69"/>
      <c r="E29"/>
    </row>
    <row r="30" spans="1:5" ht="12.75" customHeight="1" x14ac:dyDescent="0.3">
      <c r="A30"/>
      <c r="B30" s="26"/>
      <c r="C30" s="26"/>
      <c r="D30" s="26"/>
      <c r="E30"/>
    </row>
    <row r="32" spans="1:5" ht="19.5" thickBot="1" x14ac:dyDescent="0.35">
      <c r="A32"/>
      <c r="B32" s="26"/>
      <c r="C32" s="26"/>
      <c r="D32" s="26"/>
      <c r="E32"/>
    </row>
    <row r="33" spans="1:5" ht="32.25" thickBot="1" x14ac:dyDescent="0.3">
      <c r="A33"/>
      <c r="B33" s="109" t="s">
        <v>81</v>
      </c>
      <c r="C33" s="110"/>
      <c r="D33" s="111"/>
      <c r="E33"/>
    </row>
    <row r="34" spans="1:5" ht="27" thickBot="1" x14ac:dyDescent="0.3">
      <c r="A34"/>
      <c r="B34" s="6" t="s">
        <v>74</v>
      </c>
      <c r="C34" s="6" t="s">
        <v>55</v>
      </c>
      <c r="D34" s="6"/>
      <c r="E34"/>
    </row>
    <row r="35" spans="1:5" ht="27" thickBot="1" x14ac:dyDescent="0.45">
      <c r="A35"/>
      <c r="B35" s="3"/>
      <c r="C35" s="18" t="s">
        <v>54</v>
      </c>
      <c r="D35" s="4"/>
      <c r="E35"/>
    </row>
    <row r="36" spans="1:5" ht="27" thickBot="1" x14ac:dyDescent="0.3">
      <c r="A36"/>
      <c r="B36" s="64" t="s">
        <v>56</v>
      </c>
      <c r="C36" s="65" t="s">
        <v>12</v>
      </c>
      <c r="D36" s="66"/>
      <c r="E36"/>
    </row>
    <row r="37" spans="1:5" ht="18.75" customHeight="1" x14ac:dyDescent="0.25">
      <c r="A37"/>
      <c r="B37" s="118" t="s">
        <v>58</v>
      </c>
      <c r="C37" s="119"/>
      <c r="D37" s="120"/>
      <c r="E37"/>
    </row>
    <row r="38" spans="1:5" ht="15.75" thickBot="1" x14ac:dyDescent="0.3">
      <c r="A38"/>
      <c r="B38" s="121"/>
      <c r="C38" s="122"/>
      <c r="D38" s="123"/>
      <c r="E38"/>
    </row>
    <row r="39" spans="1:5" ht="27" thickBot="1" x14ac:dyDescent="0.3">
      <c r="A39"/>
      <c r="B39" s="64" t="s">
        <v>49</v>
      </c>
      <c r="C39" s="65" t="s">
        <v>12</v>
      </c>
      <c r="D39" s="66"/>
      <c r="E39"/>
    </row>
    <row r="40" spans="1:5" ht="18.75" x14ac:dyDescent="0.3">
      <c r="A40"/>
      <c r="B40" s="19" t="s">
        <v>50</v>
      </c>
      <c r="C40" s="70" t="s">
        <v>53</v>
      </c>
      <c r="D40" s="71"/>
      <c r="E40"/>
    </row>
    <row r="41" spans="1:5" ht="19.5" thickBot="1" x14ac:dyDescent="0.35">
      <c r="A41"/>
      <c r="B41" s="11" t="s">
        <v>51</v>
      </c>
      <c r="C41" s="96"/>
      <c r="D41" s="97"/>
      <c r="E41"/>
    </row>
    <row r="42" spans="1:5" ht="27" thickBot="1" x14ac:dyDescent="0.3">
      <c r="A42"/>
      <c r="B42" s="64" t="s">
        <v>52</v>
      </c>
      <c r="C42" s="65"/>
      <c r="D42" s="66"/>
      <c r="E42"/>
    </row>
    <row r="43" spans="1:5" ht="18.75" x14ac:dyDescent="0.3">
      <c r="A43"/>
      <c r="B43" s="22" t="s">
        <v>27</v>
      </c>
      <c r="C43" s="70"/>
      <c r="D43" s="124"/>
      <c r="E43"/>
    </row>
    <row r="44" spans="1:5" ht="18.75" x14ac:dyDescent="0.3">
      <c r="A44"/>
      <c r="B44" s="22" t="s">
        <v>28</v>
      </c>
      <c r="C44" s="98"/>
      <c r="D44" s="99"/>
      <c r="E44"/>
    </row>
    <row r="45" spans="1:5" ht="19.5" thickBot="1" x14ac:dyDescent="0.35">
      <c r="A45"/>
      <c r="B45" s="22" t="s">
        <v>29</v>
      </c>
      <c r="C45" s="23"/>
      <c r="D45" s="24"/>
      <c r="E45"/>
    </row>
    <row r="46" spans="1:5" ht="27" thickBot="1" x14ac:dyDescent="0.3">
      <c r="A46"/>
      <c r="B46" s="64" t="s">
        <v>48</v>
      </c>
      <c r="C46" s="65"/>
      <c r="D46" s="66"/>
      <c r="E46"/>
    </row>
    <row r="47" spans="1:5" ht="18.75" customHeight="1" x14ac:dyDescent="0.25">
      <c r="A47"/>
      <c r="B47" s="87" t="s">
        <v>57</v>
      </c>
      <c r="C47" s="88"/>
      <c r="D47" s="89"/>
      <c r="E47"/>
    </row>
    <row r="48" spans="1:5" x14ac:dyDescent="0.25">
      <c r="A48"/>
      <c r="B48" s="90"/>
      <c r="C48" s="91"/>
      <c r="D48" s="92"/>
      <c r="E48"/>
    </row>
    <row r="49" spans="1:5" ht="15.75" thickBot="1" x14ac:dyDescent="0.3">
      <c r="A49"/>
      <c r="B49" s="93"/>
      <c r="C49" s="94"/>
      <c r="D49" s="95"/>
      <c r="E49"/>
    </row>
    <row r="50" spans="1:5" ht="27" thickBot="1" x14ac:dyDescent="0.3">
      <c r="A50"/>
      <c r="B50" s="64" t="s">
        <v>59</v>
      </c>
      <c r="C50" s="65"/>
      <c r="D50" s="66"/>
      <c r="E50"/>
    </row>
    <row r="51" spans="1:5" ht="18.75" x14ac:dyDescent="0.3">
      <c r="A51"/>
      <c r="B51" s="22" t="s">
        <v>30</v>
      </c>
      <c r="C51" s="11"/>
      <c r="D51" s="12" t="s">
        <v>13</v>
      </c>
      <c r="E51"/>
    </row>
    <row r="52" spans="1:5" ht="18.75" x14ac:dyDescent="0.3">
      <c r="A52"/>
      <c r="B52" s="22" t="s">
        <v>31</v>
      </c>
      <c r="C52" s="98"/>
      <c r="D52" s="99"/>
      <c r="E52"/>
    </row>
    <row r="53" spans="1:5" ht="18.75" x14ac:dyDescent="0.3">
      <c r="A53"/>
      <c r="B53" s="22" t="s">
        <v>32</v>
      </c>
      <c r="C53" s="11"/>
      <c r="D53" s="12" t="s">
        <v>14</v>
      </c>
      <c r="E53"/>
    </row>
    <row r="54" spans="1:5" ht="18.75" x14ac:dyDescent="0.3">
      <c r="A54"/>
      <c r="B54" s="22" t="s">
        <v>33</v>
      </c>
      <c r="C54" s="11"/>
      <c r="D54" s="12" t="s">
        <v>14</v>
      </c>
      <c r="E54"/>
    </row>
    <row r="55" spans="1:5" ht="19.5" thickBot="1" x14ac:dyDescent="0.35">
      <c r="A55"/>
      <c r="B55" s="22" t="s">
        <v>34</v>
      </c>
      <c r="C55" s="11"/>
      <c r="D55" s="12" t="s">
        <v>15</v>
      </c>
      <c r="E55"/>
    </row>
    <row r="56" spans="1:5" ht="27" thickBot="1" x14ac:dyDescent="0.3">
      <c r="A56"/>
      <c r="B56" s="64" t="s">
        <v>60</v>
      </c>
      <c r="C56" s="65"/>
      <c r="D56" s="66"/>
      <c r="E56"/>
    </row>
    <row r="57" spans="1:5" ht="18.75" customHeight="1" x14ac:dyDescent="0.25">
      <c r="A57"/>
      <c r="B57" s="72" t="s">
        <v>75</v>
      </c>
      <c r="C57" s="73"/>
      <c r="D57" s="74"/>
      <c r="E57"/>
    </row>
    <row r="58" spans="1:5" ht="18.75" customHeight="1" x14ac:dyDescent="0.25">
      <c r="A58"/>
      <c r="B58" s="75"/>
      <c r="C58" s="76"/>
      <c r="D58" s="77"/>
      <c r="E58"/>
    </row>
    <row r="59" spans="1:5" ht="18.75" customHeight="1" x14ac:dyDescent="0.25">
      <c r="A59"/>
      <c r="B59" s="75"/>
      <c r="C59" s="76"/>
      <c r="D59" s="77"/>
      <c r="E59"/>
    </row>
    <row r="60" spans="1:5" ht="18.75" customHeight="1" x14ac:dyDescent="0.25">
      <c r="A60"/>
      <c r="B60" s="78"/>
      <c r="C60" s="79"/>
      <c r="D60" s="80"/>
      <c r="E60"/>
    </row>
    <row r="61" spans="1:5" ht="18.75" x14ac:dyDescent="0.3">
      <c r="A61"/>
      <c r="B61" s="27"/>
      <c r="C61" s="27"/>
      <c r="D61" s="27"/>
      <c r="E61"/>
    </row>
    <row r="63" spans="1:5" ht="19.5" thickBot="1" x14ac:dyDescent="0.35">
      <c r="A63"/>
      <c r="B63" s="27"/>
      <c r="C63" s="27"/>
      <c r="D63" s="27"/>
      <c r="E63"/>
    </row>
    <row r="64" spans="1:5" ht="32.25" thickBot="1" x14ac:dyDescent="0.3">
      <c r="A64"/>
      <c r="B64" s="109" t="s">
        <v>82</v>
      </c>
      <c r="C64" s="110"/>
      <c r="D64" s="111"/>
      <c r="E64"/>
    </row>
    <row r="65" spans="1:5" ht="27" thickBot="1" x14ac:dyDescent="0.3">
      <c r="A65"/>
      <c r="B65" s="6" t="s">
        <v>19</v>
      </c>
      <c r="C65" s="20" t="s">
        <v>61</v>
      </c>
      <c r="D65" s="6" t="s">
        <v>20</v>
      </c>
      <c r="E65"/>
    </row>
    <row r="66" spans="1:5" ht="19.5" thickBot="1" x14ac:dyDescent="0.35">
      <c r="A66"/>
      <c r="B66" s="40">
        <v>50</v>
      </c>
      <c r="C66" s="41">
        <v>60</v>
      </c>
      <c r="D66" s="38" t="s">
        <v>135</v>
      </c>
      <c r="E66"/>
    </row>
    <row r="67" spans="1:5" ht="27" thickBot="1" x14ac:dyDescent="0.3">
      <c r="A67"/>
      <c r="B67" s="21" t="s">
        <v>22</v>
      </c>
      <c r="C67" s="6" t="s">
        <v>21</v>
      </c>
      <c r="D67" s="20" t="s">
        <v>62</v>
      </c>
      <c r="E67"/>
    </row>
    <row r="68" spans="1:5" ht="19.5" thickBot="1" x14ac:dyDescent="0.35">
      <c r="A68"/>
      <c r="B68" s="40" t="s">
        <v>134</v>
      </c>
      <c r="C68" s="41" t="s">
        <v>137</v>
      </c>
      <c r="D68" s="39" t="s">
        <v>136</v>
      </c>
      <c r="E68"/>
    </row>
    <row r="69" spans="1:5" ht="27" thickBot="1" x14ac:dyDescent="0.3">
      <c r="A69"/>
      <c r="B69" s="64" t="s">
        <v>79</v>
      </c>
      <c r="C69" s="65"/>
      <c r="D69" s="66"/>
      <c r="E69"/>
    </row>
    <row r="70" spans="1:5" ht="18.75" x14ac:dyDescent="0.3">
      <c r="A70"/>
      <c r="B70" s="22" t="s">
        <v>23</v>
      </c>
      <c r="C70" s="11">
        <v>50</v>
      </c>
      <c r="D70" s="12" t="s">
        <v>18</v>
      </c>
      <c r="E70"/>
    </row>
    <row r="71" spans="1:5" ht="18.75" x14ac:dyDescent="0.3">
      <c r="A71"/>
      <c r="B71" s="22" t="s">
        <v>24</v>
      </c>
      <c r="C71" s="47">
        <v>2.8424978435201398E-3</v>
      </c>
      <c r="D71" s="12" t="s">
        <v>25</v>
      </c>
      <c r="E71"/>
    </row>
    <row r="72" spans="1:5" ht="19.5" thickBot="1" x14ac:dyDescent="0.35">
      <c r="A72"/>
      <c r="B72" s="22" t="s">
        <v>26</v>
      </c>
      <c r="C72" s="47">
        <v>0.19522490467152501</v>
      </c>
      <c r="D72" s="12" t="s">
        <v>25</v>
      </c>
      <c r="E72"/>
    </row>
    <row r="73" spans="1:5" ht="27" thickBot="1" x14ac:dyDescent="0.3">
      <c r="A73"/>
      <c r="B73" s="64" t="s">
        <v>78</v>
      </c>
      <c r="C73" s="65"/>
      <c r="D73" s="66"/>
      <c r="E73"/>
    </row>
    <row r="74" spans="1:5" ht="18.75" x14ac:dyDescent="0.3">
      <c r="A74"/>
      <c r="B74" s="22" t="s">
        <v>23</v>
      </c>
      <c r="C74" s="11">
        <v>50</v>
      </c>
      <c r="D74" s="12" t="s">
        <v>18</v>
      </c>
      <c r="E74"/>
    </row>
    <row r="75" spans="1:5" ht="18.75" x14ac:dyDescent="0.3">
      <c r="A75"/>
      <c r="B75" s="22" t="s">
        <v>76</v>
      </c>
      <c r="C75" s="47">
        <v>2.4161231669921198E-3</v>
      </c>
      <c r="D75" s="12" t="s">
        <v>25</v>
      </c>
      <c r="E75"/>
    </row>
    <row r="76" spans="1:5" ht="18.75" x14ac:dyDescent="0.3">
      <c r="A76"/>
      <c r="B76" s="22" t="s">
        <v>77</v>
      </c>
      <c r="C76" s="47">
        <v>0.165941168970797</v>
      </c>
      <c r="D76" s="12" t="s">
        <v>25</v>
      </c>
      <c r="E76"/>
    </row>
    <row r="77" spans="1:5" ht="18.75" x14ac:dyDescent="0.3">
      <c r="A77"/>
      <c r="B77" s="27"/>
      <c r="C77" s="25"/>
      <c r="D77" s="25"/>
      <c r="E77"/>
    </row>
    <row r="79" spans="1:5" ht="19.5" thickBot="1" x14ac:dyDescent="0.35">
      <c r="A79"/>
      <c r="B79" s="27"/>
      <c r="C79" s="27"/>
      <c r="D79" s="27"/>
      <c r="E79"/>
    </row>
    <row r="80" spans="1:5" ht="32.25" thickBot="1" x14ac:dyDescent="0.3">
      <c r="A80"/>
      <c r="B80" s="109" t="s">
        <v>83</v>
      </c>
      <c r="C80" s="110"/>
      <c r="D80" s="111"/>
      <c r="E80"/>
    </row>
    <row r="81" spans="1:5" x14ac:dyDescent="0.25">
      <c r="A81"/>
      <c r="B81" s="112" t="s">
        <v>104</v>
      </c>
      <c r="C81" s="113"/>
      <c r="D81" s="114"/>
      <c r="E81"/>
    </row>
    <row r="82" spans="1:5" ht="77.25" customHeight="1" thickBot="1" x14ac:dyDescent="0.3">
      <c r="A82"/>
      <c r="B82" s="115"/>
      <c r="C82" s="116"/>
      <c r="D82" s="117"/>
      <c r="E82"/>
    </row>
    <row r="83" spans="1:5" ht="27" thickBot="1" x14ac:dyDescent="0.3">
      <c r="A83"/>
      <c r="B83" s="64"/>
      <c r="C83" s="65"/>
      <c r="D83" s="66"/>
      <c r="E83"/>
    </row>
    <row r="84" spans="1:5" ht="18.75" x14ac:dyDescent="0.3">
      <c r="A84"/>
      <c r="B84" s="22"/>
      <c r="C84" s="11"/>
      <c r="D84" s="12"/>
      <c r="E84"/>
    </row>
    <row r="85" spans="1:5" ht="18.75" x14ac:dyDescent="0.3">
      <c r="A85"/>
      <c r="B85" s="22"/>
      <c r="C85" s="11"/>
      <c r="D85" s="12"/>
      <c r="E85"/>
    </row>
    <row r="86" spans="1:5" ht="19.5" thickBot="1" x14ac:dyDescent="0.35">
      <c r="A86"/>
      <c r="B86" s="22"/>
      <c r="C86" s="11"/>
      <c r="D86" s="12"/>
      <c r="E86"/>
    </row>
    <row r="87" spans="1:5" ht="27" thickBot="1" x14ac:dyDescent="0.3">
      <c r="A87"/>
      <c r="B87" s="64"/>
      <c r="C87" s="65"/>
      <c r="D87" s="66"/>
      <c r="E87"/>
    </row>
    <row r="88" spans="1:5" ht="18.75" x14ac:dyDescent="0.3">
      <c r="A88"/>
      <c r="B88" s="22"/>
      <c r="C88" s="11"/>
      <c r="D88" s="12"/>
      <c r="E88"/>
    </row>
    <row r="89" spans="1:5" ht="18.75" x14ac:dyDescent="0.3">
      <c r="A89"/>
      <c r="B89" s="22"/>
      <c r="C89" s="11"/>
      <c r="D89" s="12"/>
      <c r="E89"/>
    </row>
    <row r="90" spans="1:5" ht="18.75" x14ac:dyDescent="0.3">
      <c r="A90"/>
      <c r="B90" s="22"/>
      <c r="C90" s="11"/>
      <c r="D90" s="12"/>
      <c r="E90"/>
    </row>
    <row r="91" spans="1:5" ht="18.75" x14ac:dyDescent="0.3">
      <c r="A91"/>
      <c r="B91" s="27"/>
      <c r="C91" s="25"/>
      <c r="D91" s="25"/>
      <c r="E91"/>
    </row>
  </sheetData>
  <mergeCells count="34">
    <mergeCell ref="B80:D80"/>
    <mergeCell ref="B83:D83"/>
    <mergeCell ref="B87:D87"/>
    <mergeCell ref="B81:D82"/>
    <mergeCell ref="B37:D38"/>
    <mergeCell ref="C43:D43"/>
    <mergeCell ref="B46:D46"/>
    <mergeCell ref="B73:D73"/>
    <mergeCell ref="B64:D64"/>
    <mergeCell ref="B69:D69"/>
    <mergeCell ref="B42:D42"/>
    <mergeCell ref="C44:D44"/>
    <mergeCell ref="B22:D22"/>
    <mergeCell ref="B57:D60"/>
    <mergeCell ref="B2:D2"/>
    <mergeCell ref="B5:D5"/>
    <mergeCell ref="B15:D15"/>
    <mergeCell ref="B16:B18"/>
    <mergeCell ref="B10:D10"/>
    <mergeCell ref="B19:B21"/>
    <mergeCell ref="B47:D49"/>
    <mergeCell ref="B39:D39"/>
    <mergeCell ref="C41:D41"/>
    <mergeCell ref="C52:D52"/>
    <mergeCell ref="B56:D56"/>
    <mergeCell ref="B50:D50"/>
    <mergeCell ref="B23:D25"/>
    <mergeCell ref="B33:D33"/>
    <mergeCell ref="B36:D36"/>
    <mergeCell ref="B26:D26"/>
    <mergeCell ref="B27:D27"/>
    <mergeCell ref="C40:D40"/>
    <mergeCell ref="B28:D28"/>
    <mergeCell ref="B29:D2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topLeftCell="A32" zoomScaleNormal="100" workbookViewId="0">
      <selection activeCell="C40" sqref="C40"/>
    </sheetView>
  </sheetViews>
  <sheetFormatPr baseColWidth="10" defaultColWidth="11.375" defaultRowHeight="15" x14ac:dyDescent="0.25"/>
  <cols>
    <col min="1" max="1" width="4.75" style="1" customWidth="1"/>
    <col min="2" max="3" width="75.875" style="1" customWidth="1"/>
    <col min="4" max="4" width="4.75" style="1" customWidth="1"/>
    <col min="5" max="5" width="4.25" style="1" customWidth="1"/>
    <col min="6" max="16384" width="11.375" style="1"/>
  </cols>
  <sheetData>
    <row r="1" spans="1:4" ht="15.75" thickBot="1" x14ac:dyDescent="0.3">
      <c r="A1"/>
      <c r="B1"/>
      <c r="C1"/>
      <c r="D1"/>
    </row>
    <row r="2" spans="1:4" ht="32.25" thickBot="1" x14ac:dyDescent="0.3">
      <c r="A2"/>
      <c r="B2" s="81" t="s">
        <v>69</v>
      </c>
      <c r="C2" s="83"/>
      <c r="D2"/>
    </row>
    <row r="3" spans="1:4" ht="27" thickBot="1" x14ac:dyDescent="0.35">
      <c r="A3"/>
      <c r="B3" s="5" t="s">
        <v>67</v>
      </c>
      <c r="C3" s="45">
        <f>SUM(C4:C34)</f>
        <v>2200000</v>
      </c>
      <c r="D3"/>
    </row>
    <row r="4" spans="1:4" ht="18.75" x14ac:dyDescent="0.3">
      <c r="A4"/>
      <c r="B4" s="22" t="s">
        <v>70</v>
      </c>
      <c r="C4" s="31"/>
      <c r="D4"/>
    </row>
    <row r="5" spans="1:4" ht="18.75" x14ac:dyDescent="0.3">
      <c r="A5"/>
      <c r="B5" s="22" t="s">
        <v>71</v>
      </c>
      <c r="C5" s="31"/>
      <c r="D5"/>
    </row>
    <row r="6" spans="1:4" ht="18.75" x14ac:dyDescent="0.3">
      <c r="A6"/>
      <c r="B6" s="22" t="s">
        <v>85</v>
      </c>
      <c r="C6" s="12"/>
      <c r="D6"/>
    </row>
    <row r="7" spans="1:4" ht="18.75" x14ac:dyDescent="0.3">
      <c r="A7"/>
      <c r="B7" s="22" t="s">
        <v>109</v>
      </c>
      <c r="C7" s="44"/>
      <c r="D7"/>
    </row>
    <row r="8" spans="1:4" ht="18.75" x14ac:dyDescent="0.3">
      <c r="A8"/>
      <c r="B8" s="22" t="s">
        <v>86</v>
      </c>
      <c r="C8" s="12"/>
      <c r="D8"/>
    </row>
    <row r="9" spans="1:4" ht="18.75" x14ac:dyDescent="0.3">
      <c r="A9"/>
      <c r="B9" s="22" t="s">
        <v>87</v>
      </c>
      <c r="C9" s="12"/>
      <c r="D9"/>
    </row>
    <row r="10" spans="1:4" ht="18.75" x14ac:dyDescent="0.3">
      <c r="A10"/>
      <c r="B10" s="22" t="s">
        <v>88</v>
      </c>
      <c r="C10" s="44">
        <v>2200000</v>
      </c>
      <c r="D10"/>
    </row>
    <row r="11" spans="1:4" ht="18.75" x14ac:dyDescent="0.3">
      <c r="A11"/>
      <c r="B11" s="22" t="s">
        <v>89</v>
      </c>
      <c r="C11" s="32"/>
      <c r="D11"/>
    </row>
    <row r="12" spans="1:4" ht="18.75" x14ac:dyDescent="0.3">
      <c r="A12"/>
      <c r="B12" s="22" t="s">
        <v>90</v>
      </c>
      <c r="C12" s="32"/>
      <c r="D12"/>
    </row>
    <row r="13" spans="1:4" ht="18.75" x14ac:dyDescent="0.3">
      <c r="A13"/>
      <c r="B13" s="22" t="s">
        <v>110</v>
      </c>
      <c r="C13" s="32"/>
      <c r="D13"/>
    </row>
    <row r="14" spans="1:4" ht="18.75" x14ac:dyDescent="0.3">
      <c r="A14"/>
      <c r="B14" s="22" t="s">
        <v>91</v>
      </c>
      <c r="C14" s="32"/>
      <c r="D14"/>
    </row>
    <row r="15" spans="1:4" ht="18.75" x14ac:dyDescent="0.3">
      <c r="A15"/>
      <c r="B15" s="22" t="s">
        <v>92</v>
      </c>
      <c r="C15" s="32"/>
      <c r="D15"/>
    </row>
    <row r="16" spans="1:4" ht="18.75" x14ac:dyDescent="0.3">
      <c r="A16"/>
      <c r="B16" s="22" t="s">
        <v>93</v>
      </c>
      <c r="C16" s="32"/>
      <c r="D16"/>
    </row>
    <row r="17" spans="1:4" ht="18.75" x14ac:dyDescent="0.3">
      <c r="A17"/>
      <c r="B17" s="22" t="s">
        <v>94</v>
      </c>
      <c r="C17" s="32"/>
      <c r="D17"/>
    </row>
    <row r="18" spans="1:4" ht="18.75" x14ac:dyDescent="0.3">
      <c r="A18"/>
      <c r="B18" s="22" t="s">
        <v>95</v>
      </c>
      <c r="C18" s="32"/>
      <c r="D18"/>
    </row>
    <row r="19" spans="1:4" ht="18.75" x14ac:dyDescent="0.3">
      <c r="A19"/>
      <c r="B19" s="22" t="s">
        <v>111</v>
      </c>
      <c r="C19" s="32"/>
      <c r="D19"/>
    </row>
    <row r="20" spans="1:4" ht="18.75" x14ac:dyDescent="0.3">
      <c r="A20"/>
      <c r="B20" s="22" t="s">
        <v>112</v>
      </c>
      <c r="C20" s="32"/>
      <c r="D20"/>
    </row>
    <row r="21" spans="1:4" ht="18.75" x14ac:dyDescent="0.3">
      <c r="A21"/>
      <c r="B21" s="22" t="s">
        <v>113</v>
      </c>
      <c r="C21" s="32"/>
      <c r="D21"/>
    </row>
    <row r="22" spans="1:4" ht="18.75" x14ac:dyDescent="0.3">
      <c r="A22"/>
      <c r="B22" s="22" t="s">
        <v>114</v>
      </c>
      <c r="C22" s="32"/>
      <c r="D22"/>
    </row>
    <row r="23" spans="1:4" ht="18.75" x14ac:dyDescent="0.3">
      <c r="A23"/>
      <c r="B23" s="22" t="s">
        <v>115</v>
      </c>
      <c r="C23" s="32"/>
      <c r="D23"/>
    </row>
    <row r="24" spans="1:4" ht="18.75" x14ac:dyDescent="0.3">
      <c r="A24"/>
      <c r="B24" s="22" t="s">
        <v>116</v>
      </c>
      <c r="C24" s="32"/>
      <c r="D24"/>
    </row>
    <row r="25" spans="1:4" ht="18.75" x14ac:dyDescent="0.3">
      <c r="A25"/>
      <c r="B25" s="22" t="s">
        <v>117</v>
      </c>
      <c r="C25" s="32"/>
      <c r="D25"/>
    </row>
    <row r="26" spans="1:4" ht="18.75" x14ac:dyDescent="0.3">
      <c r="A26"/>
      <c r="B26" s="22" t="s">
        <v>118</v>
      </c>
      <c r="C26" s="32"/>
      <c r="D26"/>
    </row>
    <row r="27" spans="1:4" ht="18.75" x14ac:dyDescent="0.3">
      <c r="A27"/>
      <c r="B27" s="22" t="s">
        <v>119</v>
      </c>
      <c r="C27" s="32"/>
      <c r="D27"/>
    </row>
    <row r="28" spans="1:4" ht="18.75" x14ac:dyDescent="0.3">
      <c r="A28"/>
      <c r="B28" s="22" t="s">
        <v>120</v>
      </c>
      <c r="C28" s="32"/>
      <c r="D28"/>
    </row>
    <row r="29" spans="1:4" ht="18.75" x14ac:dyDescent="0.3">
      <c r="A29"/>
      <c r="B29" s="22" t="s">
        <v>121</v>
      </c>
      <c r="C29" s="32"/>
      <c r="D29"/>
    </row>
    <row r="30" spans="1:4" ht="18.75" x14ac:dyDescent="0.3">
      <c r="A30"/>
      <c r="B30" s="22" t="s">
        <v>122</v>
      </c>
      <c r="C30" s="32"/>
      <c r="D30"/>
    </row>
    <row r="31" spans="1:4" ht="18.75" x14ac:dyDescent="0.3">
      <c r="A31"/>
      <c r="B31" s="22" t="s">
        <v>123</v>
      </c>
      <c r="C31" s="32"/>
      <c r="D31"/>
    </row>
    <row r="32" spans="1:4" ht="18.75" x14ac:dyDescent="0.3">
      <c r="A32"/>
      <c r="B32" s="22" t="s">
        <v>124</v>
      </c>
      <c r="C32" s="32"/>
      <c r="D32"/>
    </row>
    <row r="33" spans="1:4" ht="18.75" x14ac:dyDescent="0.3">
      <c r="A33"/>
      <c r="B33" s="22" t="s">
        <v>125</v>
      </c>
      <c r="C33" s="32"/>
      <c r="D33"/>
    </row>
    <row r="34" spans="1:4" ht="19.5" thickBot="1" x14ac:dyDescent="0.35">
      <c r="A34"/>
      <c r="B34" s="22" t="s">
        <v>126</v>
      </c>
      <c r="C34" s="32"/>
      <c r="D34"/>
    </row>
    <row r="35" spans="1:4" ht="27.75" thickTop="1" thickBot="1" x14ac:dyDescent="0.35">
      <c r="A35"/>
      <c r="B35" s="30" t="s">
        <v>68</v>
      </c>
      <c r="C35" s="42">
        <f>SUM(C36:C39)</f>
        <v>328625.50599999999</v>
      </c>
      <c r="D35"/>
    </row>
    <row r="36" spans="1:4" ht="18.75" x14ac:dyDescent="0.3">
      <c r="A36"/>
      <c r="B36" s="22" t="s">
        <v>96</v>
      </c>
      <c r="C36" s="44">
        <v>104159.52799999999</v>
      </c>
      <c r="D36"/>
    </row>
    <row r="37" spans="1:4" ht="18.75" x14ac:dyDescent="0.3">
      <c r="A37"/>
      <c r="B37" s="22" t="s">
        <v>127</v>
      </c>
      <c r="C37" s="46">
        <v>4465.9780000000001</v>
      </c>
      <c r="D37"/>
    </row>
    <row r="38" spans="1:4" ht="18.75" x14ac:dyDescent="0.3">
      <c r="A38"/>
      <c r="B38" s="22" t="s">
        <v>128</v>
      </c>
      <c r="C38" s="46">
        <f>0.1*C3</f>
        <v>220000</v>
      </c>
      <c r="D38"/>
    </row>
    <row r="39" spans="1:4" ht="19.5" thickBot="1" x14ac:dyDescent="0.35">
      <c r="A39"/>
      <c r="B39" s="22" t="s">
        <v>129</v>
      </c>
      <c r="C39" s="12"/>
      <c r="D39"/>
    </row>
    <row r="40" spans="1:4" ht="33" thickTop="1" thickBot="1" x14ac:dyDescent="0.35">
      <c r="A40"/>
      <c r="B40" s="29" t="s">
        <v>66</v>
      </c>
      <c r="C40" s="43">
        <f>C3+C35</f>
        <v>2528625.5060000001</v>
      </c>
      <c r="D40"/>
    </row>
    <row r="41" spans="1:4" x14ac:dyDescent="0.25">
      <c r="A41"/>
      <c r="B41"/>
      <c r="C41"/>
      <c r="D41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showGridLines="0" zoomScaleNormal="100" workbookViewId="0">
      <selection activeCell="B6" sqref="B6:D6"/>
    </sheetView>
  </sheetViews>
  <sheetFormatPr baseColWidth="10" defaultColWidth="11.375" defaultRowHeight="15" x14ac:dyDescent="0.25"/>
  <cols>
    <col min="1" max="1" width="4.75" style="1" customWidth="1"/>
    <col min="2" max="3" width="75.875" style="1" customWidth="1"/>
    <col min="4" max="4" width="4.75" style="1" customWidth="1"/>
    <col min="5" max="5" width="4.25" style="1" customWidth="1"/>
    <col min="6" max="16384" width="11.375" style="1"/>
  </cols>
  <sheetData>
    <row r="1" spans="1:5" ht="15.75" thickBot="1" x14ac:dyDescent="0.3">
      <c r="A1"/>
      <c r="B1"/>
      <c r="C1"/>
      <c r="D1"/>
      <c r="E1"/>
    </row>
    <row r="2" spans="1:5" ht="32.25" thickBot="1" x14ac:dyDescent="0.3">
      <c r="A2"/>
      <c r="B2" s="109" t="s">
        <v>84</v>
      </c>
      <c r="C2" s="110"/>
      <c r="D2" s="111"/>
      <c r="E2"/>
    </row>
    <row r="3" spans="1:5" ht="27" thickBot="1" x14ac:dyDescent="0.3">
      <c r="A3"/>
      <c r="B3" s="35" t="s">
        <v>108</v>
      </c>
      <c r="C3" s="33"/>
      <c r="D3" s="34"/>
      <c r="E3"/>
    </row>
    <row r="4" spans="1:5" ht="174.75" customHeight="1" thickBot="1" x14ac:dyDescent="0.3">
      <c r="A4"/>
      <c r="B4" s="125" t="s">
        <v>106</v>
      </c>
      <c r="C4" s="126"/>
      <c r="D4" s="127"/>
      <c r="E4"/>
    </row>
    <row r="5" spans="1:5" ht="81.75" customHeight="1" thickBot="1" x14ac:dyDescent="0.3">
      <c r="A5"/>
      <c r="B5" s="125" t="s">
        <v>107</v>
      </c>
      <c r="C5" s="126"/>
      <c r="D5" s="127"/>
      <c r="E5"/>
    </row>
    <row r="6" spans="1:5" ht="33.75" customHeight="1" thickBot="1" x14ac:dyDescent="0.3">
      <c r="A6"/>
      <c r="B6" s="125" t="s">
        <v>105</v>
      </c>
      <c r="C6" s="126"/>
      <c r="D6" s="127"/>
      <c r="E6"/>
    </row>
    <row r="7" spans="1:5" x14ac:dyDescent="0.25">
      <c r="A7"/>
      <c r="B7"/>
      <c r="C7"/>
      <c r="D7"/>
      <c r="E7"/>
    </row>
  </sheetData>
  <mergeCells count="4">
    <mergeCell ref="B2:D2"/>
    <mergeCell ref="B4:D4"/>
    <mergeCell ref="B5:D5"/>
    <mergeCell ref="B6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1. Antecedentes Básicos</vt:lpstr>
      <vt:lpstr>2. Descripción de la Obra</vt:lpstr>
      <vt:lpstr>3. Valorización</vt:lpstr>
      <vt:lpstr>4. Análisis de impactos</vt:lpstr>
      <vt:lpstr>'1. Antecedentes Básicos'!Área_de_impresión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SYSRED</dc:creator>
  <cp:lastModifiedBy>Sergio Quiroz Iligaray</cp:lastModifiedBy>
  <dcterms:created xsi:type="dcterms:W3CDTF">2016-06-16T12:59:48Z</dcterms:created>
  <dcterms:modified xsi:type="dcterms:W3CDTF">2018-05-16T19:06:24Z</dcterms:modified>
</cp:coreProperties>
</file>