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bookViews>
  <sheets>
    <sheet name="1. Antecedentes Básicos" sheetId="4" r:id="rId1"/>
    <sheet name="2. Descripción de la Obra" sheetId="2" r:id="rId2"/>
    <sheet name="3. Valorización" sheetId="3" r:id="rId3"/>
    <sheet name="4. Análisis de impactos" sheetId="5" r:id="rId4"/>
  </sheets>
  <externalReferences>
    <externalReference r:id="rId5"/>
  </externalReferences>
  <definedNames>
    <definedName name="_r">[1]TRANSNET!#REF!</definedName>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3" l="1"/>
  <c r="C3" i="3"/>
  <c r="C35" i="3"/>
</calcChain>
</file>

<file path=xl/sharedStrings.xml><?xml version="1.0" encoding="utf-8"?>
<sst xmlns="http://schemas.openxmlformats.org/spreadsheetml/2006/main" count="165" uniqueCount="150">
  <si>
    <t>Nombre empresa o proponente</t>
  </si>
  <si>
    <t>CGE SA</t>
  </si>
  <si>
    <t>Representante Legal empresa o proponente</t>
  </si>
  <si>
    <t>Eduardo Apablaza Dau</t>
  </si>
  <si>
    <t>Nombre del proyecto</t>
  </si>
  <si>
    <t xml:space="preserve">1. Descripción del proyecto </t>
  </si>
  <si>
    <t>2. Ubicación Geográfica</t>
  </si>
  <si>
    <t>Región Metropolitana/Provincia de Melipilla/Comuna de Melipilla.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</si>
  <si>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</si>
  <si>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</si>
  <si>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</si>
  <si>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</si>
  <si>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</si>
  <si>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</si>
  <si>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</si>
  <si>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</si>
  <si>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</si>
  <si>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</si>
  <si>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</si>
  <si>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</si>
  <si>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</si>
  <si>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</si>
  <si>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</si>
  <si>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</si>
  <si>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</si>
  <si>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</si>
  <si>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AAAC Calibre Cairo (500 m.s.n.m.)</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</si>
  <si>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</si>
  <si>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</si>
  <si>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</si>
  <si>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</si>
  <si>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</si>
  <si>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</si>
  <si>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</si>
  <si>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</si>
  <si>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</si>
  <si>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</si>
  <si>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</si>
  <si>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</si>
  <si>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</si>
  <si>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</si>
  <si>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Indicar si se requieren equipos mayores como compensación serie y reactores de línea con su respectiva capacidad.</t>
  </si>
  <si>
    <t>10. Trazado</t>
  </si>
  <si>
    <t>Incluir trazado de la línea en formato kmz</t>
  </si>
  <si>
    <t>11. Estructuras Tipo</t>
  </si>
  <si>
    <t xml:space="preserve">Incluir siluetas representativas para las estructuras de suspensión y anclaje.
Nota: En el caso de proyectos de ampliación de capacidad de líneas de transmisión, se deberá incluir los diagramas de las nuevas estructuras, según corresponda. </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</si>
  <si>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</si>
  <si>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</si>
  <si>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</si>
  <si>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</si>
  <si>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</si>
  <si>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</si>
  <si>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</si>
  <si>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</si>
  <si>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</si>
  <si>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</si>
  <si>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</si>
  <si>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</si>
  <si>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</si>
  <si>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</si>
  <si>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</si>
  <si>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</si>
  <si>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</si>
  <si>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</si>
  <si>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</si>
  <si>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</si>
  <si>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</si>
  <si>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</si>
  <si>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</si>
  <si>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Se solicita adjuntar para el caso de nuevas subestaciones o trabajos en estas, los planos de disposición de planta de equipos de planta, planos de corte, planos de ubicación de la obra, identificando interferencias colindantes del proyecto.</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</si>
  <si>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</si>
  <si>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</si>
  <si>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</si>
  <si>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</si>
  <si>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</si>
  <si>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</si>
  <si>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</si>
  <si>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</si>
  <si>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</si>
  <si>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</si>
  <si>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</si>
  <si>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</si>
  <si>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</si>
  <si>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</si>
  <si>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</si>
  <si>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</si>
  <si>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</si>
  <si>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</si>
  <si>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</si>
  <si>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</si>
  <si>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</si>
  <si>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</si>
  <si>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</si>
  <si>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</si>
  <si>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</si>
  <si>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</si>
  <si>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</si>
  <si>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</si>
  <si>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</si>
  <si>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</si>
  <si>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</si>
  <si>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</si>
  <si>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</si>
  <si>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</si>
  <si>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</si>
  <si>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</si>
  <si>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</si>
  <si>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</si>
  <si>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</si>
  <si>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</si>
  <si>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</si>
  <si>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</si>
  <si>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</si>
  <si>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</si>
  <si>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</si>
  <si>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</si>
  <si>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</si>
  <si>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</si>
  <si>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</si>
  <si>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</si>
  <si>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</si>
  <si>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</si>
  <si>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</si>
  <si>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</si>
  <si>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</si>
  <si>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</si>
  <si>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</si>
  <si>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Se adjunta cronograma del proyecto.</t>
  </si>
  <si>
    <t>Se considera un plazo constructivo de 30 meses.</t>
  </si>
  <si>
    <t>Se adjuntan los siguientes documentos en formatos DWG y PDF:
*Diagrama unilineal condición actual de S/E.
*Diagrama unilineal con obras de ampliación propuestas.</t>
  </si>
  <si>
    <t>Inicio de construcción: Mes siguiente de asignación del contrato EPC de la licitación correspondiente.
Entrada operación: 30 meses despúes de la fecha de inicio de construcción.</t>
  </si>
  <si>
    <t>Transformador</t>
  </si>
  <si>
    <t>Trifásica</t>
  </si>
  <si>
    <t>Dy1</t>
  </si>
  <si>
    <t>110/13,2 kV</t>
  </si>
  <si>
    <t xml:space="preserve">
A continuación se indican la carga de la LT 1x110kV Tap Off Alto Melipilla - Bajo Melipilla y del transformador T1 de la nueva subestación Cerro Sombrero para los años 2017, 2022 (fecha que se estima se pondrían en servicio la nueva subestación) y 2038 (último año del período de evaluación).</t>
  </si>
  <si>
    <t>Año</t>
  </si>
  <si>
    <t>LT 1x110kV Tap Off Alto Melipilla - Bajo Melipilla
- Sin proyecto -</t>
  </si>
  <si>
    <t>T1 SE Cerro Sombrero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</si>
  <si>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</si>
  <si>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</si>
  <si>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</si>
  <si>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</si>
  <si>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</si>
  <si>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rPr>
        <sz val="14"/>
        <rFont val="Calibri"/>
        <family val="2"/>
        <scheme val="minor"/>
      </rPr>
      <t>Actualmente la LT 1x110kV Tap Off Alto Melipilla - Bajo Melipilla abastece los consumos de las subestaciones Bajo Melipilla, El Maitén, El Paico, El Monte y Chocalán, es decir, están abiertos los seccionadores B1 de SE El Monte y B1 de SE Mandinga. Se estima que con la puesta en servicio de la nueva subestación Cerro Sombrero no cambie la topología actual del sistema en esta zona.</t>
    </r>
    <r>
      <rPr>
        <sz val="14"/>
        <color theme="0"/>
        <rFont val="Calibri"/>
        <family val="2"/>
        <scheme val="minor"/>
      </rPr>
      <t/>
    </r>
  </si>
  <si>
    <t>I. ANÁLISIS DE IMPACTOS EN EL SISTEMA ELÉCTRICO</t>
  </si>
  <si>
    <t>Nueva SE Cerro Sombrero 110/13,2kV</t>
  </si>
  <si>
    <t>El proyecto contempla la construcción de una nueva línea de transmisión 1x110 kV con una longitud aproximada de 0,3 km, para interconectar las subestaciones Alto Melipilla y la nueva SE Cerro Sombrero. La nueva línea se proyecta en conductor de aleación de aluminio AAAC, calibre Cairo, montado sobre estructuras del tipo poste metalicos y postes de hormigon armado.
Para la nueva subestación de poder, se considera un patio 110kV en tecnologia AIS, en configuración doble barra más transferencia, el cual constará de los paños necesarios para la nueva LT 1x110kV Alto Melipilla-Cerro Sombrero, un transformador 110/13,2kV-30 MVA con CDBC, paño de transferencia, paño seccionador y espacio en barra para un futuro paño de transformación de similares caracteristicas que el proyectado. Para la instalación del transformador se considera construir fundación con canaleta recolectora de aceite y foso.
Para el patio 13,2kV se considera el desarrollo de un patio en celdas en configuración barra simple con un paño general (incoming), salida para 6 alimentadores, 1 salida para BB.CC, una celda para TT.PP en la barra, una celda de SS/AA y una celda de acople. Ademas se considera la habilitación de un banco de condensadores de 13,2kV con capacidad nominal de 5 MVAr. En Sala de Celdas se debe dejar espacio para futuras celdas asociadas al transformador N°2 110/13,2kV -30 MVA. 
Adicionalmente se requiere la construccion de un paño de LT en 110 kV en SE Alto Melipilla,  para la salida de la nueva LT 1x110 kV hacia la nueva SE Cerro Sombrero. 
Se consideran dentro de los alcances del proyecto todos los estudios, obras y/o tareas necesarias para la correcta ejecución y puesta en servicio del proyecto.
Adicionalmente el proyecto contempla la compra de terreno para su emplazamiento, cierros, urbanizaciones y todas las obras civiles y tareas necesarias para la ejecución y puesta en servicio de las nuevas instalaciones, tales como movimientos de tierra, fundaciones, malla de puesta a tierra, instalación de equipos y estructuras, habilitación de servicios comunes,  adecuación de protecciones, comunicaciones y SCADA, entre otros.</t>
  </si>
  <si>
    <t xml:space="preserve">
La LT 1x110kV Tap Off Alto Melipilla - Bajo Melipilla, que recorre en su trazado la zona urbana de la comuna de Melipilla, abastece los consumos de las subestaciones Bajo Melipilla, El Maitén, El Paico, El Monte y Chocalán. La demanda proyectada para el año 2022 alcanzaría aproximadamente el 92% de su capacidad, es por esta razón que se construirá la subestación Cerro Sombrero 110/13,2kV (suficiencia). Esta nueva instalación, junto con permitir bajar la carga de la mencionada línea de transmisión al abastecer parte de los consumos que actualmente son alimentados desde SE Bajo Melipilla, mejorará la seguridad y calidad de servicio de los clientes de la comuna de Melipilla.
Es importante mencionar que de acuerdo a lo establecido en el Decreto N°418 del Ministerio de Energía de fecha 19 de agosto de 2017, se estima que en diciembre del año 2020 entre en servicio el nuevo banco de autotransformadores 220/110kV 150MVA en SE Alto Melipilla. Este proyecto permitirá disponer de la potencia necesaria para abastecer los consumos de la nueva subestación Cerro Sombrero.
</t>
  </si>
  <si>
    <t>Se adjunta archivo digSILENT SE Cerro Sombrero.pfd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</si>
</sst>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7"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b/>
      <sz val="11"/>
      <color theme="1"/>
      <name val="Calibri"/>
      <family val="2"/>
      <scheme val="minor"/>
    </font>
    <font>
      <sz val="11"/>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151">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0" fillId="0" borderId="16" xfId="0" applyFont="1" applyBorder="1" applyAlignment="1">
      <alignment vertical="center"/>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6" fontId="5" fillId="0" borderId="27" xfId="0" applyNumberFormat="1" applyFont="1" applyBorder="1"/>
    <xf numFmtId="166"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0" fontId="7" fillId="6" borderId="19" xfId="0" applyFont="1" applyFill="1" applyBorder="1" applyAlignment="1">
      <alignment horizontal="center" vertical="top"/>
    </xf>
    <xf numFmtId="0" fontId="6" fillId="5" borderId="19" xfId="0" applyFont="1" applyFill="1" applyBorder="1" applyAlignment="1">
      <alignment horizontal="right" vertical="center"/>
    </xf>
    <xf numFmtId="0" fontId="0" fillId="0" borderId="0" xfId="0" applyAlignment="1">
      <alignment horizontal="center"/>
    </xf>
    <xf numFmtId="0" fontId="14" fillId="3" borderId="0" xfId="0" applyFont="1" applyFill="1" applyAlignment="1">
      <alignment horizontal="center" vertical="center"/>
    </xf>
    <xf numFmtId="167" fontId="5" fillId="0" borderId="15" xfId="1" applyNumberFormat="1" applyFont="1" applyBorder="1"/>
    <xf numFmtId="0" fontId="2" fillId="0" borderId="1" xfId="0" applyFont="1" applyFill="1" applyBorder="1" applyAlignment="1">
      <alignment horizontal="left" vertical="center" wrapText="1"/>
    </xf>
    <xf numFmtId="0" fontId="4" fillId="0" borderId="55"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center" vertical="center" wrapText="1"/>
    </xf>
    <xf numFmtId="0" fontId="15" fillId="0" borderId="0" xfId="0" applyFont="1" applyFill="1"/>
    <xf numFmtId="9" fontId="4" fillId="0" borderId="57"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4" fillId="0" borderId="0" xfId="0" applyNumberFormat="1" applyFont="1" applyFill="1" applyBorder="1" applyAlignment="1">
      <alignment horizontal="center" vertical="center" wrapText="1"/>
    </xf>
    <xf numFmtId="0" fontId="5" fillId="0" borderId="10" xfId="0" applyFont="1" applyFill="1" applyBorder="1" applyAlignment="1">
      <alignment horizontal="left" vertical="top"/>
    </xf>
    <xf numFmtId="0" fontId="5" fillId="0" borderId="58" xfId="0" applyFont="1" applyFill="1" applyBorder="1" applyAlignment="1">
      <alignment horizontal="left" vertical="top"/>
    </xf>
    <xf numFmtId="0" fontId="5" fillId="0" borderId="11" xfId="0" applyFont="1" applyFill="1" applyBorder="1" applyAlignment="1">
      <alignment horizontal="left" vertical="top"/>
    </xf>
    <xf numFmtId="0" fontId="2" fillId="4" borderId="4" xfId="0" applyFont="1" applyFill="1" applyBorder="1" applyAlignment="1">
      <alignment horizontal="center" vertical="top"/>
    </xf>
    <xf numFmtId="0" fontId="2" fillId="4" borderId="51"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1"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52" xfId="0" applyFont="1" applyFill="1" applyBorder="1" applyAlignment="1">
      <alignment horizontal="left" vertical="top" wrapText="1"/>
    </xf>
    <xf numFmtId="0" fontId="4" fillId="0" borderId="53" xfId="0" applyFont="1" applyFill="1" applyBorder="1" applyAlignment="1">
      <alignment horizontal="left" vertical="top" wrapText="1"/>
    </xf>
    <xf numFmtId="0" fontId="4" fillId="0" borderId="54"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56" xfId="0" applyFont="1" applyFill="1" applyBorder="1" applyAlignment="1">
      <alignment horizontal="left" vertical="top" wrapText="1"/>
    </xf>
    <xf numFmtId="0" fontId="16" fillId="0" borderId="8"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34"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1"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12" fillId="0" borderId="33" xfId="0" applyFont="1" applyFill="1" applyBorder="1" applyAlignment="1">
      <alignment horizontal="left" wrapText="1"/>
    </xf>
    <xf numFmtId="0" fontId="12" fillId="0" borderId="34" xfId="0" applyFont="1" applyFill="1" applyBorder="1" applyAlignment="1">
      <alignment horizontal="left" wrapText="1"/>
    </xf>
    <xf numFmtId="0" fontId="12" fillId="0" borderId="35" xfId="0" applyFont="1" applyFill="1" applyBorder="1" applyAlignment="1">
      <alignment horizontal="left"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4" fillId="0" borderId="59" xfId="0" applyFont="1" applyFill="1" applyBorder="1" applyAlignment="1">
      <alignment horizontal="left" vertical="top"/>
    </xf>
    <xf numFmtId="0" fontId="4" fillId="0" borderId="60" xfId="0" applyFont="1" applyFill="1" applyBorder="1" applyAlignment="1">
      <alignment horizontal="left" vertical="top"/>
    </xf>
    <xf numFmtId="0" fontId="4" fillId="0" borderId="61" xfId="0" applyFont="1" applyFill="1" applyBorder="1" applyAlignment="1">
      <alignment horizontal="left" vertical="top"/>
    </xf>
    <xf numFmtId="0" fontId="4" fillId="0" borderId="62" xfId="0" applyFont="1" applyFill="1" applyBorder="1" applyAlignment="1">
      <alignment horizontal="left" vertical="top"/>
    </xf>
    <xf numFmtId="0" fontId="4" fillId="0" borderId="0" xfId="0" applyFont="1" applyFill="1" applyBorder="1" applyAlignment="1">
      <alignment horizontal="left" vertical="top"/>
    </xf>
    <xf numFmtId="0" fontId="4" fillId="0" borderId="63" xfId="0" applyFont="1" applyFill="1" applyBorder="1" applyAlignment="1">
      <alignment horizontal="left" vertical="top"/>
    </xf>
    <xf numFmtId="0" fontId="4" fillId="0" borderId="64" xfId="0" applyFont="1" applyFill="1" applyBorder="1" applyAlignment="1">
      <alignment horizontal="left" vertical="top"/>
    </xf>
    <xf numFmtId="0" fontId="4" fillId="0" borderId="65" xfId="0" applyFont="1" applyFill="1" applyBorder="1" applyAlignment="1">
      <alignment horizontal="left" vertical="top"/>
    </xf>
    <xf numFmtId="0" fontId="4" fillId="0" borderId="66" xfId="0" applyFont="1" applyFill="1" applyBorder="1" applyAlignment="1">
      <alignment horizontal="left" vertical="top"/>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2" customWidth="1"/>
    <col min="2" max="2" width="60.75" style="2" customWidth="1"/>
    <col min="3" max="6" width="18.75" style="2" customWidth="1"/>
    <col min="7" max="7" width="74.875" style="2" customWidth="1"/>
    <col min="8" max="8" width="3.75" style="2" customWidth="1"/>
    <col min="9" max="16384" width="11.375" style="2"/>
  </cols>
  <sheetData>
    <row r="1" spans="1:8" ht="15.75" thickBot="1" x14ac:dyDescent="0.3">
      <c r="A1" s="1"/>
      <c r="B1" s="1"/>
      <c r="C1" s="1"/>
      <c r="D1" s="1"/>
      <c r="E1" s="1"/>
      <c r="F1" s="1"/>
      <c r="G1" s="1"/>
      <c r="H1" s="1"/>
    </row>
    <row r="2" spans="1:8" ht="64.5" customHeight="1" thickTop="1" thickBot="1" x14ac:dyDescent="0.3">
      <c r="A2" s="1"/>
      <c r="B2" s="41" t="s">
        <v>0</v>
      </c>
      <c r="C2" s="75" t="s">
        <v>1</v>
      </c>
      <c r="D2" s="76"/>
      <c r="E2" s="76"/>
      <c r="F2" s="76"/>
      <c r="G2" s="77"/>
      <c r="H2" s="1"/>
    </row>
    <row r="3" spans="1:8" ht="64.5" customHeight="1" thickTop="1" thickBot="1" x14ac:dyDescent="0.3">
      <c r="A3" s="1"/>
      <c r="B3" s="41" t="s">
        <v>2</v>
      </c>
      <c r="C3" s="75" t="s">
        <v>3</v>
      </c>
      <c r="D3" s="76"/>
      <c r="E3" s="76"/>
      <c r="F3" s="76"/>
      <c r="G3" s="77"/>
      <c r="H3" s="1"/>
    </row>
    <row r="4" spans="1:8" ht="64.5" customHeight="1" thickTop="1" thickBot="1" x14ac:dyDescent="0.3">
      <c r="A4" s="1"/>
      <c r="B4" s="41" t="s">
        <v>4</v>
      </c>
      <c r="C4" s="75" t="s">
        <v>146</v>
      </c>
      <c r="D4" s="76"/>
      <c r="E4" s="76"/>
      <c r="F4" s="76"/>
      <c r="G4" s="77"/>
      <c r="H4" s="1"/>
    </row>
    <row r="5" spans="1:8" ht="12" customHeight="1" thickTop="1" thickBot="1" x14ac:dyDescent="0.55000000000000004">
      <c r="A5" s="1"/>
      <c r="B5" s="78"/>
      <c r="C5" s="79"/>
      <c r="D5" s="79"/>
      <c r="E5" s="79"/>
      <c r="F5" s="79"/>
      <c r="G5" s="80"/>
      <c r="H5" s="1"/>
    </row>
    <row r="6" spans="1:8" ht="33" thickTop="1" thickBot="1" x14ac:dyDescent="0.3">
      <c r="A6" s="1"/>
      <c r="B6" s="53" t="s">
        <v>5</v>
      </c>
      <c r="C6" s="54"/>
      <c r="D6" s="54"/>
      <c r="E6" s="54"/>
      <c r="F6" s="54"/>
      <c r="G6" s="55"/>
      <c r="H6" s="1"/>
    </row>
    <row r="7" spans="1:8" ht="318.75" customHeight="1" thickTop="1" thickBot="1" x14ac:dyDescent="0.3">
      <c r="A7" s="1"/>
      <c r="B7" s="72" t="s">
        <v>147</v>
      </c>
      <c r="C7" s="73"/>
      <c r="D7" s="73"/>
      <c r="E7" s="73"/>
      <c r="F7" s="73"/>
      <c r="G7" s="74"/>
      <c r="H7" s="1"/>
    </row>
    <row r="8" spans="1:8" ht="33" thickTop="1" thickBot="1" x14ac:dyDescent="0.3">
      <c r="A8" s="1"/>
      <c r="B8" s="53" t="s">
        <v>6</v>
      </c>
      <c r="C8" s="54"/>
      <c r="D8" s="54"/>
      <c r="E8" s="54"/>
      <c r="F8" s="54"/>
      <c r="G8" s="55"/>
      <c r="H8" s="1"/>
    </row>
    <row r="9" spans="1:8" ht="84" customHeight="1" thickTop="1" thickBot="1" x14ac:dyDescent="0.3">
      <c r="A9" s="1"/>
      <c r="B9" s="56"/>
      <c r="C9" s="57"/>
      <c r="D9" s="57"/>
      <c r="E9" s="57"/>
      <c r="F9" s="57"/>
      <c r="G9" s="58"/>
      <c r="H9" s="1"/>
    </row>
    <row r="10" spans="1:8" ht="33" thickTop="1" thickBot="1" x14ac:dyDescent="0.3">
      <c r="A10" s="1"/>
      <c r="B10" s="53" t="s">
        <v>8</v>
      </c>
      <c r="C10" s="54"/>
      <c r="D10" s="54"/>
      <c r="E10" s="54"/>
      <c r="F10" s="54"/>
      <c r="G10" s="55"/>
      <c r="H10" s="1"/>
    </row>
    <row r="11" spans="1:8" ht="216.75" customHeight="1" thickTop="1" thickBot="1" x14ac:dyDescent="0.3">
      <c r="A11" s="1"/>
      <c r="B11" s="62" t="s">
        <v>148</v>
      </c>
      <c r="C11" s="63"/>
      <c r="D11" s="63"/>
      <c r="E11" s="63"/>
      <c r="F11" s="63"/>
      <c r="G11" s="64"/>
      <c r="H11" s="1"/>
    </row>
    <row r="12" spans="1:8" ht="34.5" customHeight="1" thickTop="1" thickBot="1" x14ac:dyDescent="0.3">
      <c r="A12" s="1"/>
      <c r="B12" s="53" t="s">
        <v>9</v>
      </c>
      <c r="C12" s="54"/>
      <c r="D12" s="54"/>
      <c r="E12" s="54"/>
      <c r="F12" s="54"/>
      <c r="G12" s="55"/>
      <c r="H12" s="1"/>
    </row>
    <row r="13" spans="1:8" ht="87.75" customHeight="1" thickTop="1" x14ac:dyDescent="0.25">
      <c r="A13" s="1"/>
      <c r="B13" s="65" t="s">
        <v>135</v>
      </c>
      <c r="C13" s="66"/>
      <c r="D13" s="66"/>
      <c r="E13" s="66"/>
      <c r="F13" s="66"/>
      <c r="G13" s="67"/>
      <c r="H13" s="1"/>
    </row>
    <row r="14" spans="1:8" ht="18.75" customHeight="1" x14ac:dyDescent="0.25">
      <c r="A14" s="1"/>
      <c r="B14" s="42"/>
      <c r="C14" s="43"/>
      <c r="D14" s="43"/>
      <c r="E14" s="43"/>
      <c r="F14" s="43"/>
      <c r="G14" s="44"/>
      <c r="H14" s="1"/>
    </row>
    <row r="15" spans="1:8" ht="97.5" customHeight="1" x14ac:dyDescent="0.25">
      <c r="A15" s="1"/>
      <c r="B15" s="42"/>
      <c r="C15" s="45" t="s">
        <v>136</v>
      </c>
      <c r="D15" s="45" t="s">
        <v>137</v>
      </c>
      <c r="E15" s="45" t="s">
        <v>138</v>
      </c>
      <c r="F15" s="46"/>
      <c r="G15" s="44"/>
      <c r="H15" s="1"/>
    </row>
    <row r="16" spans="1:8" ht="38.25" customHeight="1" x14ac:dyDescent="0.25">
      <c r="A16" s="1"/>
      <c r="B16" s="42"/>
      <c r="C16" s="45">
        <v>2017</v>
      </c>
      <c r="D16" s="47">
        <v>0.82</v>
      </c>
      <c r="E16" s="45" t="s">
        <v>139</v>
      </c>
      <c r="F16" s="46"/>
      <c r="G16" s="44"/>
      <c r="H16" s="1"/>
    </row>
    <row r="17" spans="1:8" ht="38.25" customHeight="1" x14ac:dyDescent="0.25">
      <c r="A17" s="1"/>
      <c r="B17" s="42"/>
      <c r="C17" s="45" t="s">
        <v>140</v>
      </c>
      <c r="D17" s="47">
        <v>0.92</v>
      </c>
      <c r="E17" s="45" t="s">
        <v>139</v>
      </c>
      <c r="F17" s="46"/>
      <c r="G17" s="44"/>
      <c r="H17" s="1"/>
    </row>
    <row r="18" spans="1:8" ht="38.25" customHeight="1" x14ac:dyDescent="0.25">
      <c r="A18" s="1"/>
      <c r="B18" s="42"/>
      <c r="C18" s="45" t="s">
        <v>141</v>
      </c>
      <c r="D18" s="47">
        <v>0.72</v>
      </c>
      <c r="E18" s="47">
        <v>0.44</v>
      </c>
      <c r="F18" s="46"/>
      <c r="G18" s="44"/>
      <c r="H18" s="1"/>
    </row>
    <row r="19" spans="1:8" ht="38.25" customHeight="1" x14ac:dyDescent="0.25">
      <c r="A19" s="1"/>
      <c r="B19" s="42"/>
      <c r="C19" s="45" t="s">
        <v>142</v>
      </c>
      <c r="D19" s="47">
        <v>1.31</v>
      </c>
      <c r="E19" s="47">
        <v>0.8</v>
      </c>
      <c r="F19" s="46"/>
      <c r="G19" s="44"/>
      <c r="H19" s="1"/>
    </row>
    <row r="20" spans="1:8" ht="36" customHeight="1" x14ac:dyDescent="0.25">
      <c r="A20" s="1"/>
      <c r="B20" s="42"/>
      <c r="C20" s="48"/>
      <c r="D20" s="49"/>
      <c r="E20" s="49"/>
      <c r="F20" s="49"/>
      <c r="G20" s="44"/>
      <c r="H20" s="1"/>
    </row>
    <row r="21" spans="1:8" ht="181.5" customHeight="1" thickBot="1" x14ac:dyDescent="0.3">
      <c r="A21" s="1"/>
      <c r="B21" s="68" t="s">
        <v>143</v>
      </c>
      <c r="C21" s="69"/>
      <c r="D21" s="69"/>
      <c r="E21" s="69"/>
      <c r="F21" s="69"/>
      <c r="G21" s="70"/>
      <c r="H21" s="1"/>
    </row>
    <row r="22" spans="1:8" ht="36" customHeight="1" thickTop="1" thickBot="1" x14ac:dyDescent="0.3">
      <c r="A22" s="1"/>
      <c r="B22" s="53" t="s">
        <v>10</v>
      </c>
      <c r="C22" s="54"/>
      <c r="D22" s="54"/>
      <c r="E22" s="54"/>
      <c r="F22" s="54"/>
      <c r="G22" s="55"/>
      <c r="H22" s="1"/>
    </row>
    <row r="23" spans="1:8" ht="89.25" customHeight="1" thickTop="1" thickBot="1" x14ac:dyDescent="0.3">
      <c r="A23" s="1"/>
      <c r="B23" s="71" t="s">
        <v>144</v>
      </c>
      <c r="C23" s="63"/>
      <c r="D23" s="63"/>
      <c r="E23" s="63"/>
      <c r="F23" s="63"/>
      <c r="G23" s="64"/>
      <c r="H23" s="1"/>
    </row>
    <row r="24" spans="1:8" ht="33" thickTop="1" thickBot="1" x14ac:dyDescent="0.3">
      <c r="A24" s="1"/>
      <c r="B24" s="53" t="s">
        <v>11</v>
      </c>
      <c r="C24" s="54"/>
      <c r="D24" s="54"/>
      <c r="E24" s="54"/>
      <c r="F24" s="54"/>
      <c r="G24" s="55"/>
      <c r="H24" s="1"/>
    </row>
    <row r="25" spans="1:8" ht="84" customHeight="1" thickTop="1" thickBot="1" x14ac:dyDescent="0.3">
      <c r="A25" s="1"/>
      <c r="B25" s="56" t="s">
        <v>127</v>
      </c>
      <c r="C25" s="57"/>
      <c r="D25" s="57"/>
      <c r="E25" s="57"/>
      <c r="F25" s="57"/>
      <c r="G25" s="58"/>
      <c r="H25" s="1"/>
    </row>
    <row r="26" spans="1:8" ht="33" thickTop="1" thickBot="1" x14ac:dyDescent="0.3">
      <c r="A26" s="1"/>
      <c r="B26" s="53" t="s">
        <v>12</v>
      </c>
      <c r="C26" s="54"/>
      <c r="D26" s="54"/>
      <c r="E26" s="54"/>
      <c r="F26" s="54"/>
      <c r="G26" s="55"/>
      <c r="H26" s="1"/>
    </row>
    <row r="27" spans="1:8" ht="84" customHeight="1" thickTop="1" thickBot="1" x14ac:dyDescent="0.3">
      <c r="A27" s="1"/>
      <c r="B27" s="50" t="s">
        <v>128</v>
      </c>
      <c r="C27" s="51"/>
      <c r="D27" s="51"/>
      <c r="E27" s="51"/>
      <c r="F27" s="51"/>
      <c r="G27" s="52"/>
      <c r="H27" s="1"/>
    </row>
    <row r="28" spans="1:8" ht="33" thickTop="1" thickBot="1" x14ac:dyDescent="0.3">
      <c r="A28" s="1"/>
      <c r="B28" s="53" t="s">
        <v>13</v>
      </c>
      <c r="C28" s="54"/>
      <c r="D28" s="54"/>
      <c r="E28" s="54"/>
      <c r="F28" s="54"/>
      <c r="G28" s="55"/>
      <c r="H28" s="1"/>
    </row>
    <row r="29" spans="1:8" ht="84" customHeight="1" thickTop="1" thickBot="1" x14ac:dyDescent="0.3">
      <c r="A29" s="1"/>
      <c r="B29" s="56" t="s">
        <v>130</v>
      </c>
      <c r="C29" s="57"/>
      <c r="D29" s="57"/>
      <c r="E29" s="57"/>
      <c r="F29" s="57"/>
      <c r="G29" s="58"/>
      <c r="H29" s="1"/>
    </row>
    <row r="30" spans="1:8" ht="33" thickTop="1" thickBot="1" x14ac:dyDescent="0.3">
      <c r="A30" s="1"/>
      <c r="B30" s="53" t="s">
        <v>14</v>
      </c>
      <c r="C30" s="54"/>
      <c r="D30" s="54"/>
      <c r="E30" s="54"/>
      <c r="F30" s="54"/>
      <c r="G30" s="55"/>
      <c r="H30" s="1"/>
    </row>
    <row r="31" spans="1:8" ht="84" customHeight="1" thickTop="1" thickBot="1" x14ac:dyDescent="0.3">
      <c r="A31" s="1"/>
      <c r="B31" s="59" t="s">
        <v>129</v>
      </c>
      <c r="C31" s="60"/>
      <c r="D31" s="60"/>
      <c r="E31" s="60"/>
      <c r="F31" s="60"/>
      <c r="G31" s="61"/>
      <c r="H31" s="1"/>
    </row>
    <row r="32" spans="1:8" ht="15.75" thickTop="1" x14ac:dyDescent="0.25">
      <c r="A32" s="3"/>
      <c r="B32" s="3"/>
      <c r="C32" s="3"/>
      <c r="D32" s="3"/>
      <c r="E32" s="3"/>
      <c r="F32" s="3"/>
      <c r="G32" s="3"/>
      <c r="H32" s="3"/>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topLeftCell="A22" zoomScale="55" zoomScaleNormal="55" workbookViewId="0">
      <selection activeCell="D70" sqref="D70"/>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84" t="s">
        <v>15</v>
      </c>
      <c r="C2" s="85"/>
      <c r="D2" s="86"/>
      <c r="E2"/>
    </row>
    <row r="3" spans="1:5" ht="27" thickBot="1" x14ac:dyDescent="0.3">
      <c r="A3"/>
      <c r="B3" s="5" t="s">
        <v>16</v>
      </c>
      <c r="C3" s="6" t="s">
        <v>17</v>
      </c>
      <c r="D3" s="6" t="s">
        <v>18</v>
      </c>
      <c r="E3"/>
    </row>
    <row r="4" spans="1:5" ht="27" thickBot="1" x14ac:dyDescent="0.45">
      <c r="A4"/>
      <c r="B4" s="7">
        <v>110</v>
      </c>
      <c r="C4" s="8">
        <v>110</v>
      </c>
      <c r="D4" s="9">
        <v>1</v>
      </c>
      <c r="E4"/>
    </row>
    <row r="5" spans="1:5" ht="27" thickBot="1" x14ac:dyDescent="0.3">
      <c r="A5"/>
      <c r="B5" s="87" t="s">
        <v>19</v>
      </c>
      <c r="C5" s="88" t="s">
        <v>20</v>
      </c>
      <c r="D5" s="89"/>
      <c r="E5"/>
    </row>
    <row r="6" spans="1:5" ht="18.75" x14ac:dyDescent="0.3">
      <c r="A6"/>
      <c r="B6" s="10" t="s">
        <v>21</v>
      </c>
      <c r="C6" s="11">
        <v>0.96299999999999997</v>
      </c>
      <c r="D6" s="12" t="s">
        <v>22</v>
      </c>
      <c r="E6"/>
    </row>
    <row r="7" spans="1:5" ht="19.5" thickBot="1" x14ac:dyDescent="0.35">
      <c r="A7"/>
      <c r="B7" s="12" t="s">
        <v>23</v>
      </c>
      <c r="C7" s="13">
        <v>0.3</v>
      </c>
      <c r="D7" s="12" t="s">
        <v>22</v>
      </c>
      <c r="E7"/>
    </row>
    <row r="8" spans="1:5" ht="27" thickBot="1" x14ac:dyDescent="0.3">
      <c r="A8"/>
      <c r="B8" s="5" t="s">
        <v>24</v>
      </c>
      <c r="C8" s="6" t="s">
        <v>25</v>
      </c>
      <c r="D8" s="14"/>
      <c r="E8"/>
    </row>
    <row r="9" spans="1:5" ht="27" thickBot="1" x14ac:dyDescent="0.45">
      <c r="A9"/>
      <c r="B9" s="15" t="s">
        <v>26</v>
      </c>
      <c r="C9" s="16">
        <v>1</v>
      </c>
      <c r="D9" s="17"/>
      <c r="E9"/>
    </row>
    <row r="10" spans="1:5" ht="27" thickBot="1" x14ac:dyDescent="0.3">
      <c r="A10"/>
      <c r="B10" s="87" t="s">
        <v>27</v>
      </c>
      <c r="C10" s="88"/>
      <c r="D10" s="89"/>
      <c r="E10"/>
    </row>
    <row r="11" spans="1:5" ht="18.75" x14ac:dyDescent="0.3">
      <c r="A11"/>
      <c r="B11" s="18" t="s">
        <v>28</v>
      </c>
      <c r="C11" s="19" t="s">
        <v>29</v>
      </c>
      <c r="D11" s="20" t="s">
        <v>30</v>
      </c>
      <c r="E11"/>
    </row>
    <row r="12" spans="1:5" ht="18.75" x14ac:dyDescent="0.3">
      <c r="A12"/>
      <c r="B12" s="21">
        <v>25</v>
      </c>
      <c r="C12" s="12">
        <v>579</v>
      </c>
      <c r="D12" s="22">
        <v>632</v>
      </c>
      <c r="E12"/>
    </row>
    <row r="13" spans="1:5" ht="18.75" x14ac:dyDescent="0.3">
      <c r="A13"/>
      <c r="B13" s="21">
        <v>30</v>
      </c>
      <c r="C13" s="12">
        <v>545</v>
      </c>
      <c r="D13" s="22">
        <v>600</v>
      </c>
      <c r="E13"/>
    </row>
    <row r="14" spans="1:5" ht="19.5" thickBot="1" x14ac:dyDescent="0.35">
      <c r="A14"/>
      <c r="B14" s="21">
        <v>35</v>
      </c>
      <c r="C14" s="12">
        <v>508</v>
      </c>
      <c r="D14" s="22">
        <v>567</v>
      </c>
      <c r="E14"/>
    </row>
    <row r="15" spans="1:5" ht="27" thickBot="1" x14ac:dyDescent="0.3">
      <c r="A15"/>
      <c r="B15" s="87" t="s">
        <v>31</v>
      </c>
      <c r="C15" s="88"/>
      <c r="D15" s="89"/>
      <c r="E15"/>
    </row>
    <row r="16" spans="1:5" ht="18.75" x14ac:dyDescent="0.3">
      <c r="A16"/>
      <c r="B16" s="90" t="s">
        <v>32</v>
      </c>
      <c r="C16" s="23" t="s">
        <v>33</v>
      </c>
      <c r="D16" s="24">
        <v>0.15143999999999999</v>
      </c>
      <c r="E16"/>
    </row>
    <row r="17" spans="1:5" ht="18.75" x14ac:dyDescent="0.3">
      <c r="A17"/>
      <c r="B17" s="91"/>
      <c r="C17" s="12" t="s">
        <v>34</v>
      </c>
      <c r="D17" s="25">
        <v>0.3216</v>
      </c>
      <c r="E17"/>
    </row>
    <row r="18" spans="1:5" ht="19.5" thickBot="1" x14ac:dyDescent="0.35">
      <c r="A18"/>
      <c r="B18" s="92"/>
      <c r="C18" s="12" t="s">
        <v>35</v>
      </c>
      <c r="D18" s="25">
        <v>2.508</v>
      </c>
      <c r="E18"/>
    </row>
    <row r="19" spans="1:5" ht="18.75" x14ac:dyDescent="0.3">
      <c r="A19"/>
      <c r="B19" s="90" t="s">
        <v>36</v>
      </c>
      <c r="C19" s="23" t="s">
        <v>37</v>
      </c>
      <c r="D19" s="24">
        <v>0.29375000000000001</v>
      </c>
      <c r="E19"/>
    </row>
    <row r="20" spans="1:5" ht="18.75" x14ac:dyDescent="0.3">
      <c r="A20"/>
      <c r="B20" s="91"/>
      <c r="C20" s="12" t="s">
        <v>38</v>
      </c>
      <c r="D20" s="25">
        <v>1.7908999999999999</v>
      </c>
      <c r="E20"/>
    </row>
    <row r="21" spans="1:5" ht="19.5" thickBot="1" x14ac:dyDescent="0.35">
      <c r="A21"/>
      <c r="B21" s="92"/>
      <c r="C21" s="12" t="s">
        <v>39</v>
      </c>
      <c r="D21" s="25">
        <v>1.30321416004866</v>
      </c>
      <c r="E21"/>
    </row>
    <row r="22" spans="1:5" ht="27" thickBot="1" x14ac:dyDescent="0.3">
      <c r="A22"/>
      <c r="B22" s="87" t="s">
        <v>40</v>
      </c>
      <c r="C22" s="88"/>
      <c r="D22" s="89"/>
      <c r="E22"/>
    </row>
    <row r="23" spans="1:5" ht="18.75" customHeight="1" x14ac:dyDescent="0.25">
      <c r="A23"/>
      <c r="B23" s="93" t="s">
        <v>41</v>
      </c>
      <c r="C23" s="94"/>
      <c r="D23" s="95"/>
      <c r="E23"/>
    </row>
    <row r="24" spans="1:5" x14ac:dyDescent="0.25">
      <c r="A24"/>
      <c r="B24" s="96"/>
      <c r="C24" s="97"/>
      <c r="D24" s="98"/>
      <c r="E24"/>
    </row>
    <row r="25" spans="1:5" ht="15.75" thickBot="1" x14ac:dyDescent="0.3">
      <c r="A25"/>
      <c r="B25" s="99"/>
      <c r="C25" s="100"/>
      <c r="D25" s="101"/>
      <c r="E25"/>
    </row>
    <row r="26" spans="1:5" ht="22.5" customHeight="1" thickBot="1" x14ac:dyDescent="0.3">
      <c r="A26"/>
      <c r="B26" s="87" t="s">
        <v>42</v>
      </c>
      <c r="C26" s="88"/>
      <c r="D26" s="89"/>
      <c r="E26"/>
    </row>
    <row r="27" spans="1:5" ht="19.5" thickBot="1" x14ac:dyDescent="0.35">
      <c r="A27"/>
      <c r="B27" s="81" t="s">
        <v>43</v>
      </c>
      <c r="C27" s="82"/>
      <c r="D27" s="83"/>
      <c r="E27"/>
    </row>
    <row r="28" spans="1:5" ht="21.75" customHeight="1" thickBot="1" x14ac:dyDescent="0.3">
      <c r="A28"/>
      <c r="B28" s="87" t="s">
        <v>44</v>
      </c>
      <c r="C28" s="88"/>
      <c r="D28" s="89"/>
      <c r="E28"/>
    </row>
    <row r="29" spans="1:5" ht="83.25" customHeight="1" x14ac:dyDescent="0.3">
      <c r="A29"/>
      <c r="B29" s="81" t="s">
        <v>45</v>
      </c>
      <c r="C29" s="82"/>
      <c r="D29" s="83"/>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2" t="s">
        <v>46</v>
      </c>
      <c r="C33" s="103"/>
      <c r="D33" s="104"/>
      <c r="E33"/>
    </row>
    <row r="34" spans="1:5" ht="27" thickBot="1" x14ac:dyDescent="0.3">
      <c r="A34"/>
      <c r="B34" s="6" t="s">
        <v>47</v>
      </c>
      <c r="C34" s="6" t="s">
        <v>48</v>
      </c>
      <c r="D34" s="6"/>
      <c r="E34"/>
    </row>
    <row r="35" spans="1:5" ht="27" thickBot="1" x14ac:dyDescent="0.45">
      <c r="A35"/>
      <c r="B35" s="27" t="s">
        <v>49</v>
      </c>
      <c r="C35" s="28" t="s">
        <v>7</v>
      </c>
      <c r="D35" s="17"/>
      <c r="E35"/>
    </row>
    <row r="36" spans="1:5" ht="27" thickBot="1" x14ac:dyDescent="0.3">
      <c r="A36"/>
      <c r="B36" s="87" t="s">
        <v>50</v>
      </c>
      <c r="C36" s="88" t="s">
        <v>20</v>
      </c>
      <c r="D36" s="89"/>
      <c r="E36"/>
    </row>
    <row r="37" spans="1:5" ht="18.75" customHeight="1" x14ac:dyDescent="0.25">
      <c r="A37"/>
      <c r="B37" s="105">
        <v>1</v>
      </c>
      <c r="C37" s="106"/>
      <c r="D37" s="107"/>
      <c r="E37"/>
    </row>
    <row r="38" spans="1:5" ht="14.65" customHeight="1" thickBot="1" x14ac:dyDescent="0.3">
      <c r="A38"/>
      <c r="B38" s="108"/>
      <c r="C38" s="109"/>
      <c r="D38" s="110"/>
      <c r="E38"/>
    </row>
    <row r="39" spans="1:5" ht="27" thickBot="1" x14ac:dyDescent="0.3">
      <c r="A39"/>
      <c r="B39" s="87" t="s">
        <v>51</v>
      </c>
      <c r="C39" s="88" t="s">
        <v>20</v>
      </c>
      <c r="D39" s="89"/>
      <c r="E39"/>
    </row>
    <row r="40" spans="1:5" ht="18.75" x14ac:dyDescent="0.3">
      <c r="A40"/>
      <c r="B40" s="10" t="s">
        <v>52</v>
      </c>
      <c r="C40" s="111"/>
      <c r="D40" s="112"/>
      <c r="E40"/>
    </row>
    <row r="41" spans="1:5" ht="19.5" thickBot="1" x14ac:dyDescent="0.35">
      <c r="A41"/>
      <c r="B41" s="12" t="s">
        <v>53</v>
      </c>
      <c r="C41" s="113"/>
      <c r="D41" s="114"/>
      <c r="E41"/>
    </row>
    <row r="42" spans="1:5" ht="27" thickBot="1" x14ac:dyDescent="0.3">
      <c r="A42"/>
      <c r="B42" s="87" t="s">
        <v>54</v>
      </c>
      <c r="C42" s="88"/>
      <c r="D42" s="89"/>
      <c r="E42"/>
    </row>
    <row r="43" spans="1:5" ht="18.75" x14ac:dyDescent="0.3">
      <c r="A43"/>
      <c r="B43" s="29" t="s">
        <v>55</v>
      </c>
      <c r="C43" s="111"/>
      <c r="D43" s="115"/>
      <c r="E43"/>
    </row>
    <row r="44" spans="1:5" ht="18.75" x14ac:dyDescent="0.3">
      <c r="A44"/>
      <c r="B44" s="29" t="s">
        <v>56</v>
      </c>
      <c r="C44" s="116"/>
      <c r="D44" s="117"/>
      <c r="E44"/>
    </row>
    <row r="45" spans="1:5" ht="19.5" thickBot="1" x14ac:dyDescent="0.35">
      <c r="A45"/>
      <c r="B45" s="29" t="s">
        <v>57</v>
      </c>
      <c r="C45" s="30"/>
      <c r="D45" s="31"/>
      <c r="E45"/>
    </row>
    <row r="46" spans="1:5" ht="27" thickBot="1" x14ac:dyDescent="0.3">
      <c r="A46"/>
      <c r="B46" s="87" t="s">
        <v>58</v>
      </c>
      <c r="C46" s="88"/>
      <c r="D46" s="89"/>
      <c r="E46"/>
    </row>
    <row r="47" spans="1:5" ht="18.75" customHeight="1" x14ac:dyDescent="0.25">
      <c r="A47"/>
      <c r="B47" s="118">
        <v>1</v>
      </c>
      <c r="C47" s="119"/>
      <c r="D47" s="120"/>
      <c r="E47"/>
    </row>
    <row r="48" spans="1:5" ht="14.45" customHeight="1" x14ac:dyDescent="0.25">
      <c r="A48"/>
      <c r="B48" s="121"/>
      <c r="C48" s="122"/>
      <c r="D48" s="123"/>
      <c r="E48"/>
    </row>
    <row r="49" spans="1:5" ht="14.65" customHeight="1" thickBot="1" x14ac:dyDescent="0.3">
      <c r="A49"/>
      <c r="B49" s="124"/>
      <c r="C49" s="125"/>
      <c r="D49" s="126"/>
      <c r="E49"/>
    </row>
    <row r="50" spans="1:5" ht="27" thickBot="1" x14ac:dyDescent="0.3">
      <c r="A50"/>
      <c r="B50" s="87" t="s">
        <v>59</v>
      </c>
      <c r="C50" s="88"/>
      <c r="D50" s="89"/>
      <c r="E50"/>
    </row>
    <row r="51" spans="1:5" ht="18.75" x14ac:dyDescent="0.3">
      <c r="A51"/>
      <c r="B51" s="29" t="s">
        <v>60</v>
      </c>
      <c r="C51" s="12"/>
      <c r="D51" s="22" t="s">
        <v>61</v>
      </c>
      <c r="E51"/>
    </row>
    <row r="52" spans="1:5" ht="18.75" x14ac:dyDescent="0.3">
      <c r="A52"/>
      <c r="B52" s="29" t="s">
        <v>62</v>
      </c>
      <c r="C52" s="116"/>
      <c r="D52" s="117"/>
      <c r="E52"/>
    </row>
    <row r="53" spans="1:5" ht="18.75" x14ac:dyDescent="0.3">
      <c r="A53"/>
      <c r="B53" s="29" t="s">
        <v>63</v>
      </c>
      <c r="C53" s="12"/>
      <c r="D53" s="22" t="s">
        <v>64</v>
      </c>
      <c r="E53"/>
    </row>
    <row r="54" spans="1:5" ht="18.75" x14ac:dyDescent="0.3">
      <c r="A54"/>
      <c r="B54" s="29" t="s">
        <v>65</v>
      </c>
      <c r="C54" s="12"/>
      <c r="D54" s="22" t="s">
        <v>64</v>
      </c>
      <c r="E54"/>
    </row>
    <row r="55" spans="1:5" ht="19.5" thickBot="1" x14ac:dyDescent="0.35">
      <c r="A55"/>
      <c r="B55" s="29" t="s">
        <v>66</v>
      </c>
      <c r="C55" s="12"/>
      <c r="D55" s="22" t="s">
        <v>67</v>
      </c>
      <c r="E55"/>
    </row>
    <row r="56" spans="1:5" ht="27" thickBot="1" x14ac:dyDescent="0.3">
      <c r="A56"/>
      <c r="B56" s="87" t="s">
        <v>68</v>
      </c>
      <c r="C56" s="88"/>
      <c r="D56" s="89"/>
      <c r="E56"/>
    </row>
    <row r="57" spans="1:5" ht="18.75" customHeight="1" x14ac:dyDescent="0.25">
      <c r="A57"/>
      <c r="B57" s="133" t="s">
        <v>69</v>
      </c>
      <c r="C57" s="134"/>
      <c r="D57" s="135"/>
      <c r="E57"/>
    </row>
    <row r="58" spans="1:5" ht="18.75" customHeight="1" x14ac:dyDescent="0.25">
      <c r="A58"/>
      <c r="B58" s="136"/>
      <c r="C58" s="137"/>
      <c r="D58" s="138"/>
      <c r="E58"/>
    </row>
    <row r="59" spans="1:5" ht="18.75" customHeight="1" x14ac:dyDescent="0.25">
      <c r="A59"/>
      <c r="B59" s="136"/>
      <c r="C59" s="137"/>
      <c r="D59" s="138"/>
      <c r="E59"/>
    </row>
    <row r="60" spans="1:5" ht="18.75" customHeight="1" x14ac:dyDescent="0.25">
      <c r="A60"/>
      <c r="B60" s="139"/>
      <c r="C60" s="140"/>
      <c r="D60" s="141"/>
      <c r="E60"/>
    </row>
    <row r="61" spans="1:5" ht="18.75" x14ac:dyDescent="0.3">
      <c r="A61"/>
      <c r="B61" s="32"/>
      <c r="C61" s="32"/>
      <c r="D61" s="32"/>
      <c r="E61"/>
    </row>
    <row r="63" spans="1:5" ht="19.5" thickBot="1" x14ac:dyDescent="0.35">
      <c r="A63"/>
      <c r="B63" s="32"/>
      <c r="C63" s="32"/>
      <c r="D63" s="32"/>
      <c r="E63"/>
    </row>
    <row r="64" spans="1:5" ht="32.25" thickBot="1" x14ac:dyDescent="0.3">
      <c r="A64"/>
      <c r="B64" s="102" t="s">
        <v>70</v>
      </c>
      <c r="C64" s="103"/>
      <c r="D64" s="104"/>
      <c r="E64"/>
    </row>
    <row r="65" spans="1:5" ht="27" thickBot="1" x14ac:dyDescent="0.3">
      <c r="A65"/>
      <c r="B65" s="6" t="s">
        <v>71</v>
      </c>
      <c r="C65" s="14" t="s">
        <v>72</v>
      </c>
      <c r="D65" s="6" t="s">
        <v>73</v>
      </c>
      <c r="E65"/>
    </row>
    <row r="66" spans="1:5" ht="27" thickBot="1" x14ac:dyDescent="0.45">
      <c r="A66"/>
      <c r="B66" s="27">
        <v>18</v>
      </c>
      <c r="C66" s="16">
        <v>30</v>
      </c>
      <c r="D66" s="33" t="s">
        <v>131</v>
      </c>
      <c r="E66"/>
    </row>
    <row r="67" spans="1:5" ht="27" thickBot="1" x14ac:dyDescent="0.3">
      <c r="A67"/>
      <c r="B67" s="34" t="s">
        <v>74</v>
      </c>
      <c r="C67" s="6" t="s">
        <v>75</v>
      </c>
      <c r="D67" s="14" t="s">
        <v>76</v>
      </c>
      <c r="E67"/>
    </row>
    <row r="68" spans="1:5" ht="27" thickBot="1" x14ac:dyDescent="0.45">
      <c r="A68"/>
      <c r="B68" s="27" t="s">
        <v>132</v>
      </c>
      <c r="C68" s="16" t="s">
        <v>133</v>
      </c>
      <c r="D68" s="17" t="s">
        <v>134</v>
      </c>
      <c r="E68"/>
    </row>
    <row r="69" spans="1:5" ht="27" thickBot="1" x14ac:dyDescent="0.3">
      <c r="A69"/>
      <c r="B69" s="87" t="s">
        <v>77</v>
      </c>
      <c r="C69" s="88"/>
      <c r="D69" s="89"/>
      <c r="E69"/>
    </row>
    <row r="70" spans="1:5" ht="18.75" x14ac:dyDescent="0.3">
      <c r="A70"/>
      <c r="B70" s="29" t="s">
        <v>78</v>
      </c>
      <c r="C70" s="12">
        <v>18</v>
      </c>
      <c r="D70" s="22" t="s">
        <v>79</v>
      </c>
      <c r="E70"/>
    </row>
    <row r="71" spans="1:5" ht="18.75" x14ac:dyDescent="0.3">
      <c r="A71"/>
      <c r="B71" s="29" t="s">
        <v>80</v>
      </c>
      <c r="C71" s="12">
        <v>3.6600000000000001E-3</v>
      </c>
      <c r="D71" s="22" t="s">
        <v>81</v>
      </c>
      <c r="E71"/>
    </row>
    <row r="72" spans="1:5" ht="19.5" thickBot="1" x14ac:dyDescent="0.35">
      <c r="A72"/>
      <c r="B72" s="29" t="s">
        <v>82</v>
      </c>
      <c r="C72" s="12">
        <v>9.3799999999999994E-2</v>
      </c>
      <c r="D72" s="22" t="s">
        <v>81</v>
      </c>
      <c r="E72"/>
    </row>
    <row r="73" spans="1:5" ht="27" thickBot="1" x14ac:dyDescent="0.3">
      <c r="A73"/>
      <c r="B73" s="87" t="s">
        <v>83</v>
      </c>
      <c r="C73" s="88"/>
      <c r="D73" s="89"/>
      <c r="E73"/>
    </row>
    <row r="74" spans="1:5" ht="18.75" x14ac:dyDescent="0.3">
      <c r="A74"/>
      <c r="B74" s="29" t="s">
        <v>78</v>
      </c>
      <c r="C74" s="12">
        <v>18</v>
      </c>
      <c r="D74" s="22" t="s">
        <v>79</v>
      </c>
      <c r="E74"/>
    </row>
    <row r="75" spans="1:5" ht="18.75" x14ac:dyDescent="0.3">
      <c r="A75"/>
      <c r="B75" s="29" t="s">
        <v>84</v>
      </c>
      <c r="C75" s="12"/>
      <c r="D75" s="22" t="s">
        <v>81</v>
      </c>
      <c r="E75"/>
    </row>
    <row r="76" spans="1:5" ht="18.75" x14ac:dyDescent="0.3">
      <c r="A76"/>
      <c r="B76" s="29" t="s">
        <v>85</v>
      </c>
      <c r="C76" s="12">
        <v>9.4299999999999995E-2</v>
      </c>
      <c r="D76" s="22" t="s">
        <v>81</v>
      </c>
      <c r="E76"/>
    </row>
    <row r="77" spans="1:5" ht="18.75" x14ac:dyDescent="0.3">
      <c r="A77"/>
      <c r="B77" s="32"/>
      <c r="C77" s="35"/>
      <c r="D77" s="35"/>
      <c r="E77"/>
    </row>
    <row r="79" spans="1:5" ht="19.5" thickBot="1" x14ac:dyDescent="0.35">
      <c r="A79"/>
      <c r="B79" s="32"/>
      <c r="C79" s="32"/>
      <c r="D79" s="32"/>
      <c r="E79"/>
    </row>
    <row r="80" spans="1:5" ht="32.25" thickBot="1" x14ac:dyDescent="0.3">
      <c r="A80"/>
      <c r="B80" s="102" t="s">
        <v>86</v>
      </c>
      <c r="C80" s="103"/>
      <c r="D80" s="104"/>
      <c r="E80"/>
    </row>
    <row r="81" spans="1:5" x14ac:dyDescent="0.25">
      <c r="A81"/>
      <c r="B81" s="127" t="s">
        <v>87</v>
      </c>
      <c r="C81" s="128"/>
      <c r="D81" s="129"/>
      <c r="E81"/>
    </row>
    <row r="82" spans="1:5" ht="77.25" customHeight="1" thickBot="1" x14ac:dyDescent="0.3">
      <c r="A82"/>
      <c r="B82" s="130"/>
      <c r="C82" s="131"/>
      <c r="D82" s="132"/>
      <c r="E82"/>
    </row>
    <row r="83" spans="1:5" ht="27" thickBot="1" x14ac:dyDescent="0.3">
      <c r="A83"/>
      <c r="B83" s="87"/>
      <c r="C83" s="88"/>
      <c r="D83" s="89"/>
      <c r="E83"/>
    </row>
    <row r="84" spans="1:5" ht="18.75" x14ac:dyDescent="0.3">
      <c r="A84"/>
      <c r="B84" s="29"/>
      <c r="C84" s="12"/>
      <c r="D84" s="22"/>
      <c r="E84"/>
    </row>
    <row r="85" spans="1:5" ht="18.75" x14ac:dyDescent="0.3">
      <c r="A85"/>
      <c r="B85" s="29"/>
      <c r="C85" s="12"/>
      <c r="D85" s="22"/>
      <c r="E85"/>
    </row>
    <row r="86" spans="1:5" ht="19.5" thickBot="1" x14ac:dyDescent="0.35">
      <c r="A86"/>
      <c r="B86" s="29"/>
      <c r="C86" s="12"/>
      <c r="D86" s="22"/>
      <c r="E86"/>
    </row>
    <row r="87" spans="1:5" ht="27" thickBot="1" x14ac:dyDescent="0.3">
      <c r="A87"/>
      <c r="B87" s="87"/>
      <c r="C87" s="88"/>
      <c r="D87" s="89"/>
      <c r="E87"/>
    </row>
    <row r="88" spans="1:5" ht="18.75" x14ac:dyDescent="0.3">
      <c r="A88"/>
      <c r="B88" s="29"/>
      <c r="C88" s="12"/>
      <c r="D88" s="22"/>
      <c r="E88"/>
    </row>
    <row r="89" spans="1:5" ht="18.75" x14ac:dyDescent="0.3">
      <c r="A89"/>
      <c r="B89" s="29"/>
      <c r="C89" s="12"/>
      <c r="D89" s="22"/>
      <c r="E89"/>
    </row>
    <row r="90" spans="1:5" ht="18.75" x14ac:dyDescent="0.3">
      <c r="A90"/>
      <c r="B90" s="29"/>
      <c r="C90" s="12"/>
      <c r="D90" s="22"/>
      <c r="E90"/>
    </row>
    <row r="91" spans="1:5" ht="18.75" x14ac:dyDescent="0.3">
      <c r="A91"/>
      <c r="B91" s="32"/>
      <c r="C91" s="35"/>
      <c r="D91" s="35"/>
      <c r="E91"/>
    </row>
  </sheetData>
  <mergeCells count="34">
    <mergeCell ref="B80:D80"/>
    <mergeCell ref="B81:D82"/>
    <mergeCell ref="B83:D83"/>
    <mergeCell ref="B87:D87"/>
    <mergeCell ref="C52:D52"/>
    <mergeCell ref="B56:D56"/>
    <mergeCell ref="B57:D60"/>
    <mergeCell ref="B64:D64"/>
    <mergeCell ref="B69:D69"/>
    <mergeCell ref="B73:D73"/>
    <mergeCell ref="B50:D50"/>
    <mergeCell ref="B33:D33"/>
    <mergeCell ref="B36:D36"/>
    <mergeCell ref="B37:D38"/>
    <mergeCell ref="B39:D39"/>
    <mergeCell ref="C40:D40"/>
    <mergeCell ref="C41:D41"/>
    <mergeCell ref="B42:D42"/>
    <mergeCell ref="C43:D43"/>
    <mergeCell ref="C44:D44"/>
    <mergeCell ref="B46:D46"/>
    <mergeCell ref="B47:D49"/>
    <mergeCell ref="B29:D29"/>
    <mergeCell ref="B2:D2"/>
    <mergeCell ref="B5:D5"/>
    <mergeCell ref="B10:D10"/>
    <mergeCell ref="B15:D15"/>
    <mergeCell ref="B16:B18"/>
    <mergeCell ref="B19:B21"/>
    <mergeCell ref="B22:D22"/>
    <mergeCell ref="B23:D25"/>
    <mergeCell ref="B26:D26"/>
    <mergeCell ref="B27:D27"/>
    <mergeCell ref="B28:D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68"/>
  <sheetViews>
    <sheetView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7" ht="15.75" thickBot="1" x14ac:dyDescent="0.3">
      <c r="A1"/>
      <c r="B1"/>
      <c r="C1"/>
      <c r="D1"/>
    </row>
    <row r="2" spans="1:7" ht="32.25" thickBot="1" x14ac:dyDescent="0.3">
      <c r="A2"/>
      <c r="B2" s="84" t="s">
        <v>88</v>
      </c>
      <c r="C2" s="86"/>
      <c r="D2"/>
      <c r="F2" s="39"/>
      <c r="G2" s="39"/>
    </row>
    <row r="3" spans="1:7" ht="27" thickBot="1" x14ac:dyDescent="0.35">
      <c r="A3"/>
      <c r="B3" s="5" t="s">
        <v>89</v>
      </c>
      <c r="C3" s="40">
        <f>C4+C5+C6+C7+C13+C19+C25+C31+C34</f>
        <v>4894200.2557218419</v>
      </c>
      <c r="D3"/>
    </row>
    <row r="4" spans="1:7" ht="19.5" thickBot="1" x14ac:dyDescent="0.35">
      <c r="A4"/>
      <c r="B4" s="29" t="s">
        <v>90</v>
      </c>
      <c r="C4" s="40">
        <v>236518.48339956175</v>
      </c>
      <c r="D4"/>
    </row>
    <row r="5" spans="1:7" ht="19.5" thickBot="1" x14ac:dyDescent="0.35">
      <c r="A5"/>
      <c r="B5" s="29" t="s">
        <v>91</v>
      </c>
      <c r="C5" s="40">
        <v>178378.9619510037</v>
      </c>
      <c r="D5"/>
    </row>
    <row r="6" spans="1:7" ht="19.5" thickBot="1" x14ac:dyDescent="0.35">
      <c r="A6"/>
      <c r="B6" s="29" t="s">
        <v>92</v>
      </c>
      <c r="C6" s="40">
        <v>131016.35877909137</v>
      </c>
      <c r="D6"/>
    </row>
    <row r="7" spans="1:7" ht="19.5" thickBot="1" x14ac:dyDescent="0.35">
      <c r="A7"/>
      <c r="B7" s="29" t="s">
        <v>93</v>
      </c>
      <c r="C7" s="40">
        <v>1389829.3322333691</v>
      </c>
      <c r="D7"/>
    </row>
    <row r="8" spans="1:7" ht="19.5" thickBot="1" x14ac:dyDescent="0.35">
      <c r="A8"/>
      <c r="B8" s="29" t="s">
        <v>94</v>
      </c>
      <c r="C8" s="40">
        <v>537722.90984811133</v>
      </c>
      <c r="D8"/>
    </row>
    <row r="9" spans="1:7" ht="19.5" thickBot="1" x14ac:dyDescent="0.35">
      <c r="A9"/>
      <c r="B9" s="29" t="s">
        <v>95</v>
      </c>
      <c r="C9" s="40">
        <v>257802.1441767675</v>
      </c>
      <c r="D9"/>
    </row>
    <row r="10" spans="1:7" ht="19.5" thickBot="1" x14ac:dyDescent="0.35">
      <c r="A10"/>
      <c r="B10" s="29" t="s">
        <v>96</v>
      </c>
      <c r="C10" s="40">
        <v>499412</v>
      </c>
      <c r="D10"/>
    </row>
    <row r="11" spans="1:7" ht="19.5" thickBot="1" x14ac:dyDescent="0.35">
      <c r="A11"/>
      <c r="B11" s="29" t="s">
        <v>97</v>
      </c>
      <c r="C11" s="40">
        <v>94892.278208490228</v>
      </c>
      <c r="D11"/>
    </row>
    <row r="12" spans="1:7" ht="19.5" thickBot="1" x14ac:dyDescent="0.35">
      <c r="A12"/>
      <c r="B12" s="29" t="s">
        <v>98</v>
      </c>
      <c r="C12" s="40" t="s">
        <v>49</v>
      </c>
      <c r="D12"/>
    </row>
    <row r="13" spans="1:7" ht="19.5" thickBot="1" x14ac:dyDescent="0.35">
      <c r="A13"/>
      <c r="B13" s="29" t="s">
        <v>99</v>
      </c>
      <c r="C13" s="40">
        <v>771206.08549010823</v>
      </c>
      <c r="D13"/>
    </row>
    <row r="14" spans="1:7" ht="19.5" thickBot="1" x14ac:dyDescent="0.35">
      <c r="A14"/>
      <c r="B14" s="29" t="s">
        <v>100</v>
      </c>
      <c r="C14" s="40">
        <v>188119.86963376787</v>
      </c>
      <c r="D14"/>
    </row>
    <row r="15" spans="1:7" ht="19.5" thickBot="1" x14ac:dyDescent="0.35">
      <c r="A15"/>
      <c r="B15" s="29" t="s">
        <v>101</v>
      </c>
      <c r="C15" s="40">
        <v>357195.62085037597</v>
      </c>
      <c r="D15"/>
    </row>
    <row r="16" spans="1:7" ht="19.5" thickBot="1" x14ac:dyDescent="0.35">
      <c r="A16"/>
      <c r="B16" s="29" t="s">
        <v>102</v>
      </c>
      <c r="C16" s="40">
        <v>201308.06545534139</v>
      </c>
      <c r="D16"/>
    </row>
    <row r="17" spans="1:4" ht="19.5" thickBot="1" x14ac:dyDescent="0.35">
      <c r="A17"/>
      <c r="B17" s="29" t="s">
        <v>103</v>
      </c>
      <c r="C17" s="40">
        <v>24582.529550622996</v>
      </c>
      <c r="D17"/>
    </row>
    <row r="18" spans="1:4" ht="19.5" thickBot="1" x14ac:dyDescent="0.35">
      <c r="A18"/>
      <c r="B18" s="29" t="s">
        <v>104</v>
      </c>
      <c r="C18" s="40" t="s">
        <v>49</v>
      </c>
      <c r="D18"/>
    </row>
    <row r="19" spans="1:4" ht="19.5" thickBot="1" x14ac:dyDescent="0.35">
      <c r="A19"/>
      <c r="B19" s="29" t="s">
        <v>105</v>
      </c>
      <c r="C19" s="40">
        <v>645442.6396424165</v>
      </c>
      <c r="D19"/>
    </row>
    <row r="20" spans="1:4" ht="19.5" thickBot="1" x14ac:dyDescent="0.35">
      <c r="A20"/>
      <c r="B20" s="29" t="s">
        <v>106</v>
      </c>
      <c r="C20" s="40">
        <v>276494.80287605699</v>
      </c>
      <c r="D20"/>
    </row>
    <row r="21" spans="1:4" ht="19.5" thickBot="1" x14ac:dyDescent="0.35">
      <c r="A21"/>
      <c r="B21" s="29" t="s">
        <v>107</v>
      </c>
      <c r="C21" s="40">
        <v>180881.99216408192</v>
      </c>
      <c r="D21"/>
    </row>
    <row r="22" spans="1:4" ht="19.5" thickBot="1" x14ac:dyDescent="0.35">
      <c r="A22"/>
      <c r="B22" s="29" t="s">
        <v>108</v>
      </c>
      <c r="C22" s="40">
        <v>107467.24633033547</v>
      </c>
      <c r="D22"/>
    </row>
    <row r="23" spans="1:4" ht="19.5" thickBot="1" x14ac:dyDescent="0.35">
      <c r="A23"/>
      <c r="B23" s="29" t="s">
        <v>109</v>
      </c>
      <c r="C23" s="40">
        <v>80598.598271942144</v>
      </c>
      <c r="D23"/>
    </row>
    <row r="24" spans="1:4" ht="19.5" thickBot="1" x14ac:dyDescent="0.35">
      <c r="A24"/>
      <c r="B24" s="29" t="s">
        <v>110</v>
      </c>
      <c r="C24" s="40" t="s">
        <v>49</v>
      </c>
      <c r="D24"/>
    </row>
    <row r="25" spans="1:4" ht="19.5" thickBot="1" x14ac:dyDescent="0.35">
      <c r="A25"/>
      <c r="B25" s="29" t="s">
        <v>111</v>
      </c>
      <c r="C25" s="40">
        <v>1283689.3094848217</v>
      </c>
      <c r="D25"/>
    </row>
    <row r="26" spans="1:4" ht="19.5" thickBot="1" x14ac:dyDescent="0.35">
      <c r="A26"/>
      <c r="B26" s="29" t="s">
        <v>112</v>
      </c>
      <c r="C26" s="40">
        <v>294202.03927511291</v>
      </c>
      <c r="D26"/>
    </row>
    <row r="27" spans="1:4" ht="19.5" thickBot="1" x14ac:dyDescent="0.35">
      <c r="A27"/>
      <c r="B27" s="29" t="s">
        <v>113</v>
      </c>
      <c r="C27" s="40">
        <v>636215.31742129335</v>
      </c>
      <c r="D27"/>
    </row>
    <row r="28" spans="1:4" ht="19.5" thickBot="1" x14ac:dyDescent="0.35">
      <c r="A28"/>
      <c r="B28" s="29" t="s">
        <v>114</v>
      </c>
      <c r="C28" s="40">
        <v>314827.1551260862</v>
      </c>
      <c r="D28"/>
    </row>
    <row r="29" spans="1:4" ht="19.5" thickBot="1" x14ac:dyDescent="0.35">
      <c r="A29"/>
      <c r="B29" s="29" t="s">
        <v>115</v>
      </c>
      <c r="C29" s="40">
        <v>38444.797662329504</v>
      </c>
      <c r="D29"/>
    </row>
    <row r="30" spans="1:4" ht="19.5" thickBot="1" x14ac:dyDescent="0.35">
      <c r="A30"/>
      <c r="B30" s="29" t="s">
        <v>116</v>
      </c>
      <c r="C30" s="40" t="s">
        <v>49</v>
      </c>
      <c r="D30"/>
    </row>
    <row r="31" spans="1:4" ht="19.5" thickBot="1" x14ac:dyDescent="0.35">
      <c r="A31"/>
      <c r="B31" s="29" t="s">
        <v>117</v>
      </c>
      <c r="C31" s="40">
        <v>251519</v>
      </c>
      <c r="D31"/>
    </row>
    <row r="32" spans="1:4" ht="19.5" thickBot="1" x14ac:dyDescent="0.35">
      <c r="A32"/>
      <c r="B32" s="29" t="s">
        <v>118</v>
      </c>
      <c r="C32" s="40">
        <v>210610</v>
      </c>
      <c r="D32"/>
    </row>
    <row r="33" spans="1:4" ht="19.5" thickBot="1" x14ac:dyDescent="0.35">
      <c r="A33"/>
      <c r="B33" s="29" t="s">
        <v>119</v>
      </c>
      <c r="C33" s="40">
        <v>40909</v>
      </c>
      <c r="D33"/>
    </row>
    <row r="34" spans="1:4" ht="19.5" thickBot="1" x14ac:dyDescent="0.35">
      <c r="A34"/>
      <c r="B34" s="29" t="s">
        <v>120</v>
      </c>
      <c r="C34" s="40">
        <v>6600.084741469138</v>
      </c>
      <c r="D34"/>
    </row>
    <row r="35" spans="1:4" ht="27" thickBot="1" x14ac:dyDescent="0.35">
      <c r="A35"/>
      <c r="B35" s="36" t="s">
        <v>121</v>
      </c>
      <c r="C35" s="40">
        <f>SUM(C36:C39)</f>
        <v>1385702.7442781585</v>
      </c>
      <c r="D35"/>
    </row>
    <row r="36" spans="1:4" ht="19.5" thickBot="1" x14ac:dyDescent="0.35">
      <c r="A36"/>
      <c r="B36" s="29" t="s">
        <v>122</v>
      </c>
      <c r="C36" s="40">
        <v>1094490.3737427096</v>
      </c>
      <c r="D36"/>
    </row>
    <row r="37" spans="1:4" ht="19.5" thickBot="1" x14ac:dyDescent="0.35">
      <c r="A37"/>
      <c r="B37" s="29" t="s">
        <v>123</v>
      </c>
      <c r="C37" s="40" t="s">
        <v>49</v>
      </c>
      <c r="D37"/>
    </row>
    <row r="38" spans="1:4" ht="19.5" thickBot="1" x14ac:dyDescent="0.35">
      <c r="A38"/>
      <c r="B38" s="29" t="s">
        <v>124</v>
      </c>
      <c r="C38" s="40">
        <v>113441.44793862566</v>
      </c>
      <c r="D38"/>
    </row>
    <row r="39" spans="1:4" ht="19.5" thickBot="1" x14ac:dyDescent="0.35">
      <c r="A39"/>
      <c r="B39" s="29" t="s">
        <v>125</v>
      </c>
      <c r="C39" s="40">
        <v>177770.92259682331</v>
      </c>
      <c r="D39"/>
    </row>
    <row r="40" spans="1:4" ht="32.25" thickBot="1" x14ac:dyDescent="0.35">
      <c r="A40"/>
      <c r="B40" s="37" t="s">
        <v>126</v>
      </c>
      <c r="C40" s="40">
        <f>C3+C35</f>
        <v>6279903</v>
      </c>
      <c r="D40"/>
    </row>
    <row r="41" spans="1:4" x14ac:dyDescent="0.25">
      <c r="A41"/>
      <c r="B41"/>
      <c r="C41" s="38"/>
      <c r="D41" s="38"/>
    </row>
    <row r="66" spans="2:4" x14ac:dyDescent="0.25">
      <c r="B66" s="4"/>
      <c r="C66" s="4"/>
      <c r="D66" s="4"/>
    </row>
    <row r="68" spans="2:4" x14ac:dyDescent="0.25">
      <c r="B68" s="4"/>
      <c r="C68" s="4"/>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5" zoomScaleNormal="85" workbookViewId="0">
      <selection activeCell="C14" sqref="C14"/>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5" ht="15.75" thickBot="1" x14ac:dyDescent="0.3">
      <c r="A1"/>
      <c r="B1"/>
      <c r="C1"/>
      <c r="D1"/>
      <c r="E1"/>
    </row>
    <row r="2" spans="1:5" ht="32.25" thickBot="1" x14ac:dyDescent="0.3">
      <c r="A2"/>
      <c r="B2" s="84" t="s">
        <v>145</v>
      </c>
      <c r="C2" s="85"/>
      <c r="D2" s="86"/>
      <c r="E2"/>
    </row>
    <row r="3" spans="1:5" ht="19.5" customHeight="1" x14ac:dyDescent="0.25">
      <c r="A3"/>
      <c r="B3" s="142" t="s">
        <v>149</v>
      </c>
      <c r="C3" s="143"/>
      <c r="D3" s="144"/>
      <c r="E3"/>
    </row>
    <row r="4" spans="1:5" ht="25.5" customHeight="1" x14ac:dyDescent="0.25">
      <c r="A4"/>
      <c r="B4" s="145"/>
      <c r="C4" s="146"/>
      <c r="D4" s="147"/>
      <c r="E4"/>
    </row>
    <row r="5" spans="1:5" ht="9.75" customHeight="1" x14ac:dyDescent="0.25">
      <c r="A5"/>
      <c r="B5" s="145"/>
      <c r="C5" s="146"/>
      <c r="D5" s="147"/>
      <c r="E5"/>
    </row>
    <row r="6" spans="1:5" ht="2.25" customHeight="1" thickBot="1" x14ac:dyDescent="0.3">
      <c r="A6"/>
      <c r="B6" s="148"/>
      <c r="C6" s="149"/>
      <c r="D6" s="150"/>
      <c r="E6"/>
    </row>
    <row r="7" spans="1:5" x14ac:dyDescent="0.25">
      <c r="A7"/>
      <c r="B7"/>
      <c r="C7"/>
      <c r="D7"/>
      <c r="E7"/>
    </row>
  </sheetData>
  <mergeCells count="2">
    <mergeCell ref="B2:D2"/>
    <mergeCell ref="B3: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2018-04-12T18:32:07Z</dcterms:created>
  <dcterms:modified xsi:type="dcterms:W3CDTF">2018-05-16T18:55:17Z</dcterms:modified>
</cp:coreProperties>
</file>