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tura\Unidad_de_Planificacion\2018\03 Convocatoria\03-Publicación Web\01- Acciona\"/>
    </mc:Choice>
  </mc:AlternateContent>
  <bookViews>
    <workbookView xWindow="45" yWindow="60" windowWidth="13005" windowHeight="12660"/>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Básicos'!$B$2:$C$23</definedName>
    <definedName name="_xlnm.Print_Area" localSheetId="1">'2. Descripción de la Obra'!$B$2:$D$90</definedName>
    <definedName name="_xlnm.Print_Area" localSheetId="2">'3. Valorización'!$B$2:$C$40</definedName>
    <definedName name="_xlnm.Print_Area" localSheetId="3">'4. Análisis de impactos'!$B$2:$D$6</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3" l="1"/>
  <c r="C3" i="13"/>
  <c r="C40" i="13" s="1"/>
</calcChain>
</file>

<file path=xl/sharedStrings.xml><?xml version="1.0" encoding="utf-8"?>
<sst xmlns="http://schemas.openxmlformats.org/spreadsheetml/2006/main" count="153" uniqueCount="143">
  <si>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</si>
  <si>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</si>
  <si>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</si>
  <si>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</si>
  <si>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</si>
  <si>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</si>
  <si>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</si>
  <si>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</si>
  <si>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</si>
  <si>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</si>
  <si>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</si>
  <si>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</si>
  <si>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</si>
  <si>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</si>
  <si>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</si>
  <si>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</si>
  <si>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</si>
  <si>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</si>
  <si>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</si>
  <si>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</si>
  <si>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</si>
  <si>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</si>
  <si>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</si>
  <si>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</si>
  <si>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</si>
  <si>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</si>
  <si>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</si>
  <si>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</si>
  <si>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</si>
  <si>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</si>
  <si>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</si>
  <si>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</si>
  <si>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</si>
  <si>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</si>
  <si>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</si>
  <si>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</si>
  <si>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</si>
  <si>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</si>
  <si>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</si>
  <si>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</si>
  <si>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</si>
  <si>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</si>
  <si>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</si>
  <si>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</si>
  <si>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</si>
  <si>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</si>
  <si>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</si>
  <si>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</si>
  <si>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</si>
  <si>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</si>
  <si>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</si>
  <si>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</si>
  <si>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</si>
  <si>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Indicar la cantidad de equipos de transformación de cada patio.</t>
  </si>
  <si>
    <t>Región</t>
  </si>
  <si>
    <t>2. Ubicación geográfica</t>
  </si>
  <si>
    <t>3. Patios</t>
  </si>
  <si>
    <t>Describir la configuración de barras para cada patio junto con la capacidad de barra.</t>
  </si>
  <si>
    <t>Indicar la cantidad de patios y describir sus correspondientes niveles de tensión. Además, indicar la cantidad de paños para cada patio, junto a los espacios futuros proyectados para incorporación de nuevos paños y equipos.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</si>
  <si>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</si>
  <si>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</si>
  <si>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</si>
  <si>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</si>
  <si>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</si>
  <si>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</si>
  <si>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</si>
  <si>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</si>
  <si>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</si>
  <si>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</si>
  <si>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</si>
  <si>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</si>
  <si>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</si>
  <si>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</si>
  <si>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</si>
  <si>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</si>
  <si>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Se solicita adjuntar para el caso de nuevas subestaciones o trabajos en estas, los planos de disposición de planta de equipos de planta, planos de corte, planos de ubicación de la obra, identificando interferencias colindantes del proyecto.</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</si>
  <si>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</si>
  <si>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</si>
  <si>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</si>
  <si>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</si>
  <si>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</si>
  <si>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</si>
  <si>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</si>
  <si>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</si>
  <si>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</si>
  <si>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</si>
  <si>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</si>
  <si>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</si>
  <si>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</si>
  <si>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</si>
  <si>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</si>
  <si>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</si>
  <si>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</si>
  <si>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</si>
  <si>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</si>
  <si>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</si>
  <si>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</si>
  <si>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</si>
  <si>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</si>
  <si>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</si>
  <si>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</si>
  <si>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</si>
  <si>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</si>
  <si>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</si>
  <si>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3.- Adjuntar bases Digsilent de los estudios en formato .PFD</t>
  </si>
  <si>
    <t>2.- En caso que el proyecto propuesto intervenga de manera significativa a instalaciones del sistema de transmisión Nacional, se deberá realizar simulaciones dinámicas que consideren las mismas condiciones del análisis estático. Las contingencias a simular serán, al menos, cortocircuito bifásico a tierra en líneas de transmisión Nacional del sistema relevante, con despeje de falla a los 120 [ms] luego de ocurrido el cortocircuito y sin reconexión.</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</si>
  <si>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</si>
  <si>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</si>
  <si>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</si>
  <si>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</si>
  <si>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</si>
  <si>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</si>
  <si>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</si>
  <si>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</si>
  <si>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</si>
  <si>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</si>
  <si>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</si>
  <si>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</si>
  <si>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</si>
  <si>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</si>
  <si>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</si>
  <si>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</si>
  <si>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</si>
  <si>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</si>
  <si>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</si>
  <si>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</si>
  <si>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</si>
  <si>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</si>
  <si>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</si>
  <si>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 xml:space="preserve">Las instalaciones no se ven afectadas bajo ningún caso.
</t>
  </si>
  <si>
    <t>19 meses</t>
  </si>
  <si>
    <t xml:space="preserve">Inicio construcción: Enero 2019
Entrada Operación: Noviembre 2019
</t>
  </si>
  <si>
    <t>En condiciones normales de operación, la posición de los interruptores del nuevo paño que se propone construir es siempre cerrado.</t>
  </si>
  <si>
    <r>
      <t xml:space="preserve">Ver documento </t>
    </r>
    <r>
      <rPr>
        <b/>
        <sz val="14"/>
        <color theme="1"/>
        <rFont val="Calibri"/>
        <family val="2"/>
        <scheme val="minor"/>
      </rPr>
      <t xml:space="preserve">AA_ANEXO_02 </t>
    </r>
    <r>
      <rPr>
        <sz val="14"/>
        <color theme="1"/>
        <rFont val="Calibri"/>
        <family val="2"/>
        <scheme val="minor"/>
      </rPr>
      <t>adjunto a la ficha.</t>
    </r>
  </si>
  <si>
    <r>
      <t xml:space="preserve">La propuesta consiste en la ampliación de media diagonal en la SE Cumbres para la llegada de una posición de línea de 220 KV asociada a la evacuación del parque fotovoltaico Almeyda que tiene una potencia nominal de 52,4MW. En el documento </t>
    </r>
    <r>
      <rPr>
        <b/>
        <sz val="14"/>
        <color theme="1"/>
        <rFont val="Calibri"/>
        <family val="2"/>
        <scheme val="minor"/>
      </rPr>
      <t xml:space="preserve">AA_ANEXO_01 </t>
    </r>
    <r>
      <rPr>
        <sz val="14"/>
        <color theme="1"/>
        <rFont val="Calibri"/>
        <family val="2"/>
        <scheme val="minor"/>
      </rPr>
      <t>adjunto a esta ficha se encuentran los detalles del proyecto de evacuación de la planta fotovoltaica Almeyda.</t>
    </r>
  </si>
  <si>
    <r>
      <t>La propuesta consiste en la ampliación de media diagonal en la SE Cumbres para la llegada de una posición de línea de 220 KV asociada a la evacuación del parque fotovoltaico Almeyda que tiene una potencia nominal de 52,4MW. En el documento</t>
    </r>
    <r>
      <rPr>
        <b/>
        <sz val="14"/>
        <rFont val="Calibri"/>
        <family val="2"/>
        <scheme val="minor"/>
      </rPr>
      <t xml:space="preserve"> AA_ANEXO_01 </t>
    </r>
    <r>
      <rPr>
        <sz val="14"/>
        <rFont val="Calibri"/>
        <family val="2"/>
        <scheme val="minor"/>
      </rPr>
      <t>adjunto a esta ficha se encuentran los detalles del proyecto de evacuación de la planta fotovoltaica Almeyda.</t>
    </r>
  </si>
  <si>
    <r>
      <t xml:space="preserve">Diagrama unilineal ampliación S/E Cumbres, ver documento </t>
    </r>
    <r>
      <rPr>
        <b/>
        <sz val="14"/>
        <rFont val="Calibri"/>
        <family val="2"/>
        <scheme val="minor"/>
      </rPr>
      <t>AA_ANEXO_03</t>
    </r>
    <r>
      <rPr>
        <sz val="14"/>
        <rFont val="Calibri"/>
        <family val="2"/>
        <scheme val="minor"/>
      </rPr>
      <t xml:space="preserve"> adjunto a la ficha. 
Diagrama planta ampliación S/E Cumbres, ver documento</t>
    </r>
    <r>
      <rPr>
        <b/>
        <sz val="14"/>
        <rFont val="Calibri"/>
        <family val="2"/>
        <scheme val="minor"/>
      </rPr>
      <t xml:space="preserve"> AA_ANEXO_04</t>
    </r>
    <r>
      <rPr>
        <sz val="14"/>
        <rFont val="Calibri"/>
        <family val="2"/>
        <scheme val="minor"/>
      </rPr>
      <t xml:space="preserve"> adjunto a la ficha.</t>
    </r>
  </si>
  <si>
    <r>
      <t xml:space="preserve">1.- Estudio de flujo de potencia estático, para la situación actual y la situación con el proyecto propuesto.
Ver documento </t>
    </r>
    <r>
      <rPr>
        <b/>
        <sz val="14"/>
        <rFont val="Calibri"/>
        <family val="2"/>
        <scheme val="minor"/>
      </rPr>
      <t>AA_ANEXO_05</t>
    </r>
    <r>
      <rPr>
        <sz val="14"/>
        <rFont val="Calibri"/>
        <family val="2"/>
        <scheme val="minor"/>
      </rPr>
      <t xml:space="preserve"> adjunto a la ficha</t>
    </r>
  </si>
  <si>
    <t>ACCIONA ENERGÍA CHILE es el brazo ecónomico del grupo español Acciona orientado al Desarrollo, Contrucción y Operación de activos 100% de Energías Renovables. En Chile, nuestra empresa tiene en operación actual 241 MW de energía Fotovoltaica y Eólica dentro de su cartera, de la cual el 40% de su producción es para abastecer clientes regulados del país adjudicados en la Licitación 2013/03 2° Llamado. Así mismo, nuestra actual cartera se encuentra en expansión a propósito de la adjudicación de licitaciones de suministro a clientes regulados (Licitación 2015/01) y libres que son esenciales para el desarrollo de nuestro país. En este sentido, nuestra cartera terminará suministrando con más de 1.100 GWh-año a clientes regulados y los excedentes a clientes libres de importancia nacional. En particular, el proyecto Almeyda ha sido anunciado por nuestro Director General de Sudamerica que esta planta solar Fotovaltaica es parte de la inversión que hará Acciona en nuestro país para posicionarse como ente relevante en el mercado chileno y de esta manera poder abastecer con Energía limpia y segura a nuestro cliente ENAMI (Empresa Nacional de Mineria) en un contrato a largo plazo.
Es por lo anterior,ACCIONA ENERGÍA CHILE solicita que se indique en el Proceso de Planificación Anual de la Transmisión correspondiente al año 2018 se considere a Almeyda en el catastro de generación y se le asigne un punto de conexión en la S/E Cumbres 220 kV.</t>
  </si>
  <si>
    <t>ACCIONA ENERGIA CHILE SPA</t>
  </si>
  <si>
    <t>JOSE IGNACIO ESCOBAR TRONCOSO</t>
  </si>
  <si>
    <t xml:space="preserve">PLANTA SOLAR FOTOVOLTAICA ALMEYDA </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</si>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</sst>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b/>
      <sz val="14"/>
      <name val="Calibri"/>
      <family val="2"/>
      <scheme val="minor"/>
    </font>
    <font>
      <sz val="14"/>
      <color rgb="FF000000"/>
      <name val="Calibri"/>
      <family val="2"/>
    </font>
    <font>
      <sz val="18"/>
      <color theme="1"/>
      <name val="Calibri"/>
      <family val="2"/>
      <scheme val="minor"/>
    </font>
    <font>
      <sz val="18"/>
      <color rgb="FFFF0000"/>
      <name val="Calibri"/>
      <family val="2"/>
      <scheme val="minor"/>
    </font>
    <font>
      <sz val="18"/>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3">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right style="medium">
        <color rgb="FF0070C0"/>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s>
  <cellStyleXfs count="2">
    <xf numFmtId="0" fontId="0" fillId="0" borderId="0"/>
    <xf numFmtId="0" fontId="12" fillId="0" borderId="0"/>
  </cellStyleXfs>
  <cellXfs count="125">
    <xf numFmtId="0" fontId="0" fillId="0" borderId="0" xfId="0"/>
    <xf numFmtId="0" fontId="0" fillId="2" borderId="0" xfId="0" applyFill="1"/>
    <xf numFmtId="0" fontId="0" fillId="6" borderId="0" xfId="0" applyFill="1"/>
    <xf numFmtId="0" fontId="7" fillId="0" borderId="7" xfId="0" applyFont="1" applyBorder="1" applyAlignment="1">
      <alignment vertical="center"/>
    </xf>
    <xf numFmtId="0" fontId="1" fillId="0" borderId="8" xfId="0" applyFont="1" applyBorder="1" applyAlignment="1"/>
    <xf numFmtId="0" fontId="9" fillId="5" borderId="6" xfId="0" applyFont="1" applyFill="1" applyBorder="1" applyAlignment="1">
      <alignment horizontal="center" vertical="top"/>
    </xf>
    <xf numFmtId="0" fontId="10" fillId="5" borderId="6" xfId="0" applyFont="1" applyFill="1" applyBorder="1" applyAlignment="1">
      <alignment horizontal="center" vertical="center"/>
    </xf>
    <xf numFmtId="0" fontId="8" fillId="0" borderId="7" xfId="0" applyFont="1" applyBorder="1" applyAlignment="1">
      <alignment horizontal="left" vertical="center"/>
    </xf>
    <xf numFmtId="0" fontId="8" fillId="0" borderId="8" xfId="0" applyFont="1" applyBorder="1" applyAlignment="1"/>
    <xf numFmtId="0" fontId="8" fillId="0" borderId="16" xfId="0" applyFont="1" applyBorder="1" applyAlignment="1"/>
    <xf numFmtId="0" fontId="4" fillId="0" borderId="19" xfId="0" applyFont="1" applyBorder="1" applyAlignment="1">
      <alignment horizontal="center"/>
    </xf>
    <xf numFmtId="0" fontId="4" fillId="0" borderId="20" xfId="0" applyFont="1" applyBorder="1"/>
    <xf numFmtId="0" fontId="4" fillId="0" borderId="21" xfId="0" applyFont="1" applyBorder="1"/>
    <xf numFmtId="0" fontId="4" fillId="0" borderId="17" xfId="0" applyFont="1" applyBorder="1"/>
    <xf numFmtId="0" fontId="4" fillId="0" borderId="18" xfId="0" applyFont="1" applyBorder="1"/>
    <xf numFmtId="0" fontId="11" fillId="7" borderId="19" xfId="0" applyFont="1" applyFill="1" applyBorder="1" applyAlignment="1">
      <alignment horizontal="center" wrapText="1"/>
    </xf>
    <xf numFmtId="0" fontId="11" fillId="7" borderId="20" xfId="0" applyFont="1" applyFill="1" applyBorder="1" applyAlignment="1">
      <alignment horizontal="center" vertical="center" wrapText="1"/>
    </xf>
    <xf numFmtId="0" fontId="11" fillId="7" borderId="21" xfId="0" applyFont="1" applyFill="1" applyBorder="1" applyAlignment="1">
      <alignment horizontal="center" vertical="center" wrapText="1"/>
    </xf>
    <xf numFmtId="0" fontId="1" fillId="0" borderId="16" xfId="0" applyFont="1" applyBorder="1" applyAlignment="1"/>
    <xf numFmtId="0" fontId="4" fillId="0" borderId="20" xfId="0" applyFont="1" applyFill="1" applyBorder="1"/>
    <xf numFmtId="0" fontId="10" fillId="5" borderId="6" xfId="0" applyFont="1" applyFill="1" applyBorder="1" applyAlignment="1">
      <alignment horizontal="center" vertical="center" wrapText="1"/>
    </xf>
    <xf numFmtId="0" fontId="9" fillId="5" borderId="6" xfId="0" applyFont="1" applyFill="1" applyBorder="1" applyAlignment="1">
      <alignment horizontal="center" vertical="center"/>
    </xf>
    <xf numFmtId="0" fontId="4" fillId="0" borderId="19" xfId="0" applyFont="1" applyBorder="1" applyAlignment="1">
      <alignment horizontal="left"/>
    </xf>
    <xf numFmtId="0" fontId="4" fillId="0" borderId="24" xfId="0" applyFont="1" applyBorder="1" applyAlignment="1">
      <alignment horizontal="center"/>
    </xf>
    <xf numFmtId="0" fontId="4" fillId="0" borderId="25" xfId="0" applyFont="1" applyBorder="1" applyAlignment="1">
      <alignment horizontal="center"/>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3" xfId="0" applyFont="1" applyFill="1" applyBorder="1" applyAlignment="1">
      <alignment horizontal="right" vertical="center"/>
    </xf>
    <xf numFmtId="0" fontId="9" fillId="5" borderId="13" xfId="0" applyFont="1" applyFill="1" applyBorder="1" applyAlignment="1">
      <alignment horizontal="center" vertical="top"/>
    </xf>
    <xf numFmtId="0" fontId="10" fillId="5" borderId="14" xfId="0" applyFont="1" applyFill="1" applyBorder="1" applyAlignment="1">
      <alignment vertical="center"/>
    </xf>
    <xf numFmtId="0" fontId="10" fillId="5" borderId="15" xfId="0" applyFont="1" applyFill="1" applyBorder="1" applyAlignment="1">
      <alignment vertical="center"/>
    </xf>
    <xf numFmtId="0" fontId="13" fillId="5" borderId="13" xfId="0" applyFont="1" applyFill="1" applyBorder="1" applyAlignment="1">
      <alignment vertical="center"/>
    </xf>
    <xf numFmtId="0" fontId="0" fillId="0" borderId="0" xfId="0" applyFill="1"/>
    <xf numFmtId="3" fontId="4" fillId="0" borderId="47" xfId="0" applyNumberFormat="1" applyFont="1" applyBorder="1"/>
    <xf numFmtId="3" fontId="4" fillId="0" borderId="21" xfId="0" applyNumberFormat="1" applyFont="1" applyBorder="1"/>
    <xf numFmtId="3" fontId="4" fillId="0" borderId="48" xfId="0" applyNumberFormat="1" applyFont="1" applyBorder="1"/>
    <xf numFmtId="4" fontId="15" fillId="0" borderId="35" xfId="0" applyNumberFormat="1" applyFont="1" applyBorder="1" applyAlignment="1">
      <alignment vertical="center"/>
    </xf>
    <xf numFmtId="3" fontId="4" fillId="0" borderId="6" xfId="0" applyNumberFormat="1" applyFont="1" applyBorder="1"/>
    <xf numFmtId="4" fontId="4" fillId="0" borderId="50" xfId="0" applyNumberFormat="1" applyFont="1" applyBorder="1"/>
    <xf numFmtId="3" fontId="4" fillId="0" borderId="49" xfId="0" applyNumberFormat="1" applyFont="1" applyBorder="1"/>
    <xf numFmtId="0" fontId="16" fillId="0" borderId="1" xfId="0" applyFont="1" applyFill="1" applyBorder="1" applyAlignment="1">
      <alignment horizontal="center" vertical="center"/>
    </xf>
    <xf numFmtId="3" fontId="4" fillId="0" borderId="48" xfId="0" applyNumberFormat="1" applyFont="1" applyBorder="1" applyAlignment="1">
      <alignment horizontal="center" vertical="center"/>
    </xf>
    <xf numFmtId="0" fontId="18" fillId="0" borderId="1" xfId="0" applyFont="1" applyFill="1" applyBorder="1" applyAlignment="1">
      <alignment horizontal="center" vertical="center"/>
    </xf>
    <xf numFmtId="0" fontId="3" fillId="4" borderId="2" xfId="0" applyFont="1" applyFill="1" applyBorder="1" applyAlignment="1">
      <alignment horizontal="center" vertical="top"/>
    </xf>
    <xf numFmtId="0" fontId="3" fillId="4" borderId="3" xfId="0" applyFont="1" applyFill="1" applyBorder="1" applyAlignment="1">
      <alignment horizontal="center" vertical="top"/>
    </xf>
    <xf numFmtId="0" fontId="13" fillId="0" borderId="29" xfId="0" applyFont="1" applyFill="1" applyBorder="1" applyAlignment="1">
      <alignment horizontal="center" vertical="center" wrapText="1"/>
    </xf>
    <xf numFmtId="0" fontId="13" fillId="0" borderId="30"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29"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13" fillId="0" borderId="29" xfId="0" applyFont="1" applyFill="1" applyBorder="1" applyAlignment="1">
      <alignment horizontal="left" vertical="center" wrapText="1"/>
    </xf>
    <xf numFmtId="0" fontId="13" fillId="0" borderId="30" xfId="0" applyFont="1" applyFill="1" applyBorder="1" applyAlignment="1">
      <alignment horizontal="left" vertical="center" wrapText="1"/>
    </xf>
    <xf numFmtId="0" fontId="2" fillId="0" borderId="4" xfId="0" applyFont="1" applyFill="1" applyBorder="1" applyAlignment="1">
      <alignment horizontal="center"/>
    </xf>
    <xf numFmtId="0" fontId="2" fillId="0" borderId="5" xfId="0" applyFont="1" applyFill="1" applyBorder="1" applyAlignment="1">
      <alignment horizontal="center"/>
    </xf>
    <xf numFmtId="0" fontId="4" fillId="0" borderId="29" xfId="0" applyFont="1" applyFill="1" applyBorder="1" applyAlignment="1">
      <alignment horizontal="center" vertical="center"/>
    </xf>
    <xf numFmtId="0" fontId="4" fillId="0" borderId="30" xfId="0" applyFont="1" applyFill="1" applyBorder="1" applyAlignment="1">
      <alignment horizontal="center" vertical="center"/>
    </xf>
    <xf numFmtId="0" fontId="17" fillId="0" borderId="29"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10" fillId="5" borderId="13" xfId="0" applyFont="1" applyFill="1" applyBorder="1" applyAlignment="1">
      <alignment horizontal="center" vertical="center"/>
    </xf>
    <xf numFmtId="0" fontId="10" fillId="5" borderId="14" xfId="0" applyFont="1" applyFill="1" applyBorder="1" applyAlignment="1">
      <alignment horizontal="center" vertical="center"/>
    </xf>
    <xf numFmtId="0" fontId="10" fillId="5" borderId="15" xfId="0" applyFont="1" applyFill="1" applyBorder="1" applyAlignment="1">
      <alignment horizontal="center" vertical="center"/>
    </xf>
    <xf numFmtId="0" fontId="11" fillId="0" borderId="26" xfId="0" applyFont="1" applyFill="1" applyBorder="1" applyAlignment="1">
      <alignment horizontal="left" wrapText="1"/>
    </xf>
    <xf numFmtId="0" fontId="11" fillId="0" borderId="27" xfId="0" applyFont="1" applyFill="1" applyBorder="1" applyAlignment="1">
      <alignment horizontal="left" wrapText="1"/>
    </xf>
    <xf numFmtId="0" fontId="11" fillId="0" borderId="28" xfId="0" applyFont="1" applyFill="1" applyBorder="1" applyAlignment="1">
      <alignment horizontal="left" wrapText="1"/>
    </xf>
    <xf numFmtId="0" fontId="4" fillId="0" borderId="22" xfId="0" applyFont="1" applyBorder="1" applyAlignment="1">
      <alignment horizontal="center"/>
    </xf>
    <xf numFmtId="0" fontId="4" fillId="0" borderId="37" xfId="0" applyFont="1" applyBorder="1" applyAlignment="1">
      <alignment horizont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4" fillId="0" borderId="31" xfId="0" applyFont="1" applyBorder="1" applyAlignment="1">
      <alignment horizontal="left" vertical="top"/>
    </xf>
    <xf numFmtId="0" fontId="4" fillId="0" borderId="32" xfId="0" applyFont="1" applyBorder="1" applyAlignment="1">
      <alignment horizontal="left" vertical="top"/>
    </xf>
    <xf numFmtId="0" fontId="4" fillId="0" borderId="33" xfId="0" applyFont="1" applyBorder="1" applyAlignment="1">
      <alignment horizontal="left" vertical="top"/>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xf>
    <xf numFmtId="0" fontId="4" fillId="0" borderId="38" xfId="0" applyFont="1" applyBorder="1" applyAlignment="1">
      <alignment horizontal="center"/>
    </xf>
    <xf numFmtId="0" fontId="4" fillId="0" borderId="24" xfId="0" applyFont="1" applyBorder="1" applyAlignment="1">
      <alignment horizontal="center"/>
    </xf>
    <xf numFmtId="0" fontId="4" fillId="0" borderId="25" xfId="0" applyFont="1" applyBorder="1" applyAlignment="1">
      <alignment horizont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35"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40" xfId="0" applyFont="1" applyBorder="1" applyAlignment="1">
      <alignment horizontal="left" vertical="center" wrapText="1"/>
    </xf>
    <xf numFmtId="0" fontId="13" fillId="0" borderId="9" xfId="0" applyFont="1" applyBorder="1" applyAlignment="1">
      <alignment horizontal="left" vertical="center" wrapText="1"/>
    </xf>
    <xf numFmtId="0" fontId="13" fillId="0" borderId="34" xfId="0" applyFont="1" applyBorder="1" applyAlignment="1">
      <alignment horizontal="left" vertical="center" wrapText="1"/>
    </xf>
    <xf numFmtId="0" fontId="13" fillId="0" borderId="42" xfId="0" applyFont="1" applyBorder="1" applyAlignment="1">
      <alignment horizontal="left" vertical="center" wrapText="1"/>
    </xf>
    <xf numFmtId="0" fontId="4" fillId="0" borderId="3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23" xfId="0" applyFont="1" applyBorder="1" applyAlignment="1">
      <alignment horizontal="center"/>
    </xf>
    <xf numFmtId="0" fontId="13" fillId="0" borderId="52" xfId="0" applyFont="1" applyBorder="1" applyAlignment="1">
      <alignment horizontal="left" vertical="center" wrapText="1"/>
    </xf>
    <xf numFmtId="0" fontId="13" fillId="0" borderId="14" xfId="0" applyFont="1" applyBorder="1" applyAlignment="1">
      <alignment horizontal="left" vertical="center" wrapText="1"/>
    </xf>
    <xf numFmtId="0" fontId="13" fillId="0" borderId="51" xfId="0" applyFont="1" applyBorder="1" applyAlignment="1">
      <alignment horizontal="left" vertical="center" wrapText="1"/>
    </xf>
  </cellXfs>
  <cellStyles count="2">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showGridLines="0" tabSelected="1" zoomScale="85" zoomScaleNormal="85" workbookViewId="0">
      <selection activeCell="B8" sqref="B8:C8"/>
    </sheetView>
  </sheetViews>
  <sheetFormatPr baseColWidth="10" defaultColWidth="11.5" defaultRowHeight="15" x14ac:dyDescent="0.25"/>
  <cols>
    <col min="1" max="1" width="3.625" style="1" customWidth="1"/>
    <col min="2" max="2" width="51.125" style="1" customWidth="1"/>
    <col min="3" max="3" width="123.125" style="1" customWidth="1"/>
    <col min="4" max="4" width="3.625" style="1" customWidth="1"/>
    <col min="5" max="16384" width="11.5" style="1"/>
  </cols>
  <sheetData>
    <row r="1" spans="1:4" ht="15.75" thickBot="1" x14ac:dyDescent="0.3">
      <c r="A1" s="2"/>
      <c r="B1" s="2"/>
      <c r="C1" s="2"/>
      <c r="D1" s="2"/>
    </row>
    <row r="2" spans="1:4" ht="64.5" customHeight="1" thickTop="1" thickBot="1" x14ac:dyDescent="0.3">
      <c r="A2" s="2"/>
      <c r="B2" s="28" t="s">
        <v>63</v>
      </c>
      <c r="C2" s="44" t="s">
        <v>139</v>
      </c>
      <c r="D2" s="2"/>
    </row>
    <row r="3" spans="1:4" ht="64.5" customHeight="1" thickTop="1" thickBot="1" x14ac:dyDescent="0.3">
      <c r="A3" s="2"/>
      <c r="B3" s="28" t="s">
        <v>64</v>
      </c>
      <c r="C3" s="44" t="s">
        <v>140</v>
      </c>
      <c r="D3" s="2"/>
    </row>
    <row r="4" spans="1:4" ht="64.5" customHeight="1" thickTop="1" thickBot="1" x14ac:dyDescent="0.3">
      <c r="A4" s="2"/>
      <c r="B4" s="28" t="s">
        <v>65</v>
      </c>
      <c r="C4" s="42" t="s">
        <v>141</v>
      </c>
      <c r="D4" s="2"/>
    </row>
    <row r="5" spans="1:4" ht="12" customHeight="1" thickTop="1" thickBot="1" x14ac:dyDescent="0.55000000000000004">
      <c r="A5" s="2"/>
      <c r="B5" s="55"/>
      <c r="C5" s="56"/>
      <c r="D5" s="2"/>
    </row>
    <row r="6" spans="1:4" ht="33" thickTop="1" thickBot="1" x14ac:dyDescent="0.3">
      <c r="A6" s="2"/>
      <c r="B6" s="45" t="s">
        <v>7</v>
      </c>
      <c r="C6" s="46"/>
      <c r="D6" s="2"/>
    </row>
    <row r="7" spans="1:4" ht="105" customHeight="1" thickTop="1" thickBot="1" x14ac:dyDescent="0.3">
      <c r="A7" s="2"/>
      <c r="B7" s="51" t="s">
        <v>134</v>
      </c>
      <c r="C7" s="52"/>
      <c r="D7" s="2"/>
    </row>
    <row r="8" spans="1:4" ht="33" thickTop="1" thickBot="1" x14ac:dyDescent="0.3">
      <c r="A8" s="2"/>
      <c r="B8" s="45" t="s">
        <v>37</v>
      </c>
      <c r="C8" s="46"/>
      <c r="D8" s="2"/>
    </row>
    <row r="9" spans="1:4" ht="84" customHeight="1" thickTop="1" thickBot="1" x14ac:dyDescent="0.3">
      <c r="A9" s="2"/>
      <c r="B9" s="59"/>
      <c r="C9" s="60"/>
      <c r="D9" s="2"/>
    </row>
    <row r="10" spans="1:4" ht="33" thickTop="1" thickBot="1" x14ac:dyDescent="0.3">
      <c r="A10" s="2"/>
      <c r="B10" s="45" t="s">
        <v>38</v>
      </c>
      <c r="C10" s="46"/>
      <c r="D10" s="2"/>
    </row>
    <row r="11" spans="1:4" ht="211.9" customHeight="1" thickTop="1" thickBot="1" x14ac:dyDescent="0.3">
      <c r="A11" s="2"/>
      <c r="B11" s="51" t="s">
        <v>138</v>
      </c>
      <c r="C11" s="52"/>
      <c r="D11" s="2"/>
    </row>
    <row r="12" spans="1:4" ht="34.5" customHeight="1" thickTop="1" thickBot="1" x14ac:dyDescent="0.3">
      <c r="A12" s="2"/>
      <c r="B12" s="45" t="s">
        <v>101</v>
      </c>
      <c r="C12" s="46"/>
      <c r="D12" s="2"/>
    </row>
    <row r="13" spans="1:4" ht="81.75" customHeight="1" thickTop="1" thickBot="1" x14ac:dyDescent="0.3">
      <c r="A13" s="2"/>
      <c r="B13" s="47" t="s">
        <v>129</v>
      </c>
      <c r="C13" s="48"/>
      <c r="D13" s="2"/>
    </row>
    <row r="14" spans="1:4" ht="36" customHeight="1" thickTop="1" thickBot="1" x14ac:dyDescent="0.3">
      <c r="A14" s="2"/>
      <c r="B14" s="45" t="s">
        <v>102</v>
      </c>
      <c r="C14" s="46"/>
      <c r="D14" s="2"/>
    </row>
    <row r="15" spans="1:4" ht="81.75" customHeight="1" thickTop="1" thickBot="1" x14ac:dyDescent="0.3">
      <c r="A15" s="2"/>
      <c r="B15" s="53" t="s">
        <v>132</v>
      </c>
      <c r="C15" s="54"/>
      <c r="D15" s="2"/>
    </row>
    <row r="16" spans="1:4" ht="33" thickTop="1" thickBot="1" x14ac:dyDescent="0.3">
      <c r="A16" s="2"/>
      <c r="B16" s="45" t="s">
        <v>97</v>
      </c>
      <c r="C16" s="46"/>
      <c r="D16" s="2"/>
    </row>
    <row r="17" spans="1:4" ht="84" customHeight="1" thickTop="1" thickBot="1" x14ac:dyDescent="0.3">
      <c r="A17" s="2"/>
      <c r="B17" s="49" t="s">
        <v>133</v>
      </c>
      <c r="C17" s="50"/>
      <c r="D17" s="2"/>
    </row>
    <row r="18" spans="1:4" ht="33" thickTop="1" thickBot="1" x14ac:dyDescent="0.3">
      <c r="A18" s="2"/>
      <c r="B18" s="45" t="s">
        <v>98</v>
      </c>
      <c r="C18" s="46"/>
      <c r="D18" s="2"/>
    </row>
    <row r="19" spans="1:4" ht="84" customHeight="1" thickTop="1" thickBot="1" x14ac:dyDescent="0.3">
      <c r="A19" s="2"/>
      <c r="B19" s="57" t="s">
        <v>130</v>
      </c>
      <c r="C19" s="58"/>
      <c r="D19" s="2"/>
    </row>
    <row r="20" spans="1:4" ht="33" thickTop="1" thickBot="1" x14ac:dyDescent="0.3">
      <c r="A20" s="2"/>
      <c r="B20" s="45" t="s">
        <v>99</v>
      </c>
      <c r="C20" s="46"/>
      <c r="D20" s="2"/>
    </row>
    <row r="21" spans="1:4" ht="65.25" customHeight="1" thickTop="1" thickBot="1" x14ac:dyDescent="0.3">
      <c r="A21" s="2"/>
      <c r="B21" s="49" t="s">
        <v>131</v>
      </c>
      <c r="C21" s="50"/>
      <c r="D21" s="2"/>
    </row>
    <row r="22" spans="1:4" ht="33" thickTop="1" thickBot="1" x14ac:dyDescent="0.3">
      <c r="A22" s="2"/>
      <c r="B22" s="45" t="s">
        <v>100</v>
      </c>
      <c r="C22" s="46"/>
      <c r="D22" s="2"/>
    </row>
    <row r="23" spans="1:4" ht="108.75" customHeight="1" thickTop="1" thickBot="1" x14ac:dyDescent="0.3">
      <c r="A23" s="2"/>
      <c r="B23" s="47" t="s">
        <v>136</v>
      </c>
      <c r="C23" s="48"/>
      <c r="D23" s="2"/>
    </row>
    <row r="24" spans="1:4" ht="15.75" thickTop="1" x14ac:dyDescent="0.25">
      <c r="A24" s="34"/>
      <c r="B24" s="34"/>
      <c r="C24" s="34"/>
      <c r="D24" s="34"/>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paperSize="9"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1"/>
  <sheetViews>
    <sheetView showGridLines="0" zoomScale="85" zoomScaleNormal="85" workbookViewId="0">
      <selection activeCell="B2" sqref="B2:D90"/>
    </sheetView>
  </sheetViews>
  <sheetFormatPr baseColWidth="10" defaultColWidth="11.5" defaultRowHeight="15" x14ac:dyDescent="0.25"/>
  <cols>
    <col min="1" max="1" width="4.625" style="1" customWidth="1"/>
    <col min="2" max="4" width="75.875" style="1" customWidth="1"/>
    <col min="5" max="5" width="4.375" style="1" customWidth="1"/>
    <col min="6" max="16384" width="11.5" style="1"/>
  </cols>
  <sheetData>
    <row r="1" spans="1:5" ht="22.5" customHeight="1" thickBot="1" x14ac:dyDescent="0.3">
      <c r="A1"/>
      <c r="B1"/>
      <c r="C1"/>
      <c r="D1"/>
      <c r="E1"/>
    </row>
    <row r="2" spans="1:5" ht="32.25" thickBot="1" x14ac:dyDescent="0.3">
      <c r="A2"/>
      <c r="B2" s="78" t="s">
        <v>80</v>
      </c>
      <c r="C2" s="79"/>
      <c r="D2" s="80"/>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61" t="s">
        <v>39</v>
      </c>
      <c r="C5" s="62" t="s">
        <v>12</v>
      </c>
      <c r="D5" s="63"/>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61" t="s">
        <v>40</v>
      </c>
      <c r="C10" s="62"/>
      <c r="D10" s="63"/>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61" t="s">
        <v>41</v>
      </c>
      <c r="C15" s="62"/>
      <c r="D15" s="63"/>
      <c r="E15"/>
    </row>
    <row r="16" spans="1:5" ht="18.75" x14ac:dyDescent="0.3">
      <c r="A16"/>
      <c r="B16" s="81" t="s">
        <v>73</v>
      </c>
      <c r="C16" s="13" t="s">
        <v>1</v>
      </c>
      <c r="D16" s="14"/>
      <c r="E16"/>
    </row>
    <row r="17" spans="1:5" ht="18.75" x14ac:dyDescent="0.3">
      <c r="A17"/>
      <c r="B17" s="82"/>
      <c r="C17" s="11" t="s">
        <v>2</v>
      </c>
      <c r="D17" s="12"/>
      <c r="E17"/>
    </row>
    <row r="18" spans="1:5" ht="19.5" thickBot="1" x14ac:dyDescent="0.35">
      <c r="A18"/>
      <c r="B18" s="83"/>
      <c r="C18" s="11" t="s">
        <v>6</v>
      </c>
      <c r="D18" s="12"/>
      <c r="E18"/>
    </row>
    <row r="19" spans="1:5" ht="18.75" x14ac:dyDescent="0.3">
      <c r="A19"/>
      <c r="B19" s="81" t="s">
        <v>72</v>
      </c>
      <c r="C19" s="13" t="s">
        <v>3</v>
      </c>
      <c r="D19" s="14"/>
      <c r="E19"/>
    </row>
    <row r="20" spans="1:5" ht="18.75" x14ac:dyDescent="0.3">
      <c r="A20"/>
      <c r="B20" s="82"/>
      <c r="C20" s="11" t="s">
        <v>4</v>
      </c>
      <c r="D20" s="12"/>
      <c r="E20"/>
    </row>
    <row r="21" spans="1:5" ht="19.5" thickBot="1" x14ac:dyDescent="0.35">
      <c r="A21"/>
      <c r="B21" s="83"/>
      <c r="C21" s="11" t="s">
        <v>5</v>
      </c>
      <c r="D21" s="12"/>
      <c r="E21"/>
    </row>
    <row r="22" spans="1:5" ht="27" thickBot="1" x14ac:dyDescent="0.3">
      <c r="A22"/>
      <c r="B22" s="61" t="s">
        <v>46</v>
      </c>
      <c r="C22" s="62"/>
      <c r="D22" s="63"/>
      <c r="E22"/>
    </row>
    <row r="23" spans="1:5" ht="18.75" customHeight="1" x14ac:dyDescent="0.25">
      <c r="A23"/>
      <c r="B23" s="97" t="s">
        <v>42</v>
      </c>
      <c r="C23" s="98"/>
      <c r="D23" s="99"/>
      <c r="E23"/>
    </row>
    <row r="24" spans="1:5" x14ac:dyDescent="0.25">
      <c r="A24"/>
      <c r="B24" s="100"/>
      <c r="C24" s="101"/>
      <c r="D24" s="102"/>
      <c r="E24"/>
    </row>
    <row r="25" spans="1:5" ht="15.75" thickBot="1" x14ac:dyDescent="0.3">
      <c r="A25"/>
      <c r="B25" s="103"/>
      <c r="C25" s="104"/>
      <c r="D25" s="105"/>
      <c r="E25"/>
    </row>
    <row r="26" spans="1:5" ht="22.5" customHeight="1" thickBot="1" x14ac:dyDescent="0.3">
      <c r="A26"/>
      <c r="B26" s="61" t="s">
        <v>47</v>
      </c>
      <c r="C26" s="62"/>
      <c r="D26" s="63"/>
      <c r="E26"/>
    </row>
    <row r="27" spans="1:5" ht="19.5" thickBot="1" x14ac:dyDescent="0.35">
      <c r="A27"/>
      <c r="B27" s="64" t="s">
        <v>35</v>
      </c>
      <c r="C27" s="65"/>
      <c r="D27" s="66"/>
      <c r="E27"/>
    </row>
    <row r="28" spans="1:5" ht="21.75" customHeight="1" thickBot="1" x14ac:dyDescent="0.3">
      <c r="A28"/>
      <c r="B28" s="61" t="s">
        <v>103</v>
      </c>
      <c r="C28" s="62"/>
      <c r="D28" s="63"/>
      <c r="E28"/>
    </row>
    <row r="29" spans="1:5" ht="64.5" customHeight="1" x14ac:dyDescent="0.3">
      <c r="A29"/>
      <c r="B29" s="64" t="s">
        <v>128</v>
      </c>
      <c r="C29" s="65"/>
      <c r="D29" s="66"/>
      <c r="E29"/>
    </row>
    <row r="30" spans="1:5" ht="12.75" customHeight="1" x14ac:dyDescent="0.3">
      <c r="A30"/>
      <c r="B30" s="26"/>
      <c r="C30" s="26"/>
      <c r="D30" s="26"/>
      <c r="E30"/>
    </row>
    <row r="32" spans="1:5" ht="19.5" thickBot="1" x14ac:dyDescent="0.35">
      <c r="A32"/>
      <c r="B32" s="26"/>
      <c r="C32" s="26"/>
      <c r="D32" s="26"/>
      <c r="E32"/>
    </row>
    <row r="33" spans="1:5" ht="32.25" thickBot="1" x14ac:dyDescent="0.3">
      <c r="A33"/>
      <c r="B33" s="106" t="s">
        <v>81</v>
      </c>
      <c r="C33" s="107"/>
      <c r="D33" s="108"/>
      <c r="E33"/>
    </row>
    <row r="34" spans="1:5" ht="27" thickBot="1" x14ac:dyDescent="0.3">
      <c r="A34"/>
      <c r="B34" s="6" t="s">
        <v>74</v>
      </c>
      <c r="C34" s="6" t="s">
        <v>55</v>
      </c>
      <c r="D34" s="6"/>
      <c r="E34"/>
    </row>
    <row r="35" spans="1:5" ht="27" thickBot="1" x14ac:dyDescent="0.45">
      <c r="A35"/>
      <c r="B35" s="3"/>
      <c r="C35" s="18" t="s">
        <v>54</v>
      </c>
      <c r="D35" s="4"/>
      <c r="E35"/>
    </row>
    <row r="36" spans="1:5" ht="27" thickBot="1" x14ac:dyDescent="0.3">
      <c r="A36"/>
      <c r="B36" s="61" t="s">
        <v>56</v>
      </c>
      <c r="C36" s="62" t="s">
        <v>12</v>
      </c>
      <c r="D36" s="63"/>
      <c r="E36"/>
    </row>
    <row r="37" spans="1:5" ht="18.75" customHeight="1" x14ac:dyDescent="0.25">
      <c r="A37"/>
      <c r="B37" s="115" t="s">
        <v>58</v>
      </c>
      <c r="C37" s="116"/>
      <c r="D37" s="117"/>
      <c r="E37"/>
    </row>
    <row r="38" spans="1:5" ht="15.75" thickBot="1" x14ac:dyDescent="0.3">
      <c r="A38"/>
      <c r="B38" s="118"/>
      <c r="C38" s="119"/>
      <c r="D38" s="120"/>
      <c r="E38"/>
    </row>
    <row r="39" spans="1:5" ht="27" thickBot="1" x14ac:dyDescent="0.3">
      <c r="A39"/>
      <c r="B39" s="61" t="s">
        <v>49</v>
      </c>
      <c r="C39" s="62" t="s">
        <v>12</v>
      </c>
      <c r="D39" s="63"/>
      <c r="E39"/>
    </row>
    <row r="40" spans="1:5" ht="18.75" x14ac:dyDescent="0.3">
      <c r="A40"/>
      <c r="B40" s="19" t="s">
        <v>50</v>
      </c>
      <c r="C40" s="67" t="s">
        <v>53</v>
      </c>
      <c r="D40" s="68"/>
      <c r="E40"/>
    </row>
    <row r="41" spans="1:5" ht="19.5" thickBot="1" x14ac:dyDescent="0.35">
      <c r="A41"/>
      <c r="B41" s="11" t="s">
        <v>51</v>
      </c>
      <c r="C41" s="93"/>
      <c r="D41" s="94"/>
      <c r="E41"/>
    </row>
    <row r="42" spans="1:5" ht="27" thickBot="1" x14ac:dyDescent="0.3">
      <c r="A42"/>
      <c r="B42" s="61" t="s">
        <v>52</v>
      </c>
      <c r="C42" s="62"/>
      <c r="D42" s="63"/>
      <c r="E42"/>
    </row>
    <row r="43" spans="1:5" ht="18.75" x14ac:dyDescent="0.3">
      <c r="A43"/>
      <c r="B43" s="22" t="s">
        <v>27</v>
      </c>
      <c r="C43" s="67"/>
      <c r="D43" s="121"/>
      <c r="E43"/>
    </row>
    <row r="44" spans="1:5" ht="18.75" x14ac:dyDescent="0.3">
      <c r="A44"/>
      <c r="B44" s="22" t="s">
        <v>28</v>
      </c>
      <c r="C44" s="95"/>
      <c r="D44" s="96"/>
      <c r="E44"/>
    </row>
    <row r="45" spans="1:5" ht="19.5" thickBot="1" x14ac:dyDescent="0.35">
      <c r="A45"/>
      <c r="B45" s="22" t="s">
        <v>29</v>
      </c>
      <c r="C45" s="23"/>
      <c r="D45" s="24"/>
      <c r="E45"/>
    </row>
    <row r="46" spans="1:5" ht="27" thickBot="1" x14ac:dyDescent="0.3">
      <c r="A46"/>
      <c r="B46" s="61" t="s">
        <v>48</v>
      </c>
      <c r="C46" s="62"/>
      <c r="D46" s="63"/>
      <c r="E46"/>
    </row>
    <row r="47" spans="1:5" ht="18.75" customHeight="1" x14ac:dyDescent="0.25">
      <c r="A47"/>
      <c r="B47" s="84" t="s">
        <v>57</v>
      </c>
      <c r="C47" s="85"/>
      <c r="D47" s="86"/>
      <c r="E47"/>
    </row>
    <row r="48" spans="1:5" x14ac:dyDescent="0.25">
      <c r="A48"/>
      <c r="B48" s="87"/>
      <c r="C48" s="88"/>
      <c r="D48" s="89"/>
      <c r="E48"/>
    </row>
    <row r="49" spans="1:5" ht="15.75" thickBot="1" x14ac:dyDescent="0.3">
      <c r="A49"/>
      <c r="B49" s="90"/>
      <c r="C49" s="91"/>
      <c r="D49" s="92"/>
      <c r="E49"/>
    </row>
    <row r="50" spans="1:5" ht="27" thickBot="1" x14ac:dyDescent="0.3">
      <c r="A50"/>
      <c r="B50" s="61" t="s">
        <v>59</v>
      </c>
      <c r="C50" s="62"/>
      <c r="D50" s="63"/>
      <c r="E50"/>
    </row>
    <row r="51" spans="1:5" ht="18.75" x14ac:dyDescent="0.3">
      <c r="A51"/>
      <c r="B51" s="22" t="s">
        <v>30</v>
      </c>
      <c r="C51" s="11"/>
      <c r="D51" s="12" t="s">
        <v>13</v>
      </c>
      <c r="E51"/>
    </row>
    <row r="52" spans="1:5" ht="18.75" x14ac:dyDescent="0.3">
      <c r="A52"/>
      <c r="B52" s="22" t="s">
        <v>31</v>
      </c>
      <c r="C52" s="95"/>
      <c r="D52" s="96"/>
      <c r="E52"/>
    </row>
    <row r="53" spans="1:5" ht="18.75" x14ac:dyDescent="0.3">
      <c r="A53"/>
      <c r="B53" s="22" t="s">
        <v>32</v>
      </c>
      <c r="C53" s="11"/>
      <c r="D53" s="12" t="s">
        <v>14</v>
      </c>
      <c r="E53"/>
    </row>
    <row r="54" spans="1:5" ht="18.75" x14ac:dyDescent="0.3">
      <c r="A54"/>
      <c r="B54" s="22" t="s">
        <v>33</v>
      </c>
      <c r="C54" s="11"/>
      <c r="D54" s="12" t="s">
        <v>14</v>
      </c>
      <c r="E54"/>
    </row>
    <row r="55" spans="1:5" ht="19.5" thickBot="1" x14ac:dyDescent="0.35">
      <c r="A55"/>
      <c r="B55" s="22" t="s">
        <v>34</v>
      </c>
      <c r="C55" s="11"/>
      <c r="D55" s="12" t="s">
        <v>15</v>
      </c>
      <c r="E55"/>
    </row>
    <row r="56" spans="1:5" ht="27" thickBot="1" x14ac:dyDescent="0.3">
      <c r="A56"/>
      <c r="B56" s="61" t="s">
        <v>60</v>
      </c>
      <c r="C56" s="62"/>
      <c r="D56" s="63"/>
      <c r="E56"/>
    </row>
    <row r="57" spans="1:5" ht="18.75" customHeight="1" x14ac:dyDescent="0.25">
      <c r="A57"/>
      <c r="B57" s="69" t="s">
        <v>75</v>
      </c>
      <c r="C57" s="70"/>
      <c r="D57" s="71"/>
      <c r="E57"/>
    </row>
    <row r="58" spans="1:5" ht="18.75" customHeight="1" x14ac:dyDescent="0.25">
      <c r="A58"/>
      <c r="B58" s="72"/>
      <c r="C58" s="73"/>
      <c r="D58" s="74"/>
      <c r="E58"/>
    </row>
    <row r="59" spans="1:5" ht="18.75" customHeight="1" x14ac:dyDescent="0.25">
      <c r="A59"/>
      <c r="B59" s="72"/>
      <c r="C59" s="73"/>
      <c r="D59" s="74"/>
      <c r="E59"/>
    </row>
    <row r="60" spans="1:5" ht="18.75" customHeight="1" x14ac:dyDescent="0.25">
      <c r="A60"/>
      <c r="B60" s="75"/>
      <c r="C60" s="76"/>
      <c r="D60" s="77"/>
      <c r="E60"/>
    </row>
    <row r="61" spans="1:5" ht="18.75" x14ac:dyDescent="0.3">
      <c r="A61"/>
      <c r="B61" s="27"/>
      <c r="C61" s="27"/>
      <c r="D61" s="27"/>
      <c r="E61"/>
    </row>
    <row r="63" spans="1:5" ht="19.5" thickBot="1" x14ac:dyDescent="0.35">
      <c r="A63"/>
      <c r="B63" s="27"/>
      <c r="C63" s="27"/>
      <c r="D63" s="27"/>
      <c r="E63"/>
    </row>
    <row r="64" spans="1:5" ht="32.25" thickBot="1" x14ac:dyDescent="0.3">
      <c r="A64"/>
      <c r="B64" s="106" t="s">
        <v>82</v>
      </c>
      <c r="C64" s="107"/>
      <c r="D64" s="108"/>
      <c r="E64"/>
    </row>
    <row r="65" spans="1:5" ht="27" thickBot="1" x14ac:dyDescent="0.3">
      <c r="A65"/>
      <c r="B65" s="6" t="s">
        <v>19</v>
      </c>
      <c r="C65" s="20" t="s">
        <v>61</v>
      </c>
      <c r="D65" s="6" t="s">
        <v>20</v>
      </c>
      <c r="E65"/>
    </row>
    <row r="66" spans="1:5" ht="27" thickBot="1" x14ac:dyDescent="0.45">
      <c r="A66"/>
      <c r="B66" s="3"/>
      <c r="C66" s="18"/>
      <c r="D66" s="4"/>
      <c r="E66"/>
    </row>
    <row r="67" spans="1:5" ht="27" thickBot="1" x14ac:dyDescent="0.3">
      <c r="A67"/>
      <c r="B67" s="21" t="s">
        <v>22</v>
      </c>
      <c r="C67" s="6" t="s">
        <v>21</v>
      </c>
      <c r="D67" s="20" t="s">
        <v>62</v>
      </c>
      <c r="E67"/>
    </row>
    <row r="68" spans="1:5" ht="27" thickBot="1" x14ac:dyDescent="0.45">
      <c r="A68"/>
      <c r="B68" s="3"/>
      <c r="C68" s="18"/>
      <c r="D68" s="4"/>
      <c r="E68"/>
    </row>
    <row r="69" spans="1:5" ht="27" thickBot="1" x14ac:dyDescent="0.3">
      <c r="A69"/>
      <c r="B69" s="61" t="s">
        <v>79</v>
      </c>
      <c r="C69" s="62"/>
      <c r="D69" s="63"/>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61" t="s">
        <v>78</v>
      </c>
      <c r="C73" s="62"/>
      <c r="D73" s="63"/>
      <c r="E73"/>
    </row>
    <row r="74" spans="1:5" ht="18.75" x14ac:dyDescent="0.3">
      <c r="A74"/>
      <c r="B74" s="22" t="s">
        <v>23</v>
      </c>
      <c r="C74" s="11"/>
      <c r="D74" s="12" t="s">
        <v>18</v>
      </c>
      <c r="E74"/>
    </row>
    <row r="75" spans="1:5" ht="18.75" x14ac:dyDescent="0.3">
      <c r="A75"/>
      <c r="B75" s="22" t="s">
        <v>76</v>
      </c>
      <c r="C75" s="11"/>
      <c r="D75" s="12" t="s">
        <v>25</v>
      </c>
      <c r="E75"/>
    </row>
    <row r="76" spans="1:5" ht="18.75" x14ac:dyDescent="0.3">
      <c r="A76"/>
      <c r="B76" s="22" t="s">
        <v>77</v>
      </c>
      <c r="C76" s="11"/>
      <c r="D76" s="12" t="s">
        <v>25</v>
      </c>
      <c r="E76"/>
    </row>
    <row r="77" spans="1:5" ht="18.75" x14ac:dyDescent="0.3">
      <c r="A77"/>
      <c r="B77" s="27"/>
      <c r="C77" s="25"/>
      <c r="D77" s="25"/>
      <c r="E77"/>
    </row>
    <row r="79" spans="1:5" ht="19.5" thickBot="1" x14ac:dyDescent="0.35">
      <c r="A79"/>
      <c r="B79" s="27"/>
      <c r="C79" s="27"/>
      <c r="D79" s="27"/>
      <c r="E79"/>
    </row>
    <row r="80" spans="1:5" ht="32.25" thickBot="1" x14ac:dyDescent="0.3">
      <c r="A80"/>
      <c r="B80" s="106" t="s">
        <v>83</v>
      </c>
      <c r="C80" s="107"/>
      <c r="D80" s="108"/>
      <c r="E80"/>
    </row>
    <row r="81" spans="1:5" x14ac:dyDescent="0.25">
      <c r="A81"/>
      <c r="B81" s="109" t="s">
        <v>135</v>
      </c>
      <c r="C81" s="110"/>
      <c r="D81" s="111"/>
      <c r="E81"/>
    </row>
    <row r="82" spans="1:5" ht="77.25" customHeight="1" thickBot="1" x14ac:dyDescent="0.3">
      <c r="A82"/>
      <c r="B82" s="112"/>
      <c r="C82" s="113"/>
      <c r="D82" s="114"/>
      <c r="E82"/>
    </row>
    <row r="83" spans="1:5" ht="27" thickBot="1" x14ac:dyDescent="0.3">
      <c r="A83"/>
      <c r="B83" s="61"/>
      <c r="C83" s="62"/>
      <c r="D83" s="63"/>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61"/>
      <c r="C87" s="62"/>
      <c r="D87" s="63"/>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7"/>
      <c r="C91" s="25"/>
      <c r="D91" s="25"/>
      <c r="E91"/>
    </row>
  </sheetData>
  <mergeCells count="34">
    <mergeCell ref="B80:D80"/>
    <mergeCell ref="B83:D83"/>
    <mergeCell ref="B87:D87"/>
    <mergeCell ref="B81:D82"/>
    <mergeCell ref="B37:D38"/>
    <mergeCell ref="C43:D43"/>
    <mergeCell ref="B46:D46"/>
    <mergeCell ref="B73:D73"/>
    <mergeCell ref="B64:D64"/>
    <mergeCell ref="B69:D69"/>
    <mergeCell ref="B42:D42"/>
    <mergeCell ref="C44:D44"/>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scale="3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showGridLines="0" zoomScaleNormal="100" workbookViewId="0">
      <selection activeCell="B2" sqref="B2:C40"/>
    </sheetView>
  </sheetViews>
  <sheetFormatPr baseColWidth="10" defaultColWidth="11.5" defaultRowHeight="15" x14ac:dyDescent="0.25"/>
  <cols>
    <col min="1" max="1" width="4.625" style="1" customWidth="1"/>
    <col min="2" max="3" width="75.875" style="1" customWidth="1"/>
    <col min="4" max="4" width="4.625" style="1" customWidth="1"/>
    <col min="5" max="5" width="4.375" style="1" customWidth="1"/>
    <col min="6" max="16384" width="11.5" style="1"/>
  </cols>
  <sheetData>
    <row r="1" spans="1:4" ht="15.75" thickBot="1" x14ac:dyDescent="0.3">
      <c r="A1"/>
      <c r="B1"/>
      <c r="C1"/>
      <c r="D1"/>
    </row>
    <row r="2" spans="1:4" ht="32.25" thickBot="1" x14ac:dyDescent="0.3">
      <c r="A2"/>
      <c r="B2" s="78" t="s">
        <v>69</v>
      </c>
      <c r="C2" s="80"/>
      <c r="D2"/>
    </row>
    <row r="3" spans="1:4" ht="27" thickBot="1" x14ac:dyDescent="0.35">
      <c r="A3"/>
      <c r="B3" s="5" t="s">
        <v>67</v>
      </c>
      <c r="C3" s="39">
        <f>+SUM(C4:C34)</f>
        <v>3042503.7608420709</v>
      </c>
      <c r="D3"/>
    </row>
    <row r="4" spans="1:4" ht="18.75" x14ac:dyDescent="0.3">
      <c r="A4"/>
      <c r="B4" s="22" t="s">
        <v>70</v>
      </c>
      <c r="C4" s="35">
        <v>300000</v>
      </c>
      <c r="D4"/>
    </row>
    <row r="5" spans="1:4" ht="18.75" x14ac:dyDescent="0.3">
      <c r="A5"/>
      <c r="B5" s="22" t="s">
        <v>71</v>
      </c>
      <c r="C5" s="35">
        <v>203330.17584207072</v>
      </c>
      <c r="D5"/>
    </row>
    <row r="6" spans="1:4" ht="18.75" x14ac:dyDescent="0.3">
      <c r="A6"/>
      <c r="B6" s="22" t="s">
        <v>85</v>
      </c>
      <c r="C6" s="36">
        <v>319173.58499999996</v>
      </c>
      <c r="D6"/>
    </row>
    <row r="7" spans="1:4" ht="18.75" x14ac:dyDescent="0.3">
      <c r="A7"/>
      <c r="B7" s="22" t="s">
        <v>107</v>
      </c>
      <c r="C7" s="36"/>
      <c r="D7"/>
    </row>
    <row r="8" spans="1:4" ht="18.75" x14ac:dyDescent="0.3">
      <c r="A8"/>
      <c r="B8" s="22" t="s">
        <v>86</v>
      </c>
      <c r="C8" s="36">
        <v>155400</v>
      </c>
      <c r="D8"/>
    </row>
    <row r="9" spans="1:4" ht="18.75" x14ac:dyDescent="0.3">
      <c r="A9"/>
      <c r="B9" s="22" t="s">
        <v>87</v>
      </c>
      <c r="C9" s="36">
        <v>155400</v>
      </c>
      <c r="D9"/>
    </row>
    <row r="10" spans="1:4" ht="18.75" x14ac:dyDescent="0.3">
      <c r="A10"/>
      <c r="B10" s="22" t="s">
        <v>88</v>
      </c>
      <c r="C10" s="37">
        <v>233100</v>
      </c>
      <c r="D10"/>
    </row>
    <row r="11" spans="1:4" ht="18.75" x14ac:dyDescent="0.3">
      <c r="A11"/>
      <c r="B11" s="22" t="s">
        <v>89</v>
      </c>
      <c r="C11" s="37">
        <v>155400</v>
      </c>
      <c r="D11"/>
    </row>
    <row r="12" spans="1:4" ht="18.75" x14ac:dyDescent="0.3">
      <c r="A12"/>
      <c r="B12" s="22" t="s">
        <v>90</v>
      </c>
      <c r="C12" s="37">
        <v>77700</v>
      </c>
      <c r="D12"/>
    </row>
    <row r="13" spans="1:4" ht="18.75" x14ac:dyDescent="0.3">
      <c r="A13"/>
      <c r="B13" s="22" t="s">
        <v>108</v>
      </c>
      <c r="C13" s="37"/>
      <c r="D13"/>
    </row>
    <row r="14" spans="1:4" ht="18.75" x14ac:dyDescent="0.3">
      <c r="A14"/>
      <c r="B14" s="22" t="s">
        <v>91</v>
      </c>
      <c r="C14" s="37">
        <v>111000</v>
      </c>
      <c r="D14"/>
    </row>
    <row r="15" spans="1:4" ht="18.75" x14ac:dyDescent="0.3">
      <c r="A15"/>
      <c r="B15" s="22" t="s">
        <v>92</v>
      </c>
      <c r="C15" s="37">
        <v>111000</v>
      </c>
      <c r="D15"/>
    </row>
    <row r="16" spans="1:4" ht="18.75" x14ac:dyDescent="0.3">
      <c r="A16"/>
      <c r="B16" s="22" t="s">
        <v>93</v>
      </c>
      <c r="C16" s="37">
        <v>166500</v>
      </c>
      <c r="D16"/>
    </row>
    <row r="17" spans="1:4" ht="18.75" x14ac:dyDescent="0.3">
      <c r="A17"/>
      <c r="B17" s="22" t="s">
        <v>94</v>
      </c>
      <c r="C17" s="37">
        <v>111000</v>
      </c>
      <c r="D17"/>
    </row>
    <row r="18" spans="1:4" ht="18.75" x14ac:dyDescent="0.3">
      <c r="A18"/>
      <c r="B18" s="22" t="s">
        <v>95</v>
      </c>
      <c r="C18" s="37">
        <v>55500</v>
      </c>
      <c r="D18"/>
    </row>
    <row r="19" spans="1:4" ht="18.75" x14ac:dyDescent="0.3">
      <c r="A19"/>
      <c r="B19" s="22" t="s">
        <v>109</v>
      </c>
      <c r="C19" s="37"/>
      <c r="D19"/>
    </row>
    <row r="20" spans="1:4" ht="18.75" x14ac:dyDescent="0.3">
      <c r="A20"/>
      <c r="B20" s="22" t="s">
        <v>110</v>
      </c>
      <c r="C20" s="37">
        <v>66600</v>
      </c>
      <c r="D20"/>
    </row>
    <row r="21" spans="1:4" ht="18.75" x14ac:dyDescent="0.3">
      <c r="A21"/>
      <c r="B21" s="22" t="s">
        <v>111</v>
      </c>
      <c r="C21" s="37">
        <v>66600</v>
      </c>
      <c r="D21"/>
    </row>
    <row r="22" spans="1:4" ht="18.75" x14ac:dyDescent="0.3">
      <c r="A22"/>
      <c r="B22" s="22" t="s">
        <v>112</v>
      </c>
      <c r="C22" s="37">
        <v>99900</v>
      </c>
      <c r="D22"/>
    </row>
    <row r="23" spans="1:4" ht="18.75" x14ac:dyDescent="0.3">
      <c r="A23"/>
      <c r="B23" s="22" t="s">
        <v>113</v>
      </c>
      <c r="C23" s="37">
        <v>66600</v>
      </c>
      <c r="D23"/>
    </row>
    <row r="24" spans="1:4" ht="18.75" x14ac:dyDescent="0.3">
      <c r="A24"/>
      <c r="B24" s="22" t="s">
        <v>114</v>
      </c>
      <c r="C24" s="37">
        <v>33300</v>
      </c>
      <c r="D24"/>
    </row>
    <row r="25" spans="1:4" ht="18.75" x14ac:dyDescent="0.3">
      <c r="A25"/>
      <c r="B25" s="22" t="s">
        <v>115</v>
      </c>
      <c r="C25" s="37"/>
      <c r="D25"/>
    </row>
    <row r="26" spans="1:4" ht="18.75" x14ac:dyDescent="0.3">
      <c r="A26"/>
      <c r="B26" s="22" t="s">
        <v>116</v>
      </c>
      <c r="C26" s="37">
        <v>66600</v>
      </c>
      <c r="D26"/>
    </row>
    <row r="27" spans="1:4" ht="18.75" x14ac:dyDescent="0.3">
      <c r="A27"/>
      <c r="B27" s="22" t="s">
        <v>117</v>
      </c>
      <c r="C27" s="37">
        <v>66600</v>
      </c>
      <c r="D27"/>
    </row>
    <row r="28" spans="1:4" ht="18.75" x14ac:dyDescent="0.3">
      <c r="A28"/>
      <c r="B28" s="22" t="s">
        <v>118</v>
      </c>
      <c r="C28" s="37">
        <v>99900</v>
      </c>
      <c r="D28"/>
    </row>
    <row r="29" spans="1:4" ht="18.75" x14ac:dyDescent="0.3">
      <c r="A29"/>
      <c r="B29" s="22" t="s">
        <v>119</v>
      </c>
      <c r="C29" s="37">
        <v>66600</v>
      </c>
      <c r="D29"/>
    </row>
    <row r="30" spans="1:4" ht="18.75" x14ac:dyDescent="0.3">
      <c r="A30"/>
      <c r="B30" s="22" t="s">
        <v>120</v>
      </c>
      <c r="C30" s="37">
        <v>33300</v>
      </c>
      <c r="D30"/>
    </row>
    <row r="31" spans="1:4" ht="18.75" x14ac:dyDescent="0.3">
      <c r="A31"/>
      <c r="B31" s="22" t="s">
        <v>121</v>
      </c>
      <c r="C31" s="37"/>
      <c r="D31"/>
    </row>
    <row r="32" spans="1:4" ht="18.75" x14ac:dyDescent="0.3">
      <c r="A32"/>
      <c r="B32" s="22" t="s">
        <v>122</v>
      </c>
      <c r="C32" s="43" t="s">
        <v>142</v>
      </c>
      <c r="D32"/>
    </row>
    <row r="33" spans="1:4" ht="18.75" x14ac:dyDescent="0.3">
      <c r="A33"/>
      <c r="B33" s="22" t="s">
        <v>123</v>
      </c>
      <c r="C33" s="43" t="s">
        <v>142</v>
      </c>
      <c r="D33"/>
    </row>
    <row r="34" spans="1:4" ht="19.5" thickBot="1" x14ac:dyDescent="0.35">
      <c r="A34"/>
      <c r="B34" s="22" t="s">
        <v>124</v>
      </c>
      <c r="C34" s="37">
        <v>222000</v>
      </c>
      <c r="D34"/>
    </row>
    <row r="35" spans="1:4" ht="27.75" thickTop="1" thickBot="1" x14ac:dyDescent="0.35">
      <c r="A35"/>
      <c r="B35" s="30" t="s">
        <v>68</v>
      </c>
      <c r="C35" s="40">
        <f>+SUM(C36:C39)</f>
        <v>1287178.6666666665</v>
      </c>
      <c r="D35"/>
    </row>
    <row r="36" spans="1:4" ht="19.5" thickBot="1" x14ac:dyDescent="0.35">
      <c r="A36"/>
      <c r="B36" s="22" t="s">
        <v>96</v>
      </c>
      <c r="C36" s="38">
        <v>555000</v>
      </c>
      <c r="D36"/>
    </row>
    <row r="37" spans="1:4" ht="19.5" thickBot="1" x14ac:dyDescent="0.35">
      <c r="A37"/>
      <c r="B37" s="22" t="s">
        <v>125</v>
      </c>
      <c r="C37" s="38">
        <v>77807.600000000006</v>
      </c>
      <c r="D37"/>
    </row>
    <row r="38" spans="1:4" ht="19.5" thickBot="1" x14ac:dyDescent="0.35">
      <c r="A38"/>
      <c r="B38" s="22" t="s">
        <v>126</v>
      </c>
      <c r="C38" s="38">
        <v>275987.66666666669</v>
      </c>
      <c r="D38"/>
    </row>
    <row r="39" spans="1:4" ht="19.5" thickBot="1" x14ac:dyDescent="0.35">
      <c r="A39"/>
      <c r="B39" s="22" t="s">
        <v>127</v>
      </c>
      <c r="C39" s="38">
        <v>378383.39999999997</v>
      </c>
      <c r="D39"/>
    </row>
    <row r="40" spans="1:4" ht="33" thickTop="1" thickBot="1" x14ac:dyDescent="0.35">
      <c r="A40"/>
      <c r="B40" s="29" t="s">
        <v>66</v>
      </c>
      <c r="C40" s="41">
        <f>+C35+C3</f>
        <v>4329682.4275087379</v>
      </c>
      <c r="D40"/>
    </row>
    <row r="41" spans="1:4" x14ac:dyDescent="0.25">
      <c r="A41"/>
      <c r="B41"/>
      <c r="C41"/>
      <c r="D41"/>
    </row>
  </sheetData>
  <mergeCells count="1">
    <mergeCell ref="B2:C2"/>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
  <sheetViews>
    <sheetView showGridLines="0" zoomScale="70" zoomScaleNormal="70" workbookViewId="0">
      <selection activeCell="C13" sqref="C13:C14"/>
    </sheetView>
  </sheetViews>
  <sheetFormatPr baseColWidth="10" defaultColWidth="11.5" defaultRowHeight="15" x14ac:dyDescent="0.25"/>
  <cols>
    <col min="1" max="1" width="4.625" style="1" customWidth="1"/>
    <col min="2" max="3" width="75.875" style="1" customWidth="1"/>
    <col min="4" max="4" width="4.625" style="1" customWidth="1"/>
    <col min="5" max="5" width="4.375" style="1" customWidth="1"/>
    <col min="6" max="16384" width="11.5" style="1"/>
  </cols>
  <sheetData>
    <row r="1" spans="1:5" ht="15.75" thickBot="1" x14ac:dyDescent="0.3">
      <c r="A1"/>
      <c r="B1"/>
      <c r="C1"/>
      <c r="D1"/>
      <c r="E1"/>
    </row>
    <row r="2" spans="1:5" ht="32.25" thickBot="1" x14ac:dyDescent="0.3">
      <c r="A2"/>
      <c r="B2" s="106" t="s">
        <v>84</v>
      </c>
      <c r="C2" s="107"/>
      <c r="D2" s="108"/>
      <c r="E2"/>
    </row>
    <row r="3" spans="1:5" ht="27" thickBot="1" x14ac:dyDescent="0.3">
      <c r="A3"/>
      <c r="B3" s="33" t="s">
        <v>106</v>
      </c>
      <c r="C3" s="31"/>
      <c r="D3" s="32"/>
      <c r="E3"/>
    </row>
    <row r="4" spans="1:5" ht="102" customHeight="1" thickBot="1" x14ac:dyDescent="0.3">
      <c r="A4"/>
      <c r="B4" s="122" t="s">
        <v>137</v>
      </c>
      <c r="C4" s="123"/>
      <c r="D4" s="124"/>
      <c r="E4"/>
    </row>
    <row r="5" spans="1:5" ht="81.75" customHeight="1" thickBot="1" x14ac:dyDescent="0.3">
      <c r="A5"/>
      <c r="B5" s="122" t="s">
        <v>105</v>
      </c>
      <c r="C5" s="123"/>
      <c r="D5" s="124"/>
      <c r="E5"/>
    </row>
    <row r="6" spans="1:5" ht="33.75" customHeight="1" thickBot="1" x14ac:dyDescent="0.3">
      <c r="A6"/>
      <c r="B6" s="122" t="s">
        <v>104</v>
      </c>
      <c r="C6" s="123"/>
      <c r="D6" s="124"/>
      <c r="E6"/>
    </row>
    <row r="7" spans="1:5" x14ac:dyDescent="0.25">
      <c r="A7"/>
      <c r="B7"/>
      <c r="C7"/>
      <c r="D7"/>
      <c r="E7"/>
    </row>
  </sheetData>
  <mergeCells count="4">
    <mergeCell ref="B2:D2"/>
    <mergeCell ref="B4:D4"/>
    <mergeCell ref="B5:D5"/>
    <mergeCell ref="B6:D6"/>
  </mergeCells>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1. Antecedentes Básicos</vt:lpstr>
      <vt:lpstr>2. Descripción de la Obra</vt:lpstr>
      <vt:lpstr>3. Valorización</vt:lpstr>
      <vt:lpstr>4. Análisis de impactos</vt:lpstr>
      <vt:lpstr>'1. Antecedentes Básicos'!Área_de_impresión</vt:lpstr>
      <vt:lpstr>'2. Descripción de la Obra'!Área_de_impresión</vt:lpstr>
      <vt:lpstr>'3. Valorización'!Área_de_impresión</vt:lpstr>
      <vt:lpstr>'4. Análisis de impactos'!Área_de_impresión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Sergio Quiroz Iligaray</cp:lastModifiedBy>
  <cp:lastPrinted>2018-04-27T16:10:46Z</cp:lastPrinted>
  <dcterms:created xsi:type="dcterms:W3CDTF">2016-06-16T12:59:48Z</dcterms:created>
  <dcterms:modified xsi:type="dcterms:W3CDTF">2018-05-16T18:44:20Z</dcterms:modified>
</cp:coreProperties>
</file>