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bookViews>
    <workbookView xWindow="0" yWindow="0" windowWidth="20880" windowHeight="8505" tabRatio="933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<sst xmlns="http://schemas.openxmlformats.org/spreadsheetml/2006/main" count="9556" uniqueCount="88">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</sst>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2" t="s">
        <v>77</v>
      </c>
      <c r="C2" s="122"/>
      <c r="D2" s="122"/>
      <c r="E2" s="122"/>
      <c r="F2" s="122"/>
    </row>
    <row r="3" spans="2:8" ht="15.75" x14ac:dyDescent="0.25">
      <c r="B3" s="122" t="s">
        <v>64</v>
      </c>
      <c r="C3" s="122"/>
      <c r="D3" s="122"/>
      <c r="E3" s="122"/>
      <c r="F3" s="122"/>
    </row>
    <row r="4" spans="2:8" ht="15.75" x14ac:dyDescent="0.25">
      <c r="B4" s="123">
        <v>43468</v>
      </c>
      <c r="C4" s="123"/>
      <c r="D4" s="123"/>
      <c r="E4" s="123"/>
      <c r="F4" s="123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1" t="s">
        <v>56</v>
      </c>
      <c r="D7" s="121"/>
      <c r="E7" s="121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330567.59999999998</v>
      </c>
      <c r="D10" s="109">
        <f>LOOKUP($B$4,'Gasolina Automotriz'!B:B,'Gasolina Automotriz'!E:E)</f>
        <v>347965.9</v>
      </c>
      <c r="E10" s="109">
        <f>LOOKUP($B$4,'Gasolina Automotriz'!B:B,'Gasolina Automotriz'!F:F)</f>
        <v>365364.2</v>
      </c>
      <c r="F10" s="110">
        <f>LOOKUP($B$4,'Gasolina Automotriz'!B:B,'Gasolina Automotriz'!G:G)</f>
        <v>262363.7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350889.4</v>
      </c>
      <c r="D11" s="109">
        <f>LOOKUP($B$4,'Gasolina Automotriz'!B:B,'Gasolina Automotriz'!L:L)</f>
        <v>369357.2</v>
      </c>
      <c r="E11" s="109">
        <f>LOOKUP($B$4,'Gasolina Automotriz'!B:B,'Gasolina Automotriz'!M:M)</f>
        <v>387825.1</v>
      </c>
      <c r="F11" s="110">
        <f>LOOKUP($B$4,'Gasolina Automotriz'!B:B,'Gasolina Automotriz'!N:N)</f>
        <v>276763.2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Diesel'!$B$1:$B$4998,'Petróleo Diesel'!D$1:D$4998)</f>
        <v>369312.3</v>
      </c>
      <c r="D12" s="109">
        <f>LOOKUP($B$4,'Petróleo Diesel'!$B$1:$B$4998,'Petróleo Diesel'!E$1:E$4998)</f>
        <v>388749.8</v>
      </c>
      <c r="E12" s="109">
        <f>LOOKUP($B$4,'Petróleo Diesel'!$B$1:$B$4998,'Petróleo Diesel'!F$1:F$4998)</f>
        <v>408187.2</v>
      </c>
      <c r="F12" s="110">
        <f>LOOKUP($B$4,'Petróleo Diesel'!$B$1:$B$4998,'Petróleo Diesel'!G$1:G$4998)</f>
        <v>323503.90000000002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Licuado'!$B$1:$B$5000,'Gas Licuado'!D$1:D$5000)</f>
        <v>192312.1</v>
      </c>
      <c r="D13" s="109">
        <f>LOOKUP($B$4,'Gas Licuado'!$B$1:$B$5000,'Gas Licuado'!E$1:E$5000)</f>
        <v>202433.8</v>
      </c>
      <c r="E13" s="109">
        <f>LOOKUP($B$4,'Gas Licuado'!$B$1:$B$5000,'Gas Licuado'!F$1:F$5000)</f>
        <v>212555.5</v>
      </c>
      <c r="F13" s="110">
        <f>LOOKUP($B$4,'Gas Licuado'!$B$1:$B$5000,'Gas Licuado'!G$1:G$5000)</f>
        <v>184063.8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4" t="s">
        <v>68</v>
      </c>
      <c r="C15" s="124"/>
      <c r="D15" s="124"/>
      <c r="E15" s="124"/>
      <c r="F15" s="124"/>
    </row>
    <row r="16" spans="2:8" ht="15.75" x14ac:dyDescent="0.25">
      <c r="B16" s="122" t="s">
        <v>64</v>
      </c>
      <c r="C16" s="122"/>
      <c r="D16" s="122"/>
      <c r="E16" s="122"/>
      <c r="F16" s="122"/>
    </row>
    <row r="17" spans="2:7" ht="15.75" x14ac:dyDescent="0.25">
      <c r="B17" s="123">
        <f>B4</f>
        <v>43468</v>
      </c>
      <c r="C17" s="123"/>
      <c r="D17" s="123"/>
      <c r="E17" s="123"/>
      <c r="F17" s="123"/>
    </row>
    <row r="18" spans="2:7" ht="15.75" x14ac:dyDescent="0.25">
      <c r="B18" s="122"/>
      <c r="C18" s="122"/>
      <c r="D18" s="122"/>
      <c r="E18" s="122"/>
      <c r="F18" s="122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1" t="s">
        <v>56</v>
      </c>
      <c r="D20" s="121"/>
      <c r="E20" s="121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449.4</v>
      </c>
      <c r="D23" s="57">
        <f>LOOKUP($B$4,'Kerosene Doméstico'!$B$1:$B$4995,'Kerosene Doméstico'!E$1:E$4995)</f>
        <v>513.6</v>
      </c>
      <c r="E23" s="57">
        <f>LOOKUP($B$4,'Kerosene Doméstico'!$B$1:$B$4995,'Kerosene Doméstico'!F$1:F$4995)</f>
        <v>577.79999999999995</v>
      </c>
      <c r="F23" s="102">
        <f>LOOKUP($B$4,'Kerosene Doméstico'!$B$1:$B$4995,'Kerosene Doméstico'!G$1:G$4995)</f>
        <v>469.06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2" t="s">
        <v>50</v>
      </c>
      <c r="C2" s="122"/>
      <c r="D2" s="122"/>
      <c r="E2" s="122"/>
      <c r="F2" s="122"/>
      <c r="G2" s="122"/>
    </row>
    <row r="3" spans="2:12" ht="15.75" x14ac:dyDescent="0.25">
      <c r="B3" s="122" t="s">
        <v>55</v>
      </c>
      <c r="C3" s="122"/>
      <c r="D3" s="122"/>
      <c r="E3" s="122"/>
      <c r="F3" s="122"/>
      <c r="G3" s="122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0" t="s">
        <v>9</v>
      </c>
      <c r="E5" s="130"/>
      <c r="F5" s="130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2:N1492"/>
  <sheetViews>
    <sheetView showGridLines="0" zoomScale="75" workbookViewId="0">
      <pane ySplit="1995" topLeftCell="A1455" activePane="bottomLeft"/>
      <selection activeCell="I5" sqref="I5:N8"/>
      <selection pane="bottomLeft" activeCell="D1474" sqref="D1474:G1474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6" t="s">
        <v>45</v>
      </c>
      <c r="C2" s="126"/>
      <c r="D2" s="126"/>
      <c r="E2" s="126"/>
      <c r="F2" s="126"/>
      <c r="G2" s="126"/>
    </row>
    <row r="3" spans="2:14" x14ac:dyDescent="0.25">
      <c r="B3" s="126" t="s">
        <v>83</v>
      </c>
      <c r="C3" s="126"/>
      <c r="D3" s="126"/>
      <c r="E3" s="126"/>
      <c r="F3" s="126"/>
      <c r="G3" s="126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5" t="s">
        <v>9</v>
      </c>
      <c r="E6" s="125"/>
      <c r="F6" s="125"/>
      <c r="G6" s="94" t="s">
        <v>13</v>
      </c>
      <c r="I6" s="92" t="s">
        <v>10</v>
      </c>
      <c r="J6" s="93" t="s">
        <v>11</v>
      </c>
      <c r="K6" s="125" t="s">
        <v>9</v>
      </c>
      <c r="L6" s="125"/>
      <c r="M6" s="125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5" t="s">
        <v>9</v>
      </c>
      <c r="E1239" s="125"/>
      <c r="F1239" s="125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27" t="s">
        <v>79</v>
      </c>
      <c r="C1261" s="127"/>
      <c r="D1261" s="127"/>
      <c r="E1261" s="127"/>
      <c r="F1261" s="127"/>
      <c r="G1261" s="127"/>
      <c r="I1261" s="127" t="s">
        <v>78</v>
      </c>
      <c r="J1261" s="127"/>
      <c r="K1261" s="127"/>
      <c r="L1261" s="127"/>
      <c r="M1261" s="127"/>
      <c r="N1261" s="127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5" t="s">
        <v>9</v>
      </c>
      <c r="E1263" s="125"/>
      <c r="F1263" s="125"/>
      <c r="G1263" s="94" t="s">
        <v>13</v>
      </c>
      <c r="I1263" s="92" t="s">
        <v>10</v>
      </c>
      <c r="J1263" s="93" t="s">
        <v>11</v>
      </c>
      <c r="K1263" s="125" t="s">
        <v>9</v>
      </c>
      <c r="L1263" s="125"/>
      <c r="M1263" s="125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80" spans="2:14" x14ac:dyDescent="0.25">
      <c r="D1480" s="131"/>
      <c r="E1480" s="131"/>
      <c r="F1480" s="131"/>
      <c r="G1480" s="132"/>
      <c r="K1480" s="131"/>
      <c r="L1480" s="131"/>
      <c r="M1480" s="131"/>
      <c r="N1480" s="132"/>
    </row>
    <row r="1481" spans="2:14" x14ac:dyDescent="0.25">
      <c r="D1481" s="131"/>
      <c r="E1481" s="131"/>
      <c r="F1481" s="131"/>
      <c r="G1481" s="132"/>
      <c r="K1481" s="131"/>
      <c r="L1481" s="131"/>
      <c r="M1481" s="131"/>
      <c r="N1481" s="132"/>
    </row>
    <row r="1482" spans="2:14" x14ac:dyDescent="0.25">
      <c r="D1482" s="131"/>
      <c r="E1482" s="131"/>
      <c r="F1482" s="131"/>
      <c r="G1482" s="132"/>
      <c r="K1482" s="131"/>
      <c r="L1482" s="131"/>
      <c r="M1482" s="131"/>
      <c r="N1482" s="132"/>
    </row>
    <row r="1483" spans="2:14" x14ac:dyDescent="0.25">
      <c r="D1483" s="131"/>
      <c r="E1483" s="131"/>
      <c r="F1483" s="131"/>
      <c r="G1483" s="132"/>
      <c r="K1483" s="131"/>
      <c r="L1483" s="131"/>
      <c r="M1483" s="131"/>
      <c r="N1483" s="132"/>
    </row>
    <row r="1484" spans="2:14" x14ac:dyDescent="0.25">
      <c r="D1484" s="131"/>
      <c r="E1484" s="131"/>
      <c r="F1484" s="131"/>
      <c r="G1484" s="132"/>
      <c r="K1484" s="131"/>
      <c r="L1484" s="131"/>
      <c r="M1484" s="131"/>
      <c r="N1484" s="132"/>
    </row>
    <row r="1485" spans="2:14" x14ac:dyDescent="0.25">
      <c r="K1485" s="120"/>
      <c r="L1485" s="120"/>
      <c r="M1485" s="120"/>
      <c r="N1485" s="1"/>
    </row>
    <row r="1486" spans="2:14" ht="15" x14ac:dyDescent="0.2">
      <c r="D1486" s="131"/>
      <c r="E1486" s="131"/>
      <c r="F1486" s="131"/>
      <c r="G1486" s="131"/>
      <c r="K1486" s="131"/>
      <c r="L1486" s="131"/>
      <c r="M1486" s="131"/>
      <c r="N1486" s="131"/>
    </row>
    <row r="1487" spans="2:14" ht="15" x14ac:dyDescent="0.2">
      <c r="D1487" s="131"/>
      <c r="E1487" s="131"/>
      <c r="F1487" s="131"/>
      <c r="G1487" s="131"/>
      <c r="K1487" s="131"/>
      <c r="L1487" s="131"/>
      <c r="M1487" s="131"/>
      <c r="N1487" s="131"/>
    </row>
    <row r="1488" spans="2:14" ht="15" x14ac:dyDescent="0.2">
      <c r="D1488" s="131"/>
      <c r="E1488" s="131"/>
      <c r="F1488" s="131"/>
      <c r="G1488" s="131"/>
      <c r="K1488" s="131"/>
      <c r="L1488" s="131"/>
      <c r="M1488" s="131"/>
      <c r="N1488" s="131"/>
    </row>
    <row r="1489" spans="4:14" ht="15" x14ac:dyDescent="0.2">
      <c r="D1489" s="131"/>
      <c r="E1489" s="131"/>
      <c r="F1489" s="131"/>
      <c r="G1489" s="131"/>
      <c r="K1489" s="131"/>
      <c r="L1489" s="131"/>
      <c r="M1489" s="131"/>
      <c r="N1489" s="131"/>
    </row>
    <row r="1490" spans="4:14" ht="15" x14ac:dyDescent="0.2">
      <c r="D1490" s="131"/>
      <c r="E1490" s="131"/>
      <c r="F1490" s="131"/>
      <c r="G1490" s="131"/>
      <c r="K1490" s="131"/>
      <c r="L1490" s="131"/>
      <c r="M1490" s="131"/>
      <c r="N1490" s="131"/>
    </row>
    <row r="1491" spans="4:14" ht="15" x14ac:dyDescent="0.2">
      <c r="D1491" s="131"/>
      <c r="E1491" s="131"/>
      <c r="F1491" s="131"/>
      <c r="G1491" s="131"/>
    </row>
    <row r="1492" spans="4:14" ht="15" x14ac:dyDescent="0.2">
      <c r="D1492" s="131"/>
      <c r="E1492" s="131"/>
      <c r="F1492" s="131"/>
      <c r="G1492" s="131"/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</sheetPr>
  <dimension ref="A1:H1468"/>
  <sheetViews>
    <sheetView showGridLines="0" zoomScale="75" workbookViewId="0">
      <pane ySplit="1995" topLeftCell="A1447" activePane="bottomLeft"/>
      <selection activeCell="H14" sqref="H14"/>
      <selection pane="bottomLeft" activeCell="G1474" sqref="G1474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2" t="s">
        <v>46</v>
      </c>
      <c r="C2" s="122"/>
      <c r="D2" s="122"/>
      <c r="E2" s="122"/>
      <c r="F2" s="122"/>
      <c r="G2" s="122"/>
    </row>
    <row r="3" spans="1:7" x14ac:dyDescent="0.25">
      <c r="B3" s="126" t="s">
        <v>83</v>
      </c>
      <c r="C3" s="126"/>
      <c r="D3" s="126"/>
      <c r="E3" s="126"/>
      <c r="F3" s="126"/>
      <c r="G3" s="126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5" t="s">
        <v>9</v>
      </c>
      <c r="E6" s="125"/>
      <c r="F6" s="125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</sheetPr>
  <dimension ref="A2:H1485"/>
  <sheetViews>
    <sheetView showGridLines="0" zoomScale="75" workbookViewId="0">
      <pane ySplit="1980" topLeftCell="A1451" activePane="bottomLeft"/>
      <selection activeCell="B3" sqref="B3:G3"/>
      <selection pane="bottomLeft" activeCell="D1475" sqref="D1475:G1485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28" t="s">
        <v>51</v>
      </c>
      <c r="C2" s="128"/>
      <c r="D2" s="128"/>
      <c r="E2" s="128"/>
      <c r="F2" s="128"/>
      <c r="G2" s="128"/>
    </row>
    <row r="3" spans="2:7" x14ac:dyDescent="0.25">
      <c r="B3" s="126" t="s">
        <v>83</v>
      </c>
      <c r="C3" s="126"/>
      <c r="D3" s="126"/>
      <c r="E3" s="126"/>
      <c r="F3" s="126"/>
      <c r="G3" s="126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5" t="s">
        <v>9</v>
      </c>
      <c r="E6" s="125"/>
      <c r="F6" s="125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5" t="s">
        <v>9</v>
      </c>
      <c r="E1239" s="125"/>
      <c r="F1239" s="125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5" spans="4:7" x14ac:dyDescent="0.25">
      <c r="D1475" s="131"/>
      <c r="E1475" s="131"/>
      <c r="F1475" s="131"/>
      <c r="G1475" s="132"/>
    </row>
    <row r="1476" spans="4:7" x14ac:dyDescent="0.25">
      <c r="D1476" s="131"/>
      <c r="E1476" s="131"/>
      <c r="F1476" s="131"/>
      <c r="G1476" s="132"/>
    </row>
    <row r="1477" spans="4:7" x14ac:dyDescent="0.25">
      <c r="D1477" s="131"/>
      <c r="E1477" s="131"/>
      <c r="F1477" s="131"/>
      <c r="G1477" s="132"/>
    </row>
    <row r="1478" spans="4:7" x14ac:dyDescent="0.25">
      <c r="D1478" s="131"/>
      <c r="E1478" s="131"/>
      <c r="F1478" s="131"/>
      <c r="G1478" s="132"/>
    </row>
    <row r="1479" spans="4:7" x14ac:dyDescent="0.25">
      <c r="D1479" s="131"/>
      <c r="E1479" s="131"/>
      <c r="F1479" s="131"/>
      <c r="G1479" s="132"/>
    </row>
    <row r="1480" spans="4:7" x14ac:dyDescent="0.25">
      <c r="D1480" s="120"/>
      <c r="E1480" s="120"/>
      <c r="F1480" s="120"/>
      <c r="G1480" s="1"/>
    </row>
    <row r="1481" spans="4:7" ht="15" x14ac:dyDescent="0.2">
      <c r="D1481" s="131"/>
      <c r="E1481" s="131"/>
      <c r="F1481" s="131"/>
      <c r="G1481" s="131"/>
    </row>
    <row r="1482" spans="4:7" ht="15" x14ac:dyDescent="0.2">
      <c r="D1482" s="131"/>
      <c r="E1482" s="131"/>
      <c r="F1482" s="131"/>
      <c r="G1482" s="131"/>
    </row>
    <row r="1483" spans="4:7" ht="15" x14ac:dyDescent="0.2">
      <c r="D1483" s="131"/>
      <c r="E1483" s="131"/>
      <c r="F1483" s="131"/>
      <c r="G1483" s="131"/>
    </row>
    <row r="1484" spans="4:7" ht="15" x14ac:dyDescent="0.2">
      <c r="D1484" s="131"/>
      <c r="E1484" s="131"/>
      <c r="F1484" s="131"/>
      <c r="G1484" s="131"/>
    </row>
    <row r="1485" spans="4:7" ht="15" x14ac:dyDescent="0.2">
      <c r="D1485" s="131"/>
      <c r="E1485" s="131"/>
      <c r="F1485" s="131"/>
      <c r="G1485" s="131"/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2" t="s">
        <v>52</v>
      </c>
      <c r="C2" s="122"/>
      <c r="D2" s="122"/>
      <c r="E2" s="122"/>
      <c r="F2" s="122"/>
      <c r="G2" s="122"/>
    </row>
    <row r="3" spans="2:7" x14ac:dyDescent="0.25">
      <c r="B3" s="126" t="s">
        <v>84</v>
      </c>
      <c r="C3" s="126"/>
      <c r="D3" s="126"/>
      <c r="E3" s="126"/>
      <c r="F3" s="126"/>
      <c r="G3" s="126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29" t="s">
        <v>9</v>
      </c>
      <c r="E6" s="129"/>
      <c r="F6" s="129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B2:H1486"/>
  <sheetViews>
    <sheetView showGridLines="0" zoomScale="75" workbookViewId="0">
      <pane ySplit="1980" topLeftCell="A1447" activePane="bottomLeft"/>
      <selection activeCell="B3" sqref="B3:G3"/>
      <selection pane="bottomLeft" activeCell="D1476" sqref="D1476:G1486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1.5546875" style="11"/>
    <col min="7" max="7" width="15.5546875" style="49" customWidth="1"/>
    <col min="8" max="16384" width="11.5546875" style="4"/>
  </cols>
  <sheetData>
    <row r="2" spans="2:7" x14ac:dyDescent="0.25">
      <c r="B2" s="122" t="s">
        <v>49</v>
      </c>
      <c r="C2" s="122"/>
      <c r="D2" s="122"/>
      <c r="E2" s="122"/>
      <c r="F2" s="122"/>
      <c r="G2" s="122"/>
    </row>
    <row r="3" spans="2:7" x14ac:dyDescent="0.25">
      <c r="B3" s="126" t="s">
        <v>83</v>
      </c>
      <c r="C3" s="126"/>
      <c r="D3" s="126"/>
      <c r="E3" s="126"/>
      <c r="F3" s="126"/>
      <c r="G3" s="126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5" t="s">
        <v>9</v>
      </c>
      <c r="E6" s="125"/>
      <c r="F6" s="125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5" t="s">
        <v>9</v>
      </c>
      <c r="E1240" s="125"/>
      <c r="F1240" s="125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6" spans="2:7" x14ac:dyDescent="0.25">
      <c r="D1476" s="131"/>
      <c r="E1476" s="131"/>
      <c r="F1476" s="131"/>
      <c r="G1476" s="132"/>
    </row>
    <row r="1477" spans="2:7" x14ac:dyDescent="0.25">
      <c r="D1477" s="131"/>
      <c r="E1477" s="131"/>
      <c r="F1477" s="131"/>
      <c r="G1477" s="132"/>
    </row>
    <row r="1478" spans="2:7" x14ac:dyDescent="0.25">
      <c r="D1478" s="131"/>
      <c r="E1478" s="131"/>
      <c r="F1478" s="131"/>
      <c r="G1478" s="132"/>
    </row>
    <row r="1479" spans="2:7" x14ac:dyDescent="0.25">
      <c r="D1479" s="131"/>
      <c r="E1479" s="131"/>
      <c r="F1479" s="131"/>
      <c r="G1479" s="132"/>
    </row>
    <row r="1480" spans="2:7" x14ac:dyDescent="0.25">
      <c r="D1480" s="131"/>
      <c r="E1480" s="131"/>
      <c r="F1480" s="131"/>
      <c r="G1480" s="132"/>
    </row>
    <row r="1481" spans="2:7" x14ac:dyDescent="0.25">
      <c r="D1481" s="120"/>
      <c r="E1481" s="120"/>
      <c r="F1481" s="120"/>
      <c r="G1481" s="1"/>
    </row>
    <row r="1482" spans="2:7" ht="15" x14ac:dyDescent="0.2">
      <c r="D1482" s="131"/>
      <c r="E1482" s="131"/>
      <c r="F1482" s="131"/>
      <c r="G1482" s="131"/>
    </row>
    <row r="1483" spans="2:7" ht="15" x14ac:dyDescent="0.2">
      <c r="D1483" s="131"/>
      <c r="E1483" s="131"/>
      <c r="F1483" s="131"/>
      <c r="G1483" s="131"/>
    </row>
    <row r="1484" spans="2:7" ht="15" x14ac:dyDescent="0.2">
      <c r="D1484" s="131"/>
      <c r="E1484" s="131"/>
      <c r="F1484" s="131"/>
      <c r="G1484" s="131"/>
    </row>
    <row r="1485" spans="2:7" ht="15" x14ac:dyDescent="0.2">
      <c r="D1485" s="131"/>
      <c r="E1485" s="131"/>
      <c r="F1485" s="131"/>
      <c r="G1485" s="131"/>
    </row>
    <row r="1486" spans="2:7" ht="15" x14ac:dyDescent="0.2">
      <c r="D1486" s="131"/>
      <c r="E1486" s="131"/>
      <c r="F1486" s="131"/>
      <c r="G1486" s="131"/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2" t="s">
        <v>53</v>
      </c>
      <c r="C2" s="122"/>
      <c r="D2" s="122"/>
      <c r="E2" s="122"/>
      <c r="F2" s="122"/>
      <c r="G2" s="122"/>
    </row>
    <row r="3" spans="2:12" ht="15.75" x14ac:dyDescent="0.25">
      <c r="B3" s="122" t="s">
        <v>54</v>
      </c>
      <c r="C3" s="122"/>
      <c r="D3" s="122"/>
      <c r="E3" s="122"/>
      <c r="F3" s="122"/>
      <c r="G3" s="122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0" t="s">
        <v>9</v>
      </c>
      <c r="E5" s="130"/>
      <c r="F5" s="130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2" t="s">
        <v>47</v>
      </c>
      <c r="C2" s="122"/>
      <c r="D2" s="122"/>
      <c r="E2" s="122"/>
      <c r="F2" s="122"/>
      <c r="G2" s="122"/>
    </row>
    <row r="3" spans="2:12" ht="15.75" x14ac:dyDescent="0.25">
      <c r="B3" s="122" t="s">
        <v>54</v>
      </c>
      <c r="C3" s="122"/>
      <c r="D3" s="122"/>
      <c r="E3" s="122"/>
      <c r="F3" s="122"/>
      <c r="G3" s="122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0" t="s">
        <v>9</v>
      </c>
      <c r="E5" s="130"/>
      <c r="F5" s="130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2" t="s">
        <v>48</v>
      </c>
      <c r="C2" s="122"/>
      <c r="D2" s="122"/>
      <c r="E2" s="122"/>
      <c r="F2" s="122"/>
      <c r="G2" s="122"/>
    </row>
    <row r="3" spans="2:12" ht="15.75" x14ac:dyDescent="0.25">
      <c r="B3" s="122" t="s">
        <v>54</v>
      </c>
      <c r="C3" s="122"/>
      <c r="D3" s="122"/>
      <c r="E3" s="122"/>
      <c r="F3" s="122"/>
      <c r="G3" s="122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0" t="s">
        <v>9</v>
      </c>
      <c r="E5" s="130"/>
      <c r="F5" s="130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2019-01-08T13:58:30Z</dcterms:modified>
</cp:coreProperties>
</file>