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40" windowWidth="11940" windowHeight="4200" tabRatio="755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44525"/>
</workbook>
</file>

<file path=xl/calcChain.xml><?xml version="1.0" encoding="utf-8"?>
<calcChain xmlns="http://schemas.openxmlformats.org/spreadsheetml/2006/main">
  <c r="C390" i="14" l="1"/>
  <c r="C389" i="14" l="1"/>
  <c r="G389" i="4"/>
  <c r="C388" i="14" l="1"/>
  <c r="G388" i="4"/>
  <c r="C387" i="14" l="1"/>
  <c r="G387" i="4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390" i="10" s="1"/>
  <c r="E388" i="10" l="1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F390" i="10" s="1"/>
  <c r="E311" i="4"/>
  <c r="E310" i="4"/>
  <c r="F388" i="10" l="1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F311" i="10" l="1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<sst xmlns="http://schemas.openxmlformats.org/spreadsheetml/2006/main" count="465" uniqueCount="21">
  <si>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MES</t>
  </si>
  <si>
    <t>(US$/bbl)</t>
  </si>
  <si>
    <t>Indice</t>
  </si>
  <si>
    <t>serie desde enero de 1986</t>
  </si>
  <si>
    <t>-</t>
  </si>
  <si>
    <t xml:space="preserve">Precio Crudo Marcador </t>
  </si>
  <si>
    <t>Precio Mes</t>
  </si>
  <si>
    <t>Promedio Serie Brent</t>
  </si>
  <si>
    <t xml:space="preserve">WTI </t>
  </si>
  <si>
    <t xml:space="preserve">BRENT </t>
  </si>
  <si>
    <t>Promedio Serie WTI</t>
  </si>
  <si>
    <t>serie desde enero de 2002</t>
  </si>
  <si>
    <t>Promedio WTI - desv est</t>
  </si>
  <si>
    <t>Promedio WTI + desv est</t>
  </si>
  <si>
    <t>Promedio Brent - desv_estand</t>
  </si>
  <si>
    <t>Promedio Brent + desv_estand</t>
  </si>
  <si>
    <t>desde 2005 (US$/bbl)</t>
  </si>
  <si>
    <t>Nota: a contar de esta fecha el promedio de la serie Brent y su desviacion estandar se determina para el periodo desde enero 2005 a la fecha</t>
  </si>
  <si>
    <t>Fuente: Platt´s, OLADE, Argus Media Inc.</t>
  </si>
  <si>
    <t>BRENT  - WTI</t>
  </si>
  <si>
    <t>Diferencia Precio Promedio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</si>
</sst>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 applyAlignme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Border="1" applyAlignment="1">
      <alignment horizontal="center"/>
    </xf>
    <xf numFmtId="165" fontId="2" fillId="0" borderId="0" xfId="0" quotePrefix="1" applyNumberFormat="1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65" fontId="6" fillId="3" borderId="0" xfId="0" applyNumberFormat="1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1" fillId="4" borderId="0" xfId="1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Brent'!$B$234:$B$391</c:f>
              <c:numCache>
                <c:formatCode>mmmm\-yy</c:formatCode>
                <c:ptCount val="15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</c:numCache>
            </c:numRef>
          </c:cat>
          <c:val>
            <c:numRef>
              <c:f>'Precio Crudo Brent'!$C$234:$C$391</c:f>
              <c:numCache>
                <c:formatCode>0.00</c:formatCode>
                <c:ptCount val="158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Brent'!$B$234:$B$391</c:f>
              <c:numCache>
                <c:formatCode>mmmm\-yy</c:formatCode>
                <c:ptCount val="15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</c:numCache>
            </c:numRef>
          </c:cat>
          <c:val>
            <c:numRef>
              <c:f>'Precio Crudo WTI'!$C$234:$C$391</c:f>
              <c:numCache>
                <c:formatCode>0.00</c:formatCode>
                <c:ptCount val="158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78848"/>
        <c:axId val="183680384"/>
      </c:lineChart>
      <c:dateAx>
        <c:axId val="183678848"/>
        <c:scaling>
          <c:orientation val="minMax"/>
          <c:max val="43252"/>
          <c:min val="40483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ES"/>
          </a:p>
        </c:txPr>
        <c:crossAx val="183680384"/>
        <c:crosses val="autoZero"/>
        <c:auto val="1"/>
        <c:lblOffset val="100"/>
        <c:baseTimeUnit val="months"/>
        <c:majorUnit val="3"/>
        <c:majorTimeUnit val="months"/>
      </c:dateAx>
      <c:valAx>
        <c:axId val="183680384"/>
        <c:scaling>
          <c:orientation val="minMax"/>
          <c:max val="130"/>
          <c:min val="2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8367884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Gap_Brent_WTI!$C$198:$C$391</c:f>
              <c:numCache>
                <c:formatCode>0.00</c:formatCode>
                <c:ptCount val="194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19648"/>
        <c:axId val="183895552"/>
      </c:lineChart>
      <c:dateAx>
        <c:axId val="183819648"/>
        <c:scaling>
          <c:orientation val="minMax"/>
          <c:max val="43252"/>
        </c:scaling>
        <c:delete val="0"/>
        <c:axPos val="b"/>
        <c:numFmt formatCode="mmm\-yy" sourceLinked="0"/>
        <c:majorTickMark val="out"/>
        <c:minorTickMark val="none"/>
        <c:tickLblPos val="nextTo"/>
        <c:crossAx val="183895552"/>
        <c:crosses val="autoZero"/>
        <c:auto val="1"/>
        <c:lblOffset val="100"/>
        <c:baseTimeUnit val="months"/>
      </c:dateAx>
      <c:valAx>
        <c:axId val="1838955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83819648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Brent'!$C$198:$C$391</c:f>
              <c:numCache>
                <c:formatCode>0.00</c:formatCode>
                <c:ptCount val="194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Brent'!$D$198:$D$391</c:f>
              <c:numCache>
                <c:formatCode>0.00</c:formatCode>
                <c:ptCount val="194"/>
                <c:pt idx="0">
                  <c:v>77.709518367698053</c:v>
                </c:pt>
                <c:pt idx="1">
                  <c:v>77.709518367698053</c:v>
                </c:pt>
                <c:pt idx="2">
                  <c:v>77.709518367698053</c:v>
                </c:pt>
                <c:pt idx="3">
                  <c:v>77.709518367698053</c:v>
                </c:pt>
                <c:pt idx="4">
                  <c:v>77.709518367698053</c:v>
                </c:pt>
                <c:pt idx="5">
                  <c:v>77.709518367698053</c:v>
                </c:pt>
                <c:pt idx="6">
                  <c:v>77.709518367698053</c:v>
                </c:pt>
                <c:pt idx="7">
                  <c:v>77.709518367698053</c:v>
                </c:pt>
                <c:pt idx="8">
                  <c:v>77.709518367698053</c:v>
                </c:pt>
                <c:pt idx="9">
                  <c:v>77.709518367698053</c:v>
                </c:pt>
                <c:pt idx="10">
                  <c:v>77.709518367698053</c:v>
                </c:pt>
                <c:pt idx="11">
                  <c:v>77.709518367698053</c:v>
                </c:pt>
                <c:pt idx="12">
                  <c:v>77.709518367698053</c:v>
                </c:pt>
                <c:pt idx="13">
                  <c:v>77.709518367698053</c:v>
                </c:pt>
                <c:pt idx="14">
                  <c:v>77.709518367698053</c:v>
                </c:pt>
                <c:pt idx="15">
                  <c:v>77.709518367698053</c:v>
                </c:pt>
                <c:pt idx="16">
                  <c:v>77.709518367698053</c:v>
                </c:pt>
                <c:pt idx="17">
                  <c:v>77.709518367698053</c:v>
                </c:pt>
                <c:pt idx="18">
                  <c:v>77.709518367698053</c:v>
                </c:pt>
                <c:pt idx="19">
                  <c:v>77.709518367698053</c:v>
                </c:pt>
                <c:pt idx="20">
                  <c:v>77.709518367698053</c:v>
                </c:pt>
                <c:pt idx="21">
                  <c:v>77.709518367698053</c:v>
                </c:pt>
                <c:pt idx="22">
                  <c:v>77.709518367698053</c:v>
                </c:pt>
                <c:pt idx="23">
                  <c:v>77.709518367698053</c:v>
                </c:pt>
                <c:pt idx="24">
                  <c:v>77.709518367698053</c:v>
                </c:pt>
                <c:pt idx="25">
                  <c:v>77.709518367698053</c:v>
                </c:pt>
                <c:pt idx="26">
                  <c:v>77.709518367698053</c:v>
                </c:pt>
                <c:pt idx="27">
                  <c:v>77.709518367698053</c:v>
                </c:pt>
                <c:pt idx="28">
                  <c:v>77.709518367698053</c:v>
                </c:pt>
                <c:pt idx="29">
                  <c:v>77.709518367698053</c:v>
                </c:pt>
                <c:pt idx="30">
                  <c:v>77.709518367698053</c:v>
                </c:pt>
                <c:pt idx="31">
                  <c:v>77.709518367698053</c:v>
                </c:pt>
                <c:pt idx="32">
                  <c:v>77.709518367698053</c:v>
                </c:pt>
                <c:pt idx="33">
                  <c:v>77.709518367698053</c:v>
                </c:pt>
                <c:pt idx="34">
                  <c:v>77.709518367698053</c:v>
                </c:pt>
                <c:pt idx="35">
                  <c:v>77.709518367698053</c:v>
                </c:pt>
                <c:pt idx="36">
                  <c:v>77.709518367698053</c:v>
                </c:pt>
                <c:pt idx="37">
                  <c:v>77.709518367698053</c:v>
                </c:pt>
                <c:pt idx="38">
                  <c:v>77.709518367698053</c:v>
                </c:pt>
                <c:pt idx="39">
                  <c:v>77.709518367698053</c:v>
                </c:pt>
                <c:pt idx="40">
                  <c:v>77.709518367698053</c:v>
                </c:pt>
                <c:pt idx="41">
                  <c:v>77.709518367698053</c:v>
                </c:pt>
                <c:pt idx="42">
                  <c:v>77.709518367698053</c:v>
                </c:pt>
                <c:pt idx="43">
                  <c:v>77.709518367698053</c:v>
                </c:pt>
                <c:pt idx="44">
                  <c:v>77.709518367698053</c:v>
                </c:pt>
                <c:pt idx="45">
                  <c:v>77.709518367698053</c:v>
                </c:pt>
                <c:pt idx="46">
                  <c:v>77.709518367698053</c:v>
                </c:pt>
                <c:pt idx="47">
                  <c:v>77.709518367698053</c:v>
                </c:pt>
                <c:pt idx="48">
                  <c:v>77.709518367698053</c:v>
                </c:pt>
                <c:pt idx="49">
                  <c:v>77.709518367698053</c:v>
                </c:pt>
                <c:pt idx="50">
                  <c:v>77.709518367698053</c:v>
                </c:pt>
                <c:pt idx="51">
                  <c:v>77.709518367698053</c:v>
                </c:pt>
                <c:pt idx="52">
                  <c:v>77.709518367698053</c:v>
                </c:pt>
                <c:pt idx="53">
                  <c:v>77.709518367698053</c:v>
                </c:pt>
                <c:pt idx="54">
                  <c:v>77.709518367698053</c:v>
                </c:pt>
                <c:pt idx="55">
                  <c:v>77.709518367698053</c:v>
                </c:pt>
                <c:pt idx="56">
                  <c:v>77.709518367698053</c:v>
                </c:pt>
                <c:pt idx="57">
                  <c:v>77.709518367698053</c:v>
                </c:pt>
                <c:pt idx="58">
                  <c:v>77.709518367698053</c:v>
                </c:pt>
                <c:pt idx="59">
                  <c:v>77.709518367698053</c:v>
                </c:pt>
                <c:pt idx="60">
                  <c:v>77.709518367698053</c:v>
                </c:pt>
                <c:pt idx="61">
                  <c:v>77.709518367698053</c:v>
                </c:pt>
                <c:pt idx="62">
                  <c:v>77.709518367698053</c:v>
                </c:pt>
                <c:pt idx="63">
                  <c:v>77.709518367698053</c:v>
                </c:pt>
                <c:pt idx="64">
                  <c:v>77.709518367698053</c:v>
                </c:pt>
                <c:pt idx="65">
                  <c:v>77.709518367698053</c:v>
                </c:pt>
                <c:pt idx="66">
                  <c:v>77.709518367698053</c:v>
                </c:pt>
                <c:pt idx="67">
                  <c:v>77.709518367698053</c:v>
                </c:pt>
                <c:pt idx="68">
                  <c:v>77.709518367698053</c:v>
                </c:pt>
                <c:pt idx="69">
                  <c:v>77.709518367698053</c:v>
                </c:pt>
                <c:pt idx="70">
                  <c:v>77.709518367698053</c:v>
                </c:pt>
                <c:pt idx="71">
                  <c:v>77.709518367698053</c:v>
                </c:pt>
                <c:pt idx="72">
                  <c:v>77.709518367698053</c:v>
                </c:pt>
                <c:pt idx="73">
                  <c:v>77.709518367698053</c:v>
                </c:pt>
                <c:pt idx="74">
                  <c:v>77.709518367698053</c:v>
                </c:pt>
                <c:pt idx="75">
                  <c:v>77.709518367698053</c:v>
                </c:pt>
                <c:pt idx="76">
                  <c:v>77.709518367698053</c:v>
                </c:pt>
                <c:pt idx="77">
                  <c:v>77.709518367698053</c:v>
                </c:pt>
                <c:pt idx="78">
                  <c:v>77.709518367698053</c:v>
                </c:pt>
                <c:pt idx="79">
                  <c:v>77.709518367698053</c:v>
                </c:pt>
                <c:pt idx="80">
                  <c:v>77.709518367698053</c:v>
                </c:pt>
                <c:pt idx="81">
                  <c:v>77.709518367698053</c:v>
                </c:pt>
                <c:pt idx="82">
                  <c:v>77.709518367698053</c:v>
                </c:pt>
                <c:pt idx="83">
                  <c:v>77.709518367698053</c:v>
                </c:pt>
                <c:pt idx="84">
                  <c:v>77.709518367698053</c:v>
                </c:pt>
                <c:pt idx="85">
                  <c:v>77.709518367698053</c:v>
                </c:pt>
                <c:pt idx="86">
                  <c:v>77.709518367698053</c:v>
                </c:pt>
                <c:pt idx="87">
                  <c:v>77.709518367698053</c:v>
                </c:pt>
                <c:pt idx="88">
                  <c:v>77.709518367698053</c:v>
                </c:pt>
                <c:pt idx="89">
                  <c:v>77.709518367698053</c:v>
                </c:pt>
                <c:pt idx="90">
                  <c:v>77.709518367698053</c:v>
                </c:pt>
                <c:pt idx="91">
                  <c:v>77.709518367698053</c:v>
                </c:pt>
                <c:pt idx="92">
                  <c:v>77.709518367698053</c:v>
                </c:pt>
                <c:pt idx="93">
                  <c:v>77.709518367698053</c:v>
                </c:pt>
                <c:pt idx="94">
                  <c:v>77.709518367698053</c:v>
                </c:pt>
                <c:pt idx="95">
                  <c:v>77.709518367698053</c:v>
                </c:pt>
                <c:pt idx="96">
                  <c:v>77.709518367698053</c:v>
                </c:pt>
                <c:pt idx="97">
                  <c:v>77.709518367698053</c:v>
                </c:pt>
                <c:pt idx="98">
                  <c:v>77.709518367698053</c:v>
                </c:pt>
                <c:pt idx="99">
                  <c:v>77.709518367698053</c:v>
                </c:pt>
                <c:pt idx="100">
                  <c:v>77.709518367698053</c:v>
                </c:pt>
                <c:pt idx="101">
                  <c:v>77.709518367698053</c:v>
                </c:pt>
                <c:pt idx="102">
                  <c:v>77.709518367698053</c:v>
                </c:pt>
                <c:pt idx="103">
                  <c:v>77.709518367698053</c:v>
                </c:pt>
                <c:pt idx="104">
                  <c:v>77.709518367698053</c:v>
                </c:pt>
                <c:pt idx="105">
                  <c:v>77.709518367698053</c:v>
                </c:pt>
                <c:pt idx="106">
                  <c:v>77.709518367698053</c:v>
                </c:pt>
                <c:pt idx="107">
                  <c:v>77.709518367698053</c:v>
                </c:pt>
                <c:pt idx="108">
                  <c:v>77.709518367698053</c:v>
                </c:pt>
                <c:pt idx="109">
                  <c:v>77.709518367698053</c:v>
                </c:pt>
                <c:pt idx="110">
                  <c:v>77.709518367698053</c:v>
                </c:pt>
                <c:pt idx="111">
                  <c:v>77.709518367698053</c:v>
                </c:pt>
                <c:pt idx="112">
                  <c:v>77.709518367698053</c:v>
                </c:pt>
                <c:pt idx="113">
                  <c:v>77.709518367698053</c:v>
                </c:pt>
                <c:pt idx="114">
                  <c:v>77.709518367698053</c:v>
                </c:pt>
                <c:pt idx="115">
                  <c:v>77.709518367698053</c:v>
                </c:pt>
                <c:pt idx="116">
                  <c:v>77.709518367698053</c:v>
                </c:pt>
                <c:pt idx="117">
                  <c:v>77.709518367698053</c:v>
                </c:pt>
                <c:pt idx="118">
                  <c:v>77.709518367698053</c:v>
                </c:pt>
                <c:pt idx="119">
                  <c:v>77.709518367698053</c:v>
                </c:pt>
                <c:pt idx="120">
                  <c:v>77.709518367698053</c:v>
                </c:pt>
                <c:pt idx="121">
                  <c:v>77.709518367698053</c:v>
                </c:pt>
                <c:pt idx="122">
                  <c:v>77.709518367698053</c:v>
                </c:pt>
                <c:pt idx="123">
                  <c:v>77.709518367698053</c:v>
                </c:pt>
                <c:pt idx="124">
                  <c:v>77.709518367698053</c:v>
                </c:pt>
                <c:pt idx="125">
                  <c:v>77.709518367698053</c:v>
                </c:pt>
                <c:pt idx="126">
                  <c:v>77.709518367698053</c:v>
                </c:pt>
                <c:pt idx="127">
                  <c:v>77.709518367698053</c:v>
                </c:pt>
                <c:pt idx="128">
                  <c:v>77.709518367698053</c:v>
                </c:pt>
                <c:pt idx="129">
                  <c:v>77.709518367698053</c:v>
                </c:pt>
                <c:pt idx="130">
                  <c:v>77.709518367698053</c:v>
                </c:pt>
                <c:pt idx="131">
                  <c:v>77.709518367698053</c:v>
                </c:pt>
                <c:pt idx="132">
                  <c:v>77.709518367698053</c:v>
                </c:pt>
                <c:pt idx="133">
                  <c:v>77.709518367698053</c:v>
                </c:pt>
                <c:pt idx="134">
                  <c:v>77.709518367698053</c:v>
                </c:pt>
                <c:pt idx="135">
                  <c:v>77.709518367698053</c:v>
                </c:pt>
                <c:pt idx="136">
                  <c:v>77.709518367698053</c:v>
                </c:pt>
                <c:pt idx="137">
                  <c:v>77.709518367698053</c:v>
                </c:pt>
                <c:pt idx="138">
                  <c:v>77.709518367698053</c:v>
                </c:pt>
                <c:pt idx="139">
                  <c:v>77.709518367698053</c:v>
                </c:pt>
                <c:pt idx="140">
                  <c:v>77.709518367698053</c:v>
                </c:pt>
                <c:pt idx="141">
                  <c:v>77.709518367698053</c:v>
                </c:pt>
                <c:pt idx="142">
                  <c:v>77.709518367698053</c:v>
                </c:pt>
                <c:pt idx="143">
                  <c:v>77.709518367698053</c:v>
                </c:pt>
                <c:pt idx="144">
                  <c:v>77.709518367698053</c:v>
                </c:pt>
                <c:pt idx="145">
                  <c:v>77.709518367698053</c:v>
                </c:pt>
                <c:pt idx="146">
                  <c:v>77.709518367698053</c:v>
                </c:pt>
                <c:pt idx="147">
                  <c:v>77.709518367698053</c:v>
                </c:pt>
                <c:pt idx="148">
                  <c:v>77.709518367698053</c:v>
                </c:pt>
                <c:pt idx="149">
                  <c:v>77.709518367698053</c:v>
                </c:pt>
                <c:pt idx="150">
                  <c:v>77.709518367698053</c:v>
                </c:pt>
                <c:pt idx="151">
                  <c:v>77.709518367698053</c:v>
                </c:pt>
                <c:pt idx="152">
                  <c:v>77.709518367698053</c:v>
                </c:pt>
                <c:pt idx="153">
                  <c:v>77.709518367698053</c:v>
                </c:pt>
                <c:pt idx="154">
                  <c:v>77.709518367698053</c:v>
                </c:pt>
                <c:pt idx="155">
                  <c:v>77.709518367698053</c:v>
                </c:pt>
                <c:pt idx="156">
                  <c:v>77.709518367698053</c:v>
                </c:pt>
                <c:pt idx="157">
                  <c:v>77.709518367698053</c:v>
                </c:pt>
                <c:pt idx="158">
                  <c:v>77.709518367698053</c:v>
                </c:pt>
                <c:pt idx="159">
                  <c:v>77.709518367698053</c:v>
                </c:pt>
                <c:pt idx="160">
                  <c:v>77.709518367698053</c:v>
                </c:pt>
                <c:pt idx="161">
                  <c:v>77.709518367698053</c:v>
                </c:pt>
                <c:pt idx="162">
                  <c:v>77.709518367698053</c:v>
                </c:pt>
                <c:pt idx="163">
                  <c:v>77.709518367698053</c:v>
                </c:pt>
                <c:pt idx="164">
                  <c:v>77.709518367698053</c:v>
                </c:pt>
                <c:pt idx="165">
                  <c:v>77.709518367698053</c:v>
                </c:pt>
                <c:pt idx="166">
                  <c:v>77.709518367698053</c:v>
                </c:pt>
                <c:pt idx="167">
                  <c:v>77.709518367698053</c:v>
                </c:pt>
                <c:pt idx="168">
                  <c:v>77.709518367698053</c:v>
                </c:pt>
                <c:pt idx="169">
                  <c:v>77.709518367698053</c:v>
                </c:pt>
                <c:pt idx="170">
                  <c:v>77.709518367698053</c:v>
                </c:pt>
                <c:pt idx="171">
                  <c:v>77.709518367698053</c:v>
                </c:pt>
                <c:pt idx="172">
                  <c:v>77.709518367698053</c:v>
                </c:pt>
                <c:pt idx="173">
                  <c:v>77.709518367698053</c:v>
                </c:pt>
                <c:pt idx="174">
                  <c:v>77.709518367698053</c:v>
                </c:pt>
                <c:pt idx="175">
                  <c:v>77.709518367698053</c:v>
                </c:pt>
                <c:pt idx="176">
                  <c:v>77.709518367698053</c:v>
                </c:pt>
                <c:pt idx="177">
                  <c:v>77.709518367698053</c:v>
                </c:pt>
                <c:pt idx="178">
                  <c:v>77.709518367698053</c:v>
                </c:pt>
                <c:pt idx="179">
                  <c:v>77.709518367698053</c:v>
                </c:pt>
                <c:pt idx="180">
                  <c:v>77.709518367698053</c:v>
                </c:pt>
                <c:pt idx="181">
                  <c:v>77.709518367698053</c:v>
                </c:pt>
                <c:pt idx="182">
                  <c:v>77.709518367698053</c:v>
                </c:pt>
                <c:pt idx="183">
                  <c:v>77.709518367698053</c:v>
                </c:pt>
                <c:pt idx="184">
                  <c:v>77.709518367698053</c:v>
                </c:pt>
                <c:pt idx="185">
                  <c:v>77.709518367698053</c:v>
                </c:pt>
                <c:pt idx="186">
                  <c:v>77.709518367698053</c:v>
                </c:pt>
                <c:pt idx="187">
                  <c:v>77.709518367698053</c:v>
                </c:pt>
                <c:pt idx="188">
                  <c:v>77.709518367698053</c:v>
                </c:pt>
                <c:pt idx="189">
                  <c:v>77.709518367698053</c:v>
                </c:pt>
                <c:pt idx="190">
                  <c:v>77.709518367698053</c:v>
                </c:pt>
                <c:pt idx="191">
                  <c:v>77.709518367698053</c:v>
                </c:pt>
                <c:pt idx="192">
                  <c:v>77.765304020556769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Brent'!$E$198:$E$391</c:f>
              <c:numCache>
                <c:formatCode>0.00</c:formatCode>
                <c:ptCount val="194"/>
                <c:pt idx="0">
                  <c:v>51.339418685893072</c:v>
                </c:pt>
                <c:pt idx="1">
                  <c:v>51.339418685893072</c:v>
                </c:pt>
                <c:pt idx="2">
                  <c:v>51.339418685893072</c:v>
                </c:pt>
                <c:pt idx="3">
                  <c:v>51.339418685893072</c:v>
                </c:pt>
                <c:pt idx="4">
                  <c:v>51.339418685893072</c:v>
                </c:pt>
                <c:pt idx="5">
                  <c:v>51.339418685893072</c:v>
                </c:pt>
                <c:pt idx="6">
                  <c:v>51.339418685893072</c:v>
                </c:pt>
                <c:pt idx="7">
                  <c:v>51.339418685893072</c:v>
                </c:pt>
                <c:pt idx="8">
                  <c:v>51.339418685893072</c:v>
                </c:pt>
                <c:pt idx="9">
                  <c:v>51.339418685893072</c:v>
                </c:pt>
                <c:pt idx="10">
                  <c:v>51.339418685893072</c:v>
                </c:pt>
                <c:pt idx="11">
                  <c:v>51.339418685893072</c:v>
                </c:pt>
                <c:pt idx="12">
                  <c:v>51.339418685893072</c:v>
                </c:pt>
                <c:pt idx="13">
                  <c:v>51.339418685893072</c:v>
                </c:pt>
                <c:pt idx="14">
                  <c:v>51.339418685893072</c:v>
                </c:pt>
                <c:pt idx="15">
                  <c:v>51.339418685893072</c:v>
                </c:pt>
                <c:pt idx="16">
                  <c:v>51.339418685893072</c:v>
                </c:pt>
                <c:pt idx="17">
                  <c:v>51.339418685893072</c:v>
                </c:pt>
                <c:pt idx="18">
                  <c:v>51.339418685893072</c:v>
                </c:pt>
                <c:pt idx="19">
                  <c:v>51.339418685893072</c:v>
                </c:pt>
                <c:pt idx="20">
                  <c:v>51.339418685893072</c:v>
                </c:pt>
                <c:pt idx="21">
                  <c:v>51.339418685893072</c:v>
                </c:pt>
                <c:pt idx="22">
                  <c:v>51.339418685893072</c:v>
                </c:pt>
                <c:pt idx="23">
                  <c:v>51.339418685893072</c:v>
                </c:pt>
                <c:pt idx="24">
                  <c:v>51.339418685893072</c:v>
                </c:pt>
                <c:pt idx="25">
                  <c:v>51.339418685893072</c:v>
                </c:pt>
                <c:pt idx="26">
                  <c:v>51.339418685893072</c:v>
                </c:pt>
                <c:pt idx="27">
                  <c:v>51.339418685893072</c:v>
                </c:pt>
                <c:pt idx="28">
                  <c:v>51.339418685893072</c:v>
                </c:pt>
                <c:pt idx="29">
                  <c:v>51.339418685893072</c:v>
                </c:pt>
                <c:pt idx="30">
                  <c:v>51.339418685893072</c:v>
                </c:pt>
                <c:pt idx="31">
                  <c:v>51.339418685893072</c:v>
                </c:pt>
                <c:pt idx="32">
                  <c:v>51.339418685893072</c:v>
                </c:pt>
                <c:pt idx="33">
                  <c:v>51.339418685893072</c:v>
                </c:pt>
                <c:pt idx="34">
                  <c:v>51.339418685893072</c:v>
                </c:pt>
                <c:pt idx="35">
                  <c:v>51.339418685893072</c:v>
                </c:pt>
                <c:pt idx="36">
                  <c:v>51.339418685893072</c:v>
                </c:pt>
                <c:pt idx="37">
                  <c:v>51.339418685893072</c:v>
                </c:pt>
                <c:pt idx="38">
                  <c:v>51.339418685893072</c:v>
                </c:pt>
                <c:pt idx="39">
                  <c:v>51.339418685893072</c:v>
                </c:pt>
                <c:pt idx="40">
                  <c:v>51.339418685893072</c:v>
                </c:pt>
                <c:pt idx="41">
                  <c:v>51.339418685893072</c:v>
                </c:pt>
                <c:pt idx="42">
                  <c:v>51.339418685893072</c:v>
                </c:pt>
                <c:pt idx="43">
                  <c:v>51.339418685893072</c:v>
                </c:pt>
                <c:pt idx="44">
                  <c:v>51.339418685893072</c:v>
                </c:pt>
                <c:pt idx="45">
                  <c:v>51.339418685893072</c:v>
                </c:pt>
                <c:pt idx="46">
                  <c:v>51.339418685893072</c:v>
                </c:pt>
                <c:pt idx="47">
                  <c:v>51.339418685893072</c:v>
                </c:pt>
                <c:pt idx="48">
                  <c:v>51.339418685893072</c:v>
                </c:pt>
                <c:pt idx="49">
                  <c:v>51.339418685893072</c:v>
                </c:pt>
                <c:pt idx="50">
                  <c:v>51.339418685893072</c:v>
                </c:pt>
                <c:pt idx="51">
                  <c:v>51.339418685893072</c:v>
                </c:pt>
                <c:pt idx="52">
                  <c:v>51.339418685893072</c:v>
                </c:pt>
                <c:pt idx="53">
                  <c:v>51.339418685893072</c:v>
                </c:pt>
                <c:pt idx="54">
                  <c:v>51.339418685893072</c:v>
                </c:pt>
                <c:pt idx="55">
                  <c:v>51.339418685893072</c:v>
                </c:pt>
                <c:pt idx="56">
                  <c:v>51.339418685893072</c:v>
                </c:pt>
                <c:pt idx="57">
                  <c:v>51.339418685893072</c:v>
                </c:pt>
                <c:pt idx="58">
                  <c:v>51.339418685893072</c:v>
                </c:pt>
                <c:pt idx="59">
                  <c:v>51.339418685893072</c:v>
                </c:pt>
                <c:pt idx="60">
                  <c:v>51.339418685893072</c:v>
                </c:pt>
                <c:pt idx="61">
                  <c:v>51.339418685893072</c:v>
                </c:pt>
                <c:pt idx="62">
                  <c:v>51.339418685893072</c:v>
                </c:pt>
                <c:pt idx="63">
                  <c:v>51.339418685893072</c:v>
                </c:pt>
                <c:pt idx="64">
                  <c:v>51.339418685893072</c:v>
                </c:pt>
                <c:pt idx="65">
                  <c:v>51.339418685893072</c:v>
                </c:pt>
                <c:pt idx="66">
                  <c:v>51.339418685893072</c:v>
                </c:pt>
                <c:pt idx="67">
                  <c:v>51.339418685893072</c:v>
                </c:pt>
                <c:pt idx="68">
                  <c:v>51.339418685893072</c:v>
                </c:pt>
                <c:pt idx="69">
                  <c:v>51.339418685893072</c:v>
                </c:pt>
                <c:pt idx="70">
                  <c:v>51.339418685893072</c:v>
                </c:pt>
                <c:pt idx="71">
                  <c:v>51.339418685893072</c:v>
                </c:pt>
                <c:pt idx="72">
                  <c:v>51.339418685893072</c:v>
                </c:pt>
                <c:pt idx="73">
                  <c:v>51.339418685893072</c:v>
                </c:pt>
                <c:pt idx="74">
                  <c:v>51.339418685893072</c:v>
                </c:pt>
                <c:pt idx="75">
                  <c:v>51.339418685893072</c:v>
                </c:pt>
                <c:pt idx="76">
                  <c:v>51.339418685893072</c:v>
                </c:pt>
                <c:pt idx="77">
                  <c:v>51.339418685893072</c:v>
                </c:pt>
                <c:pt idx="78">
                  <c:v>51.339418685893072</c:v>
                </c:pt>
                <c:pt idx="79">
                  <c:v>51.339418685893072</c:v>
                </c:pt>
                <c:pt idx="80">
                  <c:v>51.339418685893072</c:v>
                </c:pt>
                <c:pt idx="81">
                  <c:v>51.339418685893072</c:v>
                </c:pt>
                <c:pt idx="82">
                  <c:v>51.339418685893072</c:v>
                </c:pt>
                <c:pt idx="83">
                  <c:v>51.339418685893072</c:v>
                </c:pt>
                <c:pt idx="84">
                  <c:v>51.339418685893072</c:v>
                </c:pt>
                <c:pt idx="85">
                  <c:v>51.339418685893072</c:v>
                </c:pt>
                <c:pt idx="86">
                  <c:v>51.339418685893072</c:v>
                </c:pt>
                <c:pt idx="87">
                  <c:v>51.339418685893072</c:v>
                </c:pt>
                <c:pt idx="88">
                  <c:v>51.339418685893072</c:v>
                </c:pt>
                <c:pt idx="89">
                  <c:v>51.339418685893072</c:v>
                </c:pt>
                <c:pt idx="90">
                  <c:v>51.339418685893072</c:v>
                </c:pt>
                <c:pt idx="91">
                  <c:v>51.339418685893072</c:v>
                </c:pt>
                <c:pt idx="92">
                  <c:v>51.339418685893072</c:v>
                </c:pt>
                <c:pt idx="93">
                  <c:v>51.339418685893072</c:v>
                </c:pt>
                <c:pt idx="94">
                  <c:v>51.339418685893072</c:v>
                </c:pt>
                <c:pt idx="95">
                  <c:v>51.339418685893072</c:v>
                </c:pt>
                <c:pt idx="96">
                  <c:v>51.339418685893072</c:v>
                </c:pt>
                <c:pt idx="97">
                  <c:v>51.339418685893072</c:v>
                </c:pt>
                <c:pt idx="98">
                  <c:v>51.339418685893072</c:v>
                </c:pt>
                <c:pt idx="99">
                  <c:v>51.339418685893072</c:v>
                </c:pt>
                <c:pt idx="100">
                  <c:v>51.339418685893072</c:v>
                </c:pt>
                <c:pt idx="101">
                  <c:v>51.339418685893072</c:v>
                </c:pt>
                <c:pt idx="102">
                  <c:v>51.339418685893072</c:v>
                </c:pt>
                <c:pt idx="103">
                  <c:v>51.339418685893072</c:v>
                </c:pt>
                <c:pt idx="104">
                  <c:v>51.339418685893072</c:v>
                </c:pt>
                <c:pt idx="105">
                  <c:v>51.339418685893072</c:v>
                </c:pt>
                <c:pt idx="106">
                  <c:v>51.339418685893072</c:v>
                </c:pt>
                <c:pt idx="107">
                  <c:v>51.339418685893072</c:v>
                </c:pt>
                <c:pt idx="108">
                  <c:v>51.339418685893072</c:v>
                </c:pt>
                <c:pt idx="109">
                  <c:v>51.339418685893072</c:v>
                </c:pt>
                <c:pt idx="110">
                  <c:v>51.339418685893072</c:v>
                </c:pt>
                <c:pt idx="111">
                  <c:v>51.339418685893072</c:v>
                </c:pt>
                <c:pt idx="112">
                  <c:v>51.339418685893072</c:v>
                </c:pt>
                <c:pt idx="113">
                  <c:v>51.339418685893072</c:v>
                </c:pt>
                <c:pt idx="114">
                  <c:v>51.339418685893072</c:v>
                </c:pt>
                <c:pt idx="115">
                  <c:v>51.339418685893072</c:v>
                </c:pt>
                <c:pt idx="116">
                  <c:v>51.339418685893072</c:v>
                </c:pt>
                <c:pt idx="117">
                  <c:v>51.339418685893072</c:v>
                </c:pt>
                <c:pt idx="118">
                  <c:v>51.339418685893072</c:v>
                </c:pt>
                <c:pt idx="119">
                  <c:v>51.339418685893072</c:v>
                </c:pt>
                <c:pt idx="120">
                  <c:v>51.339418685893072</c:v>
                </c:pt>
                <c:pt idx="121">
                  <c:v>51.339418685893072</c:v>
                </c:pt>
                <c:pt idx="122">
                  <c:v>51.339418685893072</c:v>
                </c:pt>
                <c:pt idx="123">
                  <c:v>51.339418685893072</c:v>
                </c:pt>
                <c:pt idx="124">
                  <c:v>51.339418685893072</c:v>
                </c:pt>
                <c:pt idx="125">
                  <c:v>51.339418685893072</c:v>
                </c:pt>
                <c:pt idx="126">
                  <c:v>51.339418685893072</c:v>
                </c:pt>
                <c:pt idx="127">
                  <c:v>51.339418685893072</c:v>
                </c:pt>
                <c:pt idx="128">
                  <c:v>51.339418685893072</c:v>
                </c:pt>
                <c:pt idx="129">
                  <c:v>51.339418685893072</c:v>
                </c:pt>
                <c:pt idx="130">
                  <c:v>51.339418685893072</c:v>
                </c:pt>
                <c:pt idx="131">
                  <c:v>51.339418685893072</c:v>
                </c:pt>
                <c:pt idx="132">
                  <c:v>51.339418685893072</c:v>
                </c:pt>
                <c:pt idx="133">
                  <c:v>51.339418685893072</c:v>
                </c:pt>
                <c:pt idx="134">
                  <c:v>51.339418685893072</c:v>
                </c:pt>
                <c:pt idx="135">
                  <c:v>51.339418685893072</c:v>
                </c:pt>
                <c:pt idx="136">
                  <c:v>51.339418685893072</c:v>
                </c:pt>
                <c:pt idx="137">
                  <c:v>51.339418685893072</c:v>
                </c:pt>
                <c:pt idx="138">
                  <c:v>51.339418685893072</c:v>
                </c:pt>
                <c:pt idx="139">
                  <c:v>51.339418685893072</c:v>
                </c:pt>
                <c:pt idx="140">
                  <c:v>51.339418685893072</c:v>
                </c:pt>
                <c:pt idx="141">
                  <c:v>51.339418685893072</c:v>
                </c:pt>
                <c:pt idx="142">
                  <c:v>51.339418685893072</c:v>
                </c:pt>
                <c:pt idx="143">
                  <c:v>51.339418685893072</c:v>
                </c:pt>
                <c:pt idx="144">
                  <c:v>51.339418685893072</c:v>
                </c:pt>
                <c:pt idx="145">
                  <c:v>51.339418685893072</c:v>
                </c:pt>
                <c:pt idx="146">
                  <c:v>51.339418685893072</c:v>
                </c:pt>
                <c:pt idx="147">
                  <c:v>51.339418685893072</c:v>
                </c:pt>
                <c:pt idx="148">
                  <c:v>51.339418685893072</c:v>
                </c:pt>
                <c:pt idx="149">
                  <c:v>51.339418685893072</c:v>
                </c:pt>
                <c:pt idx="150">
                  <c:v>51.339418685893072</c:v>
                </c:pt>
                <c:pt idx="151">
                  <c:v>51.339418685893072</c:v>
                </c:pt>
                <c:pt idx="152">
                  <c:v>51.339418685893072</c:v>
                </c:pt>
                <c:pt idx="153">
                  <c:v>51.339418685893072</c:v>
                </c:pt>
                <c:pt idx="154">
                  <c:v>51.339418685893072</c:v>
                </c:pt>
                <c:pt idx="155">
                  <c:v>51.339418685893072</c:v>
                </c:pt>
                <c:pt idx="156">
                  <c:v>51.339418685893072</c:v>
                </c:pt>
                <c:pt idx="157">
                  <c:v>51.339418685893072</c:v>
                </c:pt>
                <c:pt idx="158">
                  <c:v>51.339418685893072</c:v>
                </c:pt>
                <c:pt idx="159">
                  <c:v>51.339418685893072</c:v>
                </c:pt>
                <c:pt idx="160">
                  <c:v>51.339418685893072</c:v>
                </c:pt>
                <c:pt idx="161">
                  <c:v>51.339418685893072</c:v>
                </c:pt>
                <c:pt idx="162">
                  <c:v>51.339418685893072</c:v>
                </c:pt>
                <c:pt idx="163">
                  <c:v>51.339418685893072</c:v>
                </c:pt>
                <c:pt idx="164">
                  <c:v>51.339418685893072</c:v>
                </c:pt>
                <c:pt idx="165">
                  <c:v>51.339418685893072</c:v>
                </c:pt>
                <c:pt idx="166">
                  <c:v>51.339418685893072</c:v>
                </c:pt>
                <c:pt idx="167">
                  <c:v>51.339418685893072</c:v>
                </c:pt>
                <c:pt idx="168">
                  <c:v>51.339418685893072</c:v>
                </c:pt>
                <c:pt idx="169">
                  <c:v>51.339418685893072</c:v>
                </c:pt>
                <c:pt idx="170">
                  <c:v>51.339418685893072</c:v>
                </c:pt>
                <c:pt idx="171">
                  <c:v>51.339418685893072</c:v>
                </c:pt>
                <c:pt idx="172">
                  <c:v>51.339418685893072</c:v>
                </c:pt>
                <c:pt idx="173">
                  <c:v>51.339418685893072</c:v>
                </c:pt>
                <c:pt idx="174">
                  <c:v>51.339418685893072</c:v>
                </c:pt>
                <c:pt idx="175">
                  <c:v>51.339418685893072</c:v>
                </c:pt>
                <c:pt idx="176">
                  <c:v>51.339418685893072</c:v>
                </c:pt>
                <c:pt idx="177">
                  <c:v>51.339418685893072</c:v>
                </c:pt>
                <c:pt idx="178">
                  <c:v>51.339418685893072</c:v>
                </c:pt>
                <c:pt idx="179">
                  <c:v>51.339418685893072</c:v>
                </c:pt>
                <c:pt idx="180">
                  <c:v>51.339418685893072</c:v>
                </c:pt>
                <c:pt idx="181">
                  <c:v>51.339418685893072</c:v>
                </c:pt>
                <c:pt idx="182">
                  <c:v>51.339418685893072</c:v>
                </c:pt>
                <c:pt idx="183">
                  <c:v>51.339418685893072</c:v>
                </c:pt>
                <c:pt idx="184">
                  <c:v>51.339418685893072</c:v>
                </c:pt>
                <c:pt idx="185">
                  <c:v>51.339418685893072</c:v>
                </c:pt>
                <c:pt idx="186">
                  <c:v>51.339418685893072</c:v>
                </c:pt>
                <c:pt idx="187">
                  <c:v>51.339418685893072</c:v>
                </c:pt>
                <c:pt idx="188">
                  <c:v>51.339418685893072</c:v>
                </c:pt>
                <c:pt idx="189">
                  <c:v>51.339418685893072</c:v>
                </c:pt>
                <c:pt idx="190">
                  <c:v>51.339418685893072</c:v>
                </c:pt>
                <c:pt idx="191">
                  <c:v>51.339418685893072</c:v>
                </c:pt>
                <c:pt idx="192">
                  <c:v>51.319571824246026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Brent'!$F$198:$F$391</c:f>
              <c:numCache>
                <c:formatCode>0.00</c:formatCode>
                <c:ptCount val="194"/>
                <c:pt idx="0">
                  <c:v>104.07961804950304</c:v>
                </c:pt>
                <c:pt idx="1">
                  <c:v>104.07961804950304</c:v>
                </c:pt>
                <c:pt idx="2">
                  <c:v>104.07961804950304</c:v>
                </c:pt>
                <c:pt idx="3">
                  <c:v>104.07961804950304</c:v>
                </c:pt>
                <c:pt idx="4">
                  <c:v>104.07961804950304</c:v>
                </c:pt>
                <c:pt idx="5">
                  <c:v>104.07961804950304</c:v>
                </c:pt>
                <c:pt idx="6">
                  <c:v>104.07961804950304</c:v>
                </c:pt>
                <c:pt idx="7">
                  <c:v>104.07961804950304</c:v>
                </c:pt>
                <c:pt idx="8">
                  <c:v>104.07961804950304</c:v>
                </c:pt>
                <c:pt idx="9">
                  <c:v>104.07961804950304</c:v>
                </c:pt>
                <c:pt idx="10">
                  <c:v>104.07961804950304</c:v>
                </c:pt>
                <c:pt idx="11">
                  <c:v>104.07961804950304</c:v>
                </c:pt>
                <c:pt idx="12">
                  <c:v>104.07961804950304</c:v>
                </c:pt>
                <c:pt idx="13">
                  <c:v>104.07961804950304</c:v>
                </c:pt>
                <c:pt idx="14">
                  <c:v>104.07961804950304</c:v>
                </c:pt>
                <c:pt idx="15">
                  <c:v>104.07961804950304</c:v>
                </c:pt>
                <c:pt idx="16">
                  <c:v>104.07961804950304</c:v>
                </c:pt>
                <c:pt idx="17">
                  <c:v>104.07961804950304</c:v>
                </c:pt>
                <c:pt idx="18">
                  <c:v>104.07961804950304</c:v>
                </c:pt>
                <c:pt idx="19">
                  <c:v>104.07961804950304</c:v>
                </c:pt>
                <c:pt idx="20">
                  <c:v>104.07961804950304</c:v>
                </c:pt>
                <c:pt idx="21">
                  <c:v>104.07961804950304</c:v>
                </c:pt>
                <c:pt idx="22">
                  <c:v>104.07961804950304</c:v>
                </c:pt>
                <c:pt idx="23">
                  <c:v>104.07961804950304</c:v>
                </c:pt>
                <c:pt idx="24">
                  <c:v>104.07961804950304</c:v>
                </c:pt>
                <c:pt idx="25">
                  <c:v>104.07961804950304</c:v>
                </c:pt>
                <c:pt idx="26">
                  <c:v>104.07961804950304</c:v>
                </c:pt>
                <c:pt idx="27">
                  <c:v>104.07961804950304</c:v>
                </c:pt>
                <c:pt idx="28">
                  <c:v>104.07961804950304</c:v>
                </c:pt>
                <c:pt idx="29">
                  <c:v>104.07961804950304</c:v>
                </c:pt>
                <c:pt idx="30">
                  <c:v>104.07961804950304</c:v>
                </c:pt>
                <c:pt idx="31">
                  <c:v>104.07961804950304</c:v>
                </c:pt>
                <c:pt idx="32">
                  <c:v>104.07961804950304</c:v>
                </c:pt>
                <c:pt idx="33">
                  <c:v>104.07961804950304</c:v>
                </c:pt>
                <c:pt idx="34">
                  <c:v>104.07961804950304</c:v>
                </c:pt>
                <c:pt idx="35">
                  <c:v>104.07961804950304</c:v>
                </c:pt>
                <c:pt idx="36">
                  <c:v>104.07961804950304</c:v>
                </c:pt>
                <c:pt idx="37">
                  <c:v>104.07961804950304</c:v>
                </c:pt>
                <c:pt idx="38">
                  <c:v>104.07961804950304</c:v>
                </c:pt>
                <c:pt idx="39">
                  <c:v>104.07961804950304</c:v>
                </c:pt>
                <c:pt idx="40">
                  <c:v>104.07961804950304</c:v>
                </c:pt>
                <c:pt idx="41">
                  <c:v>104.07961804950304</c:v>
                </c:pt>
                <c:pt idx="42">
                  <c:v>104.07961804950304</c:v>
                </c:pt>
                <c:pt idx="43">
                  <c:v>104.07961804950304</c:v>
                </c:pt>
                <c:pt idx="44">
                  <c:v>104.07961804950304</c:v>
                </c:pt>
                <c:pt idx="45">
                  <c:v>104.07961804950304</c:v>
                </c:pt>
                <c:pt idx="46">
                  <c:v>104.07961804950304</c:v>
                </c:pt>
                <c:pt idx="47">
                  <c:v>104.07961804950304</c:v>
                </c:pt>
                <c:pt idx="48">
                  <c:v>104.07961804950304</c:v>
                </c:pt>
                <c:pt idx="49">
                  <c:v>104.07961804950304</c:v>
                </c:pt>
                <c:pt idx="50">
                  <c:v>104.07961804950304</c:v>
                </c:pt>
                <c:pt idx="51">
                  <c:v>104.07961804950304</c:v>
                </c:pt>
                <c:pt idx="52">
                  <c:v>104.07961804950304</c:v>
                </c:pt>
                <c:pt idx="53">
                  <c:v>104.07961804950304</c:v>
                </c:pt>
                <c:pt idx="54">
                  <c:v>104.07961804950304</c:v>
                </c:pt>
                <c:pt idx="55">
                  <c:v>104.07961804950304</c:v>
                </c:pt>
                <c:pt idx="56">
                  <c:v>104.07961804950304</c:v>
                </c:pt>
                <c:pt idx="57">
                  <c:v>104.07961804950304</c:v>
                </c:pt>
                <c:pt idx="58">
                  <c:v>104.07961804950304</c:v>
                </c:pt>
                <c:pt idx="59">
                  <c:v>104.07961804950304</c:v>
                </c:pt>
                <c:pt idx="60">
                  <c:v>104.07961804950304</c:v>
                </c:pt>
                <c:pt idx="61">
                  <c:v>104.07961804950304</c:v>
                </c:pt>
                <c:pt idx="62">
                  <c:v>104.07961804950304</c:v>
                </c:pt>
                <c:pt idx="63">
                  <c:v>104.07961804950304</c:v>
                </c:pt>
                <c:pt idx="64">
                  <c:v>104.07961804950304</c:v>
                </c:pt>
                <c:pt idx="65">
                  <c:v>104.07961804950304</c:v>
                </c:pt>
                <c:pt idx="66">
                  <c:v>104.07961804950304</c:v>
                </c:pt>
                <c:pt idx="67">
                  <c:v>104.07961804950304</c:v>
                </c:pt>
                <c:pt idx="68">
                  <c:v>104.07961804950304</c:v>
                </c:pt>
                <c:pt idx="69">
                  <c:v>104.07961804950304</c:v>
                </c:pt>
                <c:pt idx="70">
                  <c:v>104.07961804950304</c:v>
                </c:pt>
                <c:pt idx="71">
                  <c:v>104.07961804950304</c:v>
                </c:pt>
                <c:pt idx="72">
                  <c:v>104.07961804950304</c:v>
                </c:pt>
                <c:pt idx="73">
                  <c:v>104.07961804950304</c:v>
                </c:pt>
                <c:pt idx="74">
                  <c:v>104.07961804950304</c:v>
                </c:pt>
                <c:pt idx="75">
                  <c:v>104.07961804950304</c:v>
                </c:pt>
                <c:pt idx="76">
                  <c:v>104.07961804950304</c:v>
                </c:pt>
                <c:pt idx="77">
                  <c:v>104.07961804950304</c:v>
                </c:pt>
                <c:pt idx="78">
                  <c:v>104.07961804950304</c:v>
                </c:pt>
                <c:pt idx="79">
                  <c:v>104.07961804950304</c:v>
                </c:pt>
                <c:pt idx="80">
                  <c:v>104.07961804950304</c:v>
                </c:pt>
                <c:pt idx="81">
                  <c:v>104.07961804950304</c:v>
                </c:pt>
                <c:pt idx="82">
                  <c:v>104.07961804950304</c:v>
                </c:pt>
                <c:pt idx="83">
                  <c:v>104.07961804950304</c:v>
                </c:pt>
                <c:pt idx="84">
                  <c:v>104.07961804950304</c:v>
                </c:pt>
                <c:pt idx="85">
                  <c:v>104.07961804950304</c:v>
                </c:pt>
                <c:pt idx="86">
                  <c:v>104.07961804950304</c:v>
                </c:pt>
                <c:pt idx="87">
                  <c:v>104.07961804950304</c:v>
                </c:pt>
                <c:pt idx="88">
                  <c:v>104.07961804950304</c:v>
                </c:pt>
                <c:pt idx="89">
                  <c:v>104.07961804950304</c:v>
                </c:pt>
                <c:pt idx="90">
                  <c:v>104.07961804950304</c:v>
                </c:pt>
                <c:pt idx="91">
                  <c:v>104.07961804950304</c:v>
                </c:pt>
                <c:pt idx="92">
                  <c:v>104.07961804950304</c:v>
                </c:pt>
                <c:pt idx="93">
                  <c:v>104.07961804950304</c:v>
                </c:pt>
                <c:pt idx="94">
                  <c:v>104.07961804950304</c:v>
                </c:pt>
                <c:pt idx="95">
                  <c:v>104.07961804950304</c:v>
                </c:pt>
                <c:pt idx="96">
                  <c:v>104.07961804950304</c:v>
                </c:pt>
                <c:pt idx="97">
                  <c:v>104.07961804950304</c:v>
                </c:pt>
                <c:pt idx="98">
                  <c:v>104.07961804950304</c:v>
                </c:pt>
                <c:pt idx="99">
                  <c:v>104.07961804950304</c:v>
                </c:pt>
                <c:pt idx="100">
                  <c:v>104.07961804950304</c:v>
                </c:pt>
                <c:pt idx="101">
                  <c:v>104.07961804950304</c:v>
                </c:pt>
                <c:pt idx="102">
                  <c:v>104.07961804950304</c:v>
                </c:pt>
                <c:pt idx="103">
                  <c:v>104.07961804950304</c:v>
                </c:pt>
                <c:pt idx="104">
                  <c:v>104.07961804950304</c:v>
                </c:pt>
                <c:pt idx="105">
                  <c:v>104.07961804950304</c:v>
                </c:pt>
                <c:pt idx="106">
                  <c:v>104.07961804950304</c:v>
                </c:pt>
                <c:pt idx="107">
                  <c:v>104.07961804950304</c:v>
                </c:pt>
                <c:pt idx="108">
                  <c:v>104.07961804950304</c:v>
                </c:pt>
                <c:pt idx="109">
                  <c:v>104.07961804950304</c:v>
                </c:pt>
                <c:pt idx="110">
                  <c:v>104.07961804950304</c:v>
                </c:pt>
                <c:pt idx="111">
                  <c:v>104.07961804950304</c:v>
                </c:pt>
                <c:pt idx="112">
                  <c:v>104.07961804950304</c:v>
                </c:pt>
                <c:pt idx="113">
                  <c:v>104.07961804950304</c:v>
                </c:pt>
                <c:pt idx="114">
                  <c:v>104.07961804950304</c:v>
                </c:pt>
                <c:pt idx="115">
                  <c:v>104.07961804950304</c:v>
                </c:pt>
                <c:pt idx="116">
                  <c:v>104.07961804950304</c:v>
                </c:pt>
                <c:pt idx="117">
                  <c:v>104.07961804950304</c:v>
                </c:pt>
                <c:pt idx="118">
                  <c:v>104.07961804950304</c:v>
                </c:pt>
                <c:pt idx="119">
                  <c:v>104.07961804950304</c:v>
                </c:pt>
                <c:pt idx="120">
                  <c:v>104.07961804950304</c:v>
                </c:pt>
                <c:pt idx="121">
                  <c:v>104.07961804950304</c:v>
                </c:pt>
                <c:pt idx="122">
                  <c:v>104.07961804950304</c:v>
                </c:pt>
                <c:pt idx="123">
                  <c:v>104.07961804950304</c:v>
                </c:pt>
                <c:pt idx="124">
                  <c:v>104.07961804950304</c:v>
                </c:pt>
                <c:pt idx="125">
                  <c:v>104.07961804950304</c:v>
                </c:pt>
                <c:pt idx="126">
                  <c:v>104.07961804950304</c:v>
                </c:pt>
                <c:pt idx="127">
                  <c:v>104.07961804950304</c:v>
                </c:pt>
                <c:pt idx="128">
                  <c:v>104.07961804950304</c:v>
                </c:pt>
                <c:pt idx="129">
                  <c:v>104.07961804950304</c:v>
                </c:pt>
                <c:pt idx="130">
                  <c:v>104.07961804950304</c:v>
                </c:pt>
                <c:pt idx="131">
                  <c:v>104.07961804950304</c:v>
                </c:pt>
                <c:pt idx="132">
                  <c:v>104.07961804950304</c:v>
                </c:pt>
                <c:pt idx="133">
                  <c:v>104.07961804950304</c:v>
                </c:pt>
                <c:pt idx="134">
                  <c:v>104.07961804950304</c:v>
                </c:pt>
                <c:pt idx="135">
                  <c:v>104.07961804950304</c:v>
                </c:pt>
                <c:pt idx="136">
                  <c:v>104.07961804950304</c:v>
                </c:pt>
                <c:pt idx="137">
                  <c:v>104.07961804950304</c:v>
                </c:pt>
                <c:pt idx="138">
                  <c:v>104.07961804950304</c:v>
                </c:pt>
                <c:pt idx="139">
                  <c:v>104.07961804950304</c:v>
                </c:pt>
                <c:pt idx="140">
                  <c:v>104.07961804950304</c:v>
                </c:pt>
                <c:pt idx="141">
                  <c:v>104.07961804950304</c:v>
                </c:pt>
                <c:pt idx="142">
                  <c:v>104.07961804950304</c:v>
                </c:pt>
                <c:pt idx="143">
                  <c:v>104.07961804950304</c:v>
                </c:pt>
                <c:pt idx="144">
                  <c:v>104.07961804950304</c:v>
                </c:pt>
                <c:pt idx="145">
                  <c:v>104.07961804950304</c:v>
                </c:pt>
                <c:pt idx="146">
                  <c:v>104.07961804950304</c:v>
                </c:pt>
                <c:pt idx="147">
                  <c:v>104.07961804950304</c:v>
                </c:pt>
                <c:pt idx="148">
                  <c:v>104.07961804950304</c:v>
                </c:pt>
                <c:pt idx="149">
                  <c:v>104.07961804950304</c:v>
                </c:pt>
                <c:pt idx="150">
                  <c:v>104.07961804950304</c:v>
                </c:pt>
                <c:pt idx="151">
                  <c:v>104.07961804950304</c:v>
                </c:pt>
                <c:pt idx="152">
                  <c:v>104.07961804950304</c:v>
                </c:pt>
                <c:pt idx="153">
                  <c:v>104.07961804950304</c:v>
                </c:pt>
                <c:pt idx="154">
                  <c:v>104.07961804950304</c:v>
                </c:pt>
                <c:pt idx="155">
                  <c:v>104.07961804950304</c:v>
                </c:pt>
                <c:pt idx="156">
                  <c:v>104.07961804950304</c:v>
                </c:pt>
                <c:pt idx="157">
                  <c:v>104.07961804950304</c:v>
                </c:pt>
                <c:pt idx="158">
                  <c:v>104.07961804950304</c:v>
                </c:pt>
                <c:pt idx="159">
                  <c:v>104.07961804950304</c:v>
                </c:pt>
                <c:pt idx="160">
                  <c:v>104.07961804950304</c:v>
                </c:pt>
                <c:pt idx="161">
                  <c:v>104.07961804950304</c:v>
                </c:pt>
                <c:pt idx="162">
                  <c:v>104.07961804950304</c:v>
                </c:pt>
                <c:pt idx="163">
                  <c:v>104.07961804950304</c:v>
                </c:pt>
                <c:pt idx="164">
                  <c:v>104.07961804950304</c:v>
                </c:pt>
                <c:pt idx="165">
                  <c:v>104.07961804950304</c:v>
                </c:pt>
                <c:pt idx="166">
                  <c:v>104.07961804950304</c:v>
                </c:pt>
                <c:pt idx="167">
                  <c:v>104.07961804950304</c:v>
                </c:pt>
                <c:pt idx="168">
                  <c:v>104.07961804950304</c:v>
                </c:pt>
                <c:pt idx="169">
                  <c:v>104.07961804950304</c:v>
                </c:pt>
                <c:pt idx="170">
                  <c:v>104.07961804950304</c:v>
                </c:pt>
                <c:pt idx="171">
                  <c:v>104.07961804950304</c:v>
                </c:pt>
                <c:pt idx="172">
                  <c:v>104.07961804950304</c:v>
                </c:pt>
                <c:pt idx="173">
                  <c:v>104.07961804950304</c:v>
                </c:pt>
                <c:pt idx="174">
                  <c:v>104.07961804950304</c:v>
                </c:pt>
                <c:pt idx="175">
                  <c:v>104.07961804950304</c:v>
                </c:pt>
                <c:pt idx="176">
                  <c:v>104.07961804950304</c:v>
                </c:pt>
                <c:pt idx="177">
                  <c:v>104.07961804950304</c:v>
                </c:pt>
                <c:pt idx="178">
                  <c:v>104.07961804950304</c:v>
                </c:pt>
                <c:pt idx="179">
                  <c:v>104.07961804950304</c:v>
                </c:pt>
                <c:pt idx="180">
                  <c:v>104.07961804950304</c:v>
                </c:pt>
                <c:pt idx="181">
                  <c:v>104.07961804950304</c:v>
                </c:pt>
                <c:pt idx="182">
                  <c:v>104.07961804950304</c:v>
                </c:pt>
                <c:pt idx="183">
                  <c:v>104.07961804950304</c:v>
                </c:pt>
                <c:pt idx="184">
                  <c:v>104.07961804950304</c:v>
                </c:pt>
                <c:pt idx="185">
                  <c:v>104.07961804950304</c:v>
                </c:pt>
                <c:pt idx="186">
                  <c:v>104.07961804950304</c:v>
                </c:pt>
                <c:pt idx="187">
                  <c:v>104.07961804950304</c:v>
                </c:pt>
                <c:pt idx="188">
                  <c:v>104.07961804950304</c:v>
                </c:pt>
                <c:pt idx="189">
                  <c:v>104.07961804950304</c:v>
                </c:pt>
                <c:pt idx="190">
                  <c:v>104.07961804950304</c:v>
                </c:pt>
                <c:pt idx="191">
                  <c:v>104.07961804950304</c:v>
                </c:pt>
                <c:pt idx="192">
                  <c:v>104.21103621686751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49664"/>
        <c:axId val="184051200"/>
      </c:lineChart>
      <c:dateAx>
        <c:axId val="184049664"/>
        <c:scaling>
          <c:orientation val="minMax"/>
          <c:max val="43252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51200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8405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49664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Brent'!$B$54:$B$391</c:f>
              <c:numCache>
                <c:formatCode>mmmm\-yy</c:formatCode>
                <c:ptCount val="338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</c:numCache>
            </c:numRef>
          </c:cat>
          <c:val>
            <c:numRef>
              <c:f>'Precio Crudo Brent'!$G$54:$G$391</c:f>
              <c:numCache>
                <c:formatCode>0.0</c:formatCode>
                <c:ptCount val="338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301.43662728249177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35680"/>
        <c:axId val="192848256"/>
      </c:lineChart>
      <c:dateAx>
        <c:axId val="184535680"/>
        <c:scaling>
          <c:orientation val="minMax"/>
          <c:max val="43252"/>
          <c:min val="37257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84825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9284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535680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WTI'!$C$198:$C$391</c:f>
              <c:numCache>
                <c:formatCode>0.00</c:formatCode>
                <c:ptCount val="194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WTI'!$D$198:$D$391</c:f>
              <c:numCache>
                <c:formatCode>0.00</c:formatCode>
                <c:ptCount val="194"/>
                <c:pt idx="0">
                  <c:v>73.69041841236421</c:v>
                </c:pt>
                <c:pt idx="1">
                  <c:v>73.69041841236421</c:v>
                </c:pt>
                <c:pt idx="2">
                  <c:v>73.69041841236421</c:v>
                </c:pt>
                <c:pt idx="3">
                  <c:v>73.69041841236421</c:v>
                </c:pt>
                <c:pt idx="4">
                  <c:v>73.69041841236421</c:v>
                </c:pt>
                <c:pt idx="5">
                  <c:v>73.69041841236421</c:v>
                </c:pt>
                <c:pt idx="6">
                  <c:v>73.69041841236421</c:v>
                </c:pt>
                <c:pt idx="7">
                  <c:v>73.69041841236421</c:v>
                </c:pt>
                <c:pt idx="8">
                  <c:v>73.69041841236421</c:v>
                </c:pt>
                <c:pt idx="9">
                  <c:v>73.69041841236421</c:v>
                </c:pt>
                <c:pt idx="10">
                  <c:v>73.69041841236421</c:v>
                </c:pt>
                <c:pt idx="11">
                  <c:v>73.69041841236421</c:v>
                </c:pt>
                <c:pt idx="12">
                  <c:v>73.69041841236421</c:v>
                </c:pt>
                <c:pt idx="13">
                  <c:v>73.69041841236421</c:v>
                </c:pt>
                <c:pt idx="14">
                  <c:v>73.69041841236421</c:v>
                </c:pt>
                <c:pt idx="15">
                  <c:v>73.69041841236421</c:v>
                </c:pt>
                <c:pt idx="16">
                  <c:v>73.69041841236421</c:v>
                </c:pt>
                <c:pt idx="17">
                  <c:v>73.69041841236421</c:v>
                </c:pt>
                <c:pt idx="18">
                  <c:v>73.69041841236421</c:v>
                </c:pt>
                <c:pt idx="19">
                  <c:v>73.69041841236421</c:v>
                </c:pt>
                <c:pt idx="20">
                  <c:v>73.69041841236421</c:v>
                </c:pt>
                <c:pt idx="21">
                  <c:v>73.69041841236421</c:v>
                </c:pt>
                <c:pt idx="22">
                  <c:v>73.69041841236421</c:v>
                </c:pt>
                <c:pt idx="23">
                  <c:v>73.69041841236421</c:v>
                </c:pt>
                <c:pt idx="24">
                  <c:v>73.69041841236421</c:v>
                </c:pt>
                <c:pt idx="25">
                  <c:v>73.69041841236421</c:v>
                </c:pt>
                <c:pt idx="26">
                  <c:v>73.69041841236421</c:v>
                </c:pt>
                <c:pt idx="27">
                  <c:v>73.69041841236421</c:v>
                </c:pt>
                <c:pt idx="28">
                  <c:v>73.69041841236421</c:v>
                </c:pt>
                <c:pt idx="29">
                  <c:v>73.69041841236421</c:v>
                </c:pt>
                <c:pt idx="30">
                  <c:v>73.69041841236421</c:v>
                </c:pt>
                <c:pt idx="31">
                  <c:v>73.69041841236421</c:v>
                </c:pt>
                <c:pt idx="32">
                  <c:v>73.69041841236421</c:v>
                </c:pt>
                <c:pt idx="33">
                  <c:v>73.69041841236421</c:v>
                </c:pt>
                <c:pt idx="34">
                  <c:v>73.69041841236421</c:v>
                </c:pt>
                <c:pt idx="35">
                  <c:v>73.69041841236421</c:v>
                </c:pt>
                <c:pt idx="36">
                  <c:v>73.69041841236421</c:v>
                </c:pt>
                <c:pt idx="37">
                  <c:v>73.69041841236421</c:v>
                </c:pt>
                <c:pt idx="38">
                  <c:v>73.69041841236421</c:v>
                </c:pt>
                <c:pt idx="39">
                  <c:v>73.69041841236421</c:v>
                </c:pt>
                <c:pt idx="40">
                  <c:v>73.69041841236421</c:v>
                </c:pt>
                <c:pt idx="41">
                  <c:v>73.69041841236421</c:v>
                </c:pt>
                <c:pt idx="42">
                  <c:v>73.69041841236421</c:v>
                </c:pt>
                <c:pt idx="43">
                  <c:v>73.69041841236421</c:v>
                </c:pt>
                <c:pt idx="44">
                  <c:v>73.69041841236421</c:v>
                </c:pt>
                <c:pt idx="45">
                  <c:v>73.69041841236421</c:v>
                </c:pt>
                <c:pt idx="46">
                  <c:v>73.69041841236421</c:v>
                </c:pt>
                <c:pt idx="47">
                  <c:v>73.69041841236421</c:v>
                </c:pt>
                <c:pt idx="48">
                  <c:v>73.69041841236421</c:v>
                </c:pt>
                <c:pt idx="49">
                  <c:v>73.69041841236421</c:v>
                </c:pt>
                <c:pt idx="50">
                  <c:v>73.69041841236421</c:v>
                </c:pt>
                <c:pt idx="51">
                  <c:v>73.69041841236421</c:v>
                </c:pt>
                <c:pt idx="52">
                  <c:v>73.69041841236421</c:v>
                </c:pt>
                <c:pt idx="53">
                  <c:v>73.69041841236421</c:v>
                </c:pt>
                <c:pt idx="54">
                  <c:v>73.69041841236421</c:v>
                </c:pt>
                <c:pt idx="55">
                  <c:v>73.69041841236421</c:v>
                </c:pt>
                <c:pt idx="56">
                  <c:v>73.69041841236421</c:v>
                </c:pt>
                <c:pt idx="57">
                  <c:v>73.69041841236421</c:v>
                </c:pt>
                <c:pt idx="58">
                  <c:v>73.69041841236421</c:v>
                </c:pt>
                <c:pt idx="59">
                  <c:v>73.69041841236421</c:v>
                </c:pt>
                <c:pt idx="60">
                  <c:v>73.69041841236421</c:v>
                </c:pt>
                <c:pt idx="61">
                  <c:v>73.69041841236421</c:v>
                </c:pt>
                <c:pt idx="62">
                  <c:v>73.69041841236421</c:v>
                </c:pt>
                <c:pt idx="63">
                  <c:v>73.69041841236421</c:v>
                </c:pt>
                <c:pt idx="64">
                  <c:v>73.69041841236421</c:v>
                </c:pt>
                <c:pt idx="65">
                  <c:v>73.69041841236421</c:v>
                </c:pt>
                <c:pt idx="66">
                  <c:v>73.69041841236421</c:v>
                </c:pt>
                <c:pt idx="67">
                  <c:v>73.69041841236421</c:v>
                </c:pt>
                <c:pt idx="68">
                  <c:v>73.69041841236421</c:v>
                </c:pt>
                <c:pt idx="69">
                  <c:v>73.69041841236421</c:v>
                </c:pt>
                <c:pt idx="70">
                  <c:v>73.69041841236421</c:v>
                </c:pt>
                <c:pt idx="71">
                  <c:v>73.69041841236421</c:v>
                </c:pt>
                <c:pt idx="72">
                  <c:v>73.69041841236421</c:v>
                </c:pt>
                <c:pt idx="73">
                  <c:v>73.69041841236421</c:v>
                </c:pt>
                <c:pt idx="74">
                  <c:v>73.69041841236421</c:v>
                </c:pt>
                <c:pt idx="75">
                  <c:v>73.69041841236421</c:v>
                </c:pt>
                <c:pt idx="76">
                  <c:v>73.69041841236421</c:v>
                </c:pt>
                <c:pt idx="77">
                  <c:v>73.69041841236421</c:v>
                </c:pt>
                <c:pt idx="78">
                  <c:v>73.69041841236421</c:v>
                </c:pt>
                <c:pt idx="79">
                  <c:v>73.69041841236421</c:v>
                </c:pt>
                <c:pt idx="80">
                  <c:v>73.69041841236421</c:v>
                </c:pt>
                <c:pt idx="81">
                  <c:v>73.69041841236421</c:v>
                </c:pt>
                <c:pt idx="82">
                  <c:v>73.69041841236421</c:v>
                </c:pt>
                <c:pt idx="83">
                  <c:v>73.69041841236421</c:v>
                </c:pt>
                <c:pt idx="84">
                  <c:v>73.69041841236421</c:v>
                </c:pt>
                <c:pt idx="85">
                  <c:v>73.69041841236421</c:v>
                </c:pt>
                <c:pt idx="86">
                  <c:v>73.69041841236421</c:v>
                </c:pt>
                <c:pt idx="87">
                  <c:v>73.69041841236421</c:v>
                </c:pt>
                <c:pt idx="88">
                  <c:v>73.69041841236421</c:v>
                </c:pt>
                <c:pt idx="89">
                  <c:v>73.69041841236421</c:v>
                </c:pt>
                <c:pt idx="90">
                  <c:v>73.69041841236421</c:v>
                </c:pt>
                <c:pt idx="91">
                  <c:v>73.69041841236421</c:v>
                </c:pt>
                <c:pt idx="92">
                  <c:v>73.69041841236421</c:v>
                </c:pt>
                <c:pt idx="93">
                  <c:v>73.69041841236421</c:v>
                </c:pt>
                <c:pt idx="94">
                  <c:v>73.69041841236421</c:v>
                </c:pt>
                <c:pt idx="95">
                  <c:v>73.69041841236421</c:v>
                </c:pt>
                <c:pt idx="96">
                  <c:v>73.69041841236421</c:v>
                </c:pt>
                <c:pt idx="97">
                  <c:v>73.69041841236421</c:v>
                </c:pt>
                <c:pt idx="98">
                  <c:v>73.69041841236421</c:v>
                </c:pt>
                <c:pt idx="99">
                  <c:v>73.69041841236421</c:v>
                </c:pt>
                <c:pt idx="100">
                  <c:v>73.69041841236421</c:v>
                </c:pt>
                <c:pt idx="101">
                  <c:v>73.69041841236421</c:v>
                </c:pt>
                <c:pt idx="102">
                  <c:v>73.69041841236421</c:v>
                </c:pt>
                <c:pt idx="103">
                  <c:v>73.69041841236421</c:v>
                </c:pt>
                <c:pt idx="104">
                  <c:v>73.69041841236421</c:v>
                </c:pt>
                <c:pt idx="105">
                  <c:v>73.69041841236421</c:v>
                </c:pt>
                <c:pt idx="106">
                  <c:v>73.69041841236421</c:v>
                </c:pt>
                <c:pt idx="107">
                  <c:v>73.69041841236421</c:v>
                </c:pt>
                <c:pt idx="108">
                  <c:v>73.69041841236421</c:v>
                </c:pt>
                <c:pt idx="109">
                  <c:v>73.69041841236421</c:v>
                </c:pt>
                <c:pt idx="110">
                  <c:v>73.69041841236421</c:v>
                </c:pt>
                <c:pt idx="111">
                  <c:v>73.69041841236421</c:v>
                </c:pt>
                <c:pt idx="112">
                  <c:v>73.69041841236421</c:v>
                </c:pt>
                <c:pt idx="113">
                  <c:v>73.69041841236421</c:v>
                </c:pt>
                <c:pt idx="114">
                  <c:v>73.69041841236421</c:v>
                </c:pt>
                <c:pt idx="115">
                  <c:v>73.69041841236421</c:v>
                </c:pt>
                <c:pt idx="116">
                  <c:v>73.69041841236421</c:v>
                </c:pt>
                <c:pt idx="117">
                  <c:v>73.69041841236421</c:v>
                </c:pt>
                <c:pt idx="118">
                  <c:v>73.69041841236421</c:v>
                </c:pt>
                <c:pt idx="119">
                  <c:v>73.69041841236421</c:v>
                </c:pt>
                <c:pt idx="120">
                  <c:v>73.69041841236421</c:v>
                </c:pt>
                <c:pt idx="121">
                  <c:v>73.69041841236421</c:v>
                </c:pt>
                <c:pt idx="122">
                  <c:v>73.69041841236421</c:v>
                </c:pt>
                <c:pt idx="123">
                  <c:v>73.69041841236421</c:v>
                </c:pt>
                <c:pt idx="124">
                  <c:v>73.69041841236421</c:v>
                </c:pt>
                <c:pt idx="125">
                  <c:v>73.69041841236421</c:v>
                </c:pt>
                <c:pt idx="126">
                  <c:v>73.69041841236421</c:v>
                </c:pt>
                <c:pt idx="127">
                  <c:v>73.69041841236421</c:v>
                </c:pt>
                <c:pt idx="128">
                  <c:v>73.69041841236421</c:v>
                </c:pt>
                <c:pt idx="129">
                  <c:v>73.69041841236421</c:v>
                </c:pt>
                <c:pt idx="130">
                  <c:v>73.69041841236421</c:v>
                </c:pt>
                <c:pt idx="131">
                  <c:v>73.69041841236421</c:v>
                </c:pt>
                <c:pt idx="132">
                  <c:v>73.69041841236421</c:v>
                </c:pt>
                <c:pt idx="133">
                  <c:v>73.69041841236421</c:v>
                </c:pt>
                <c:pt idx="134">
                  <c:v>73.69041841236421</c:v>
                </c:pt>
                <c:pt idx="135">
                  <c:v>73.69041841236421</c:v>
                </c:pt>
                <c:pt idx="136">
                  <c:v>73.69041841236421</c:v>
                </c:pt>
                <c:pt idx="137">
                  <c:v>73.69041841236421</c:v>
                </c:pt>
                <c:pt idx="138">
                  <c:v>73.69041841236421</c:v>
                </c:pt>
                <c:pt idx="139">
                  <c:v>73.69041841236421</c:v>
                </c:pt>
                <c:pt idx="140">
                  <c:v>73.69041841236421</c:v>
                </c:pt>
                <c:pt idx="141">
                  <c:v>73.69041841236421</c:v>
                </c:pt>
                <c:pt idx="142">
                  <c:v>73.69041841236421</c:v>
                </c:pt>
                <c:pt idx="143">
                  <c:v>73.69041841236421</c:v>
                </c:pt>
                <c:pt idx="144">
                  <c:v>73.69041841236421</c:v>
                </c:pt>
                <c:pt idx="145">
                  <c:v>73.69041841236421</c:v>
                </c:pt>
                <c:pt idx="146">
                  <c:v>73.69041841236421</c:v>
                </c:pt>
                <c:pt idx="147">
                  <c:v>73.69041841236421</c:v>
                </c:pt>
                <c:pt idx="148">
                  <c:v>73.69041841236421</c:v>
                </c:pt>
                <c:pt idx="149">
                  <c:v>73.69041841236421</c:v>
                </c:pt>
                <c:pt idx="150">
                  <c:v>73.69041841236421</c:v>
                </c:pt>
                <c:pt idx="151">
                  <c:v>73.69041841236421</c:v>
                </c:pt>
                <c:pt idx="152">
                  <c:v>73.69041841236421</c:v>
                </c:pt>
                <c:pt idx="153">
                  <c:v>73.69041841236421</c:v>
                </c:pt>
                <c:pt idx="154">
                  <c:v>73.69041841236421</c:v>
                </c:pt>
                <c:pt idx="155">
                  <c:v>73.69041841236421</c:v>
                </c:pt>
                <c:pt idx="156">
                  <c:v>73.69041841236421</c:v>
                </c:pt>
                <c:pt idx="157">
                  <c:v>73.69041841236421</c:v>
                </c:pt>
                <c:pt idx="158">
                  <c:v>73.69041841236421</c:v>
                </c:pt>
                <c:pt idx="159">
                  <c:v>73.69041841236421</c:v>
                </c:pt>
                <c:pt idx="160">
                  <c:v>73.69041841236421</c:v>
                </c:pt>
                <c:pt idx="161">
                  <c:v>73.69041841236421</c:v>
                </c:pt>
                <c:pt idx="162">
                  <c:v>73.69041841236421</c:v>
                </c:pt>
                <c:pt idx="163">
                  <c:v>73.69041841236421</c:v>
                </c:pt>
                <c:pt idx="164">
                  <c:v>73.69041841236421</c:v>
                </c:pt>
                <c:pt idx="165">
                  <c:v>73.69041841236421</c:v>
                </c:pt>
                <c:pt idx="166">
                  <c:v>73.69041841236421</c:v>
                </c:pt>
                <c:pt idx="167">
                  <c:v>73.69041841236421</c:v>
                </c:pt>
                <c:pt idx="168">
                  <c:v>73.69041841236421</c:v>
                </c:pt>
                <c:pt idx="169">
                  <c:v>73.69041841236421</c:v>
                </c:pt>
                <c:pt idx="170">
                  <c:v>73.69041841236421</c:v>
                </c:pt>
                <c:pt idx="171">
                  <c:v>73.69041841236421</c:v>
                </c:pt>
                <c:pt idx="172">
                  <c:v>73.69041841236421</c:v>
                </c:pt>
                <c:pt idx="173">
                  <c:v>73.69041841236421</c:v>
                </c:pt>
                <c:pt idx="174">
                  <c:v>73.69041841236421</c:v>
                </c:pt>
                <c:pt idx="175">
                  <c:v>73.69041841236421</c:v>
                </c:pt>
                <c:pt idx="176">
                  <c:v>73.69041841236421</c:v>
                </c:pt>
                <c:pt idx="177">
                  <c:v>73.69041841236421</c:v>
                </c:pt>
                <c:pt idx="178">
                  <c:v>73.69041841236421</c:v>
                </c:pt>
                <c:pt idx="179">
                  <c:v>73.69041841236421</c:v>
                </c:pt>
                <c:pt idx="180">
                  <c:v>73.69041841236421</c:v>
                </c:pt>
                <c:pt idx="181">
                  <c:v>73.69041841236421</c:v>
                </c:pt>
                <c:pt idx="182">
                  <c:v>73.69041841236421</c:v>
                </c:pt>
                <c:pt idx="183">
                  <c:v>73.69041841236421</c:v>
                </c:pt>
                <c:pt idx="184">
                  <c:v>73.69041841236421</c:v>
                </c:pt>
                <c:pt idx="185">
                  <c:v>73.69041841236421</c:v>
                </c:pt>
                <c:pt idx="186">
                  <c:v>73.69041841236421</c:v>
                </c:pt>
                <c:pt idx="187">
                  <c:v>73.69041841236421</c:v>
                </c:pt>
                <c:pt idx="188">
                  <c:v>73.69041841236421</c:v>
                </c:pt>
                <c:pt idx="189">
                  <c:v>73.69041841236421</c:v>
                </c:pt>
                <c:pt idx="190">
                  <c:v>73.69041841236421</c:v>
                </c:pt>
                <c:pt idx="191">
                  <c:v>73.69041841236421</c:v>
                </c:pt>
                <c:pt idx="192">
                  <c:v>73.69041841236421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WTI'!$E$6:$E$391</c:f>
              <c:numCache>
                <c:formatCode>0.00</c:formatCode>
                <c:ptCount val="194"/>
                <c:pt idx="0">
                  <c:v>50.944652464621242</c:v>
                </c:pt>
                <c:pt idx="1">
                  <c:v>50.944652464621242</c:v>
                </c:pt>
                <c:pt idx="2">
                  <c:v>50.944652464621242</c:v>
                </c:pt>
                <c:pt idx="3">
                  <c:v>50.944652464621242</c:v>
                </c:pt>
                <c:pt idx="4">
                  <c:v>50.944652464621242</c:v>
                </c:pt>
                <c:pt idx="5">
                  <c:v>50.944652464621242</c:v>
                </c:pt>
                <c:pt idx="6">
                  <c:v>50.944652464621242</c:v>
                </c:pt>
                <c:pt idx="7">
                  <c:v>50.944652464621242</c:v>
                </c:pt>
                <c:pt idx="8">
                  <c:v>50.944652464621242</c:v>
                </c:pt>
                <c:pt idx="9">
                  <c:v>50.944652464621242</c:v>
                </c:pt>
                <c:pt idx="10">
                  <c:v>50.944652464621242</c:v>
                </c:pt>
                <c:pt idx="11">
                  <c:v>50.944652464621242</c:v>
                </c:pt>
                <c:pt idx="12">
                  <c:v>50.944652464621242</c:v>
                </c:pt>
                <c:pt idx="13">
                  <c:v>50.944652464621242</c:v>
                </c:pt>
                <c:pt idx="14">
                  <c:v>50.944652464621242</c:v>
                </c:pt>
                <c:pt idx="15">
                  <c:v>50.944652464621242</c:v>
                </c:pt>
                <c:pt idx="16">
                  <c:v>50.944652464621242</c:v>
                </c:pt>
                <c:pt idx="17">
                  <c:v>50.944652464621242</c:v>
                </c:pt>
                <c:pt idx="18">
                  <c:v>50.944652464621242</c:v>
                </c:pt>
                <c:pt idx="19">
                  <c:v>50.944652464621242</c:v>
                </c:pt>
                <c:pt idx="20">
                  <c:v>50.944652464621242</c:v>
                </c:pt>
                <c:pt idx="21">
                  <c:v>50.944652464621242</c:v>
                </c:pt>
                <c:pt idx="22">
                  <c:v>50.944652464621242</c:v>
                </c:pt>
                <c:pt idx="23">
                  <c:v>50.944652464621242</c:v>
                </c:pt>
                <c:pt idx="24">
                  <c:v>50.944652464621242</c:v>
                </c:pt>
                <c:pt idx="25">
                  <c:v>50.944652464621242</c:v>
                </c:pt>
                <c:pt idx="26">
                  <c:v>50.944652464621242</c:v>
                </c:pt>
                <c:pt idx="27">
                  <c:v>50.944652464621242</c:v>
                </c:pt>
                <c:pt idx="28">
                  <c:v>50.944652464621242</c:v>
                </c:pt>
                <c:pt idx="29">
                  <c:v>50.944652464621242</c:v>
                </c:pt>
                <c:pt idx="30">
                  <c:v>50.944652464621242</c:v>
                </c:pt>
                <c:pt idx="31">
                  <c:v>50.944652464621242</c:v>
                </c:pt>
                <c:pt idx="32">
                  <c:v>50.944652464621242</c:v>
                </c:pt>
                <c:pt idx="33">
                  <c:v>50.944652464621242</c:v>
                </c:pt>
                <c:pt idx="34">
                  <c:v>50.944652464621242</c:v>
                </c:pt>
                <c:pt idx="35">
                  <c:v>50.944652464621242</c:v>
                </c:pt>
                <c:pt idx="36">
                  <c:v>50.944652464621242</c:v>
                </c:pt>
                <c:pt idx="37">
                  <c:v>50.944652464621242</c:v>
                </c:pt>
                <c:pt idx="38">
                  <c:v>50.944652464621242</c:v>
                </c:pt>
                <c:pt idx="39">
                  <c:v>50.944652464621242</c:v>
                </c:pt>
                <c:pt idx="40">
                  <c:v>50.944652464621242</c:v>
                </c:pt>
                <c:pt idx="41">
                  <c:v>50.944652464621242</c:v>
                </c:pt>
                <c:pt idx="42">
                  <c:v>50.944652464621242</c:v>
                </c:pt>
                <c:pt idx="43">
                  <c:v>50.944652464621242</c:v>
                </c:pt>
                <c:pt idx="44">
                  <c:v>50.944652464621242</c:v>
                </c:pt>
                <c:pt idx="45">
                  <c:v>50.944652464621242</c:v>
                </c:pt>
                <c:pt idx="46">
                  <c:v>50.944652464621242</c:v>
                </c:pt>
                <c:pt idx="47">
                  <c:v>50.944652464621242</c:v>
                </c:pt>
                <c:pt idx="48">
                  <c:v>50.944652464621242</c:v>
                </c:pt>
                <c:pt idx="49">
                  <c:v>50.944652464621242</c:v>
                </c:pt>
                <c:pt idx="50">
                  <c:v>50.944652464621242</c:v>
                </c:pt>
                <c:pt idx="51">
                  <c:v>50.944652464621242</c:v>
                </c:pt>
                <c:pt idx="52">
                  <c:v>50.944652464621242</c:v>
                </c:pt>
                <c:pt idx="53">
                  <c:v>50.944652464621242</c:v>
                </c:pt>
                <c:pt idx="54">
                  <c:v>50.944652464621242</c:v>
                </c:pt>
                <c:pt idx="55">
                  <c:v>50.944652464621242</c:v>
                </c:pt>
                <c:pt idx="56">
                  <c:v>50.944652464621242</c:v>
                </c:pt>
                <c:pt idx="57">
                  <c:v>50.944652464621242</c:v>
                </c:pt>
                <c:pt idx="58">
                  <c:v>50.944652464621242</c:v>
                </c:pt>
                <c:pt idx="59">
                  <c:v>50.944652464621242</c:v>
                </c:pt>
                <c:pt idx="60">
                  <c:v>50.944652464621242</c:v>
                </c:pt>
                <c:pt idx="61">
                  <c:v>50.944652464621242</c:v>
                </c:pt>
                <c:pt idx="62">
                  <c:v>50.944652464621242</c:v>
                </c:pt>
                <c:pt idx="63">
                  <c:v>50.944652464621242</c:v>
                </c:pt>
                <c:pt idx="64">
                  <c:v>50.944652464621242</c:v>
                </c:pt>
                <c:pt idx="65">
                  <c:v>50.944652464621242</c:v>
                </c:pt>
                <c:pt idx="66">
                  <c:v>50.944652464621242</c:v>
                </c:pt>
                <c:pt idx="67">
                  <c:v>50.944652464621242</c:v>
                </c:pt>
                <c:pt idx="68">
                  <c:v>50.944652464621242</c:v>
                </c:pt>
                <c:pt idx="69">
                  <c:v>50.944652464621242</c:v>
                </c:pt>
                <c:pt idx="70">
                  <c:v>50.944652464621242</c:v>
                </c:pt>
                <c:pt idx="71">
                  <c:v>50.944652464621242</c:v>
                </c:pt>
                <c:pt idx="72">
                  <c:v>50.944652464621242</c:v>
                </c:pt>
                <c:pt idx="73">
                  <c:v>50.944652464621242</c:v>
                </c:pt>
                <c:pt idx="74">
                  <c:v>50.944652464621242</c:v>
                </c:pt>
                <c:pt idx="75">
                  <c:v>50.944652464621242</c:v>
                </c:pt>
                <c:pt idx="76">
                  <c:v>50.944652464621242</c:v>
                </c:pt>
                <c:pt idx="77">
                  <c:v>50.944652464621242</c:v>
                </c:pt>
                <c:pt idx="78">
                  <c:v>50.944652464621242</c:v>
                </c:pt>
                <c:pt idx="79">
                  <c:v>50.944652464621242</c:v>
                </c:pt>
                <c:pt idx="80">
                  <c:v>50.944652464621242</c:v>
                </c:pt>
                <c:pt idx="81">
                  <c:v>50.944652464621242</c:v>
                </c:pt>
                <c:pt idx="82">
                  <c:v>50.944652464621242</c:v>
                </c:pt>
                <c:pt idx="83">
                  <c:v>50.944652464621242</c:v>
                </c:pt>
                <c:pt idx="84">
                  <c:v>50.944652464621242</c:v>
                </c:pt>
                <c:pt idx="85">
                  <c:v>50.944652464621242</c:v>
                </c:pt>
                <c:pt idx="86">
                  <c:v>50.944652464621242</c:v>
                </c:pt>
                <c:pt idx="87">
                  <c:v>50.944652464621242</c:v>
                </c:pt>
                <c:pt idx="88">
                  <c:v>50.944652464621242</c:v>
                </c:pt>
                <c:pt idx="89">
                  <c:v>50.944652464621242</c:v>
                </c:pt>
                <c:pt idx="90">
                  <c:v>50.944652464621242</c:v>
                </c:pt>
                <c:pt idx="91">
                  <c:v>50.944652464621242</c:v>
                </c:pt>
                <c:pt idx="92">
                  <c:v>50.944652464621242</c:v>
                </c:pt>
                <c:pt idx="93">
                  <c:v>50.944652464621242</c:v>
                </c:pt>
                <c:pt idx="94">
                  <c:v>50.944652464621242</c:v>
                </c:pt>
                <c:pt idx="95">
                  <c:v>50.944652464621242</c:v>
                </c:pt>
                <c:pt idx="96">
                  <c:v>50.944652464621242</c:v>
                </c:pt>
                <c:pt idx="97">
                  <c:v>50.944652464621242</c:v>
                </c:pt>
                <c:pt idx="98">
                  <c:v>50.944652464621242</c:v>
                </c:pt>
                <c:pt idx="99">
                  <c:v>50.944652464621242</c:v>
                </c:pt>
                <c:pt idx="100">
                  <c:v>50.944652464621242</c:v>
                </c:pt>
                <c:pt idx="101">
                  <c:v>50.944652464621242</c:v>
                </c:pt>
                <c:pt idx="102">
                  <c:v>50.944652464621242</c:v>
                </c:pt>
                <c:pt idx="103">
                  <c:v>50.944652464621242</c:v>
                </c:pt>
                <c:pt idx="104">
                  <c:v>50.944652464621242</c:v>
                </c:pt>
                <c:pt idx="105">
                  <c:v>50.944652464621242</c:v>
                </c:pt>
                <c:pt idx="106">
                  <c:v>50.944652464621242</c:v>
                </c:pt>
                <c:pt idx="107">
                  <c:v>50.944652464621242</c:v>
                </c:pt>
                <c:pt idx="108">
                  <c:v>50.944652464621242</c:v>
                </c:pt>
                <c:pt idx="109">
                  <c:v>50.944652464621242</c:v>
                </c:pt>
                <c:pt idx="110">
                  <c:v>50.944652464621242</c:v>
                </c:pt>
                <c:pt idx="111">
                  <c:v>50.944652464621242</c:v>
                </c:pt>
                <c:pt idx="112">
                  <c:v>50.944652464621242</c:v>
                </c:pt>
                <c:pt idx="113">
                  <c:v>50.944652464621242</c:v>
                </c:pt>
                <c:pt idx="114">
                  <c:v>50.944652464621242</c:v>
                </c:pt>
                <c:pt idx="115">
                  <c:v>50.944652464621242</c:v>
                </c:pt>
                <c:pt idx="116">
                  <c:v>50.944652464621242</c:v>
                </c:pt>
                <c:pt idx="117">
                  <c:v>50.944652464621242</c:v>
                </c:pt>
                <c:pt idx="118">
                  <c:v>50.944652464621242</c:v>
                </c:pt>
                <c:pt idx="119">
                  <c:v>50.944652464621242</c:v>
                </c:pt>
                <c:pt idx="120">
                  <c:v>50.944652464621242</c:v>
                </c:pt>
                <c:pt idx="121">
                  <c:v>50.944652464621242</c:v>
                </c:pt>
                <c:pt idx="122">
                  <c:v>50.944652464621242</c:v>
                </c:pt>
                <c:pt idx="123">
                  <c:v>50.944652464621242</c:v>
                </c:pt>
                <c:pt idx="124">
                  <c:v>50.944652464621242</c:v>
                </c:pt>
                <c:pt idx="125">
                  <c:v>50.944652464621242</c:v>
                </c:pt>
                <c:pt idx="126">
                  <c:v>50.944652464621242</c:v>
                </c:pt>
                <c:pt idx="127">
                  <c:v>50.944652464621242</c:v>
                </c:pt>
                <c:pt idx="128">
                  <c:v>50.944652464621242</c:v>
                </c:pt>
                <c:pt idx="129">
                  <c:v>50.944652464621242</c:v>
                </c:pt>
                <c:pt idx="130">
                  <c:v>50.944652464621242</c:v>
                </c:pt>
                <c:pt idx="131">
                  <c:v>50.944652464621242</c:v>
                </c:pt>
                <c:pt idx="132">
                  <c:v>50.944652464621242</c:v>
                </c:pt>
                <c:pt idx="133">
                  <c:v>50.944652464621242</c:v>
                </c:pt>
                <c:pt idx="134">
                  <c:v>50.944652464621242</c:v>
                </c:pt>
                <c:pt idx="135">
                  <c:v>50.944652464621242</c:v>
                </c:pt>
                <c:pt idx="136">
                  <c:v>50.944652464621242</c:v>
                </c:pt>
                <c:pt idx="137">
                  <c:v>50.944652464621242</c:v>
                </c:pt>
                <c:pt idx="138">
                  <c:v>50.944652464621242</c:v>
                </c:pt>
                <c:pt idx="139">
                  <c:v>50.944652464621242</c:v>
                </c:pt>
                <c:pt idx="140">
                  <c:v>50.944652464621242</c:v>
                </c:pt>
                <c:pt idx="141">
                  <c:v>50.944652464621242</c:v>
                </c:pt>
                <c:pt idx="142">
                  <c:v>50.944652464621242</c:v>
                </c:pt>
                <c:pt idx="143">
                  <c:v>50.944652464621242</c:v>
                </c:pt>
                <c:pt idx="144">
                  <c:v>50.944652464621242</c:v>
                </c:pt>
                <c:pt idx="145">
                  <c:v>50.944652464621242</c:v>
                </c:pt>
                <c:pt idx="146">
                  <c:v>50.944652464621242</c:v>
                </c:pt>
                <c:pt idx="147">
                  <c:v>50.944652464621242</c:v>
                </c:pt>
                <c:pt idx="148">
                  <c:v>50.944652464621242</c:v>
                </c:pt>
                <c:pt idx="149">
                  <c:v>50.944652464621242</c:v>
                </c:pt>
                <c:pt idx="150">
                  <c:v>50.944652464621242</c:v>
                </c:pt>
                <c:pt idx="151">
                  <c:v>50.944652464621242</c:v>
                </c:pt>
                <c:pt idx="152">
                  <c:v>50.944652464621242</c:v>
                </c:pt>
                <c:pt idx="153">
                  <c:v>50.944652464621242</c:v>
                </c:pt>
                <c:pt idx="154">
                  <c:v>50.944652464621242</c:v>
                </c:pt>
                <c:pt idx="155">
                  <c:v>50.944652464621242</c:v>
                </c:pt>
                <c:pt idx="156">
                  <c:v>50.944652464621242</c:v>
                </c:pt>
                <c:pt idx="157">
                  <c:v>50.944652464621242</c:v>
                </c:pt>
                <c:pt idx="158">
                  <c:v>50.944652464621242</c:v>
                </c:pt>
                <c:pt idx="159">
                  <c:v>50.944652464621242</c:v>
                </c:pt>
                <c:pt idx="160">
                  <c:v>50.944652464621242</c:v>
                </c:pt>
                <c:pt idx="161">
                  <c:v>50.944652464621242</c:v>
                </c:pt>
                <c:pt idx="162">
                  <c:v>50.944652464621242</c:v>
                </c:pt>
                <c:pt idx="163">
                  <c:v>50.944652464621242</c:v>
                </c:pt>
                <c:pt idx="164">
                  <c:v>50.944652464621242</c:v>
                </c:pt>
                <c:pt idx="165">
                  <c:v>50.944652464621242</c:v>
                </c:pt>
                <c:pt idx="166">
                  <c:v>50.944652464621242</c:v>
                </c:pt>
                <c:pt idx="167">
                  <c:v>50.944652464621242</c:v>
                </c:pt>
                <c:pt idx="168">
                  <c:v>50.944652464621242</c:v>
                </c:pt>
                <c:pt idx="169">
                  <c:v>50.944652464621242</c:v>
                </c:pt>
                <c:pt idx="170">
                  <c:v>50.944652464621242</c:v>
                </c:pt>
                <c:pt idx="171">
                  <c:v>50.944652464621242</c:v>
                </c:pt>
                <c:pt idx="172">
                  <c:v>50.944652464621242</c:v>
                </c:pt>
                <c:pt idx="173">
                  <c:v>50.944652464621242</c:v>
                </c:pt>
                <c:pt idx="174">
                  <c:v>50.944652464621242</c:v>
                </c:pt>
                <c:pt idx="175">
                  <c:v>50.944652464621242</c:v>
                </c:pt>
                <c:pt idx="176">
                  <c:v>50.944652464621242</c:v>
                </c:pt>
                <c:pt idx="177">
                  <c:v>50.944652464621242</c:v>
                </c:pt>
                <c:pt idx="178">
                  <c:v>50.944652464621242</c:v>
                </c:pt>
                <c:pt idx="179">
                  <c:v>50.944652464621242</c:v>
                </c:pt>
                <c:pt idx="180">
                  <c:v>50.944652464621242</c:v>
                </c:pt>
                <c:pt idx="181">
                  <c:v>50.944652464621242</c:v>
                </c:pt>
                <c:pt idx="182">
                  <c:v>50.944652464621242</c:v>
                </c:pt>
                <c:pt idx="183">
                  <c:v>50.944652464621242</c:v>
                </c:pt>
                <c:pt idx="184">
                  <c:v>50.944652464621242</c:v>
                </c:pt>
                <c:pt idx="185">
                  <c:v>50.944652464621242</c:v>
                </c:pt>
                <c:pt idx="186">
                  <c:v>50.944652464621242</c:v>
                </c:pt>
                <c:pt idx="187">
                  <c:v>50.944652464621242</c:v>
                </c:pt>
                <c:pt idx="188">
                  <c:v>50.944652464621242</c:v>
                </c:pt>
                <c:pt idx="189">
                  <c:v>50.944652464621242</c:v>
                </c:pt>
                <c:pt idx="190">
                  <c:v>50.944652464621242</c:v>
                </c:pt>
                <c:pt idx="191">
                  <c:v>50.944652464621242</c:v>
                </c:pt>
                <c:pt idx="192">
                  <c:v>50.944652464621242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WTI'!$B$198:$B$391</c:f>
              <c:numCache>
                <c:formatCode>mmmm\-yy</c:formatCode>
                <c:ptCount val="19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</c:numCache>
            </c:numRef>
          </c:cat>
          <c:val>
            <c:numRef>
              <c:f>'Precio Crudo WTI'!$F$6:$F$391</c:f>
              <c:numCache>
                <c:formatCode>0.00</c:formatCode>
                <c:ptCount val="194"/>
                <c:pt idx="0">
                  <c:v>96.436184360107177</c:v>
                </c:pt>
                <c:pt idx="1">
                  <c:v>96.436184360107177</c:v>
                </c:pt>
                <c:pt idx="2">
                  <c:v>96.436184360107177</c:v>
                </c:pt>
                <c:pt idx="3">
                  <c:v>96.436184360107177</c:v>
                </c:pt>
                <c:pt idx="4">
                  <c:v>96.436184360107177</c:v>
                </c:pt>
                <c:pt idx="5">
                  <c:v>96.436184360107177</c:v>
                </c:pt>
                <c:pt idx="6">
                  <c:v>96.436184360107177</c:v>
                </c:pt>
                <c:pt idx="7">
                  <c:v>96.436184360107177</c:v>
                </c:pt>
                <c:pt idx="8">
                  <c:v>96.436184360107177</c:v>
                </c:pt>
                <c:pt idx="9">
                  <c:v>96.436184360107177</c:v>
                </c:pt>
                <c:pt idx="10">
                  <c:v>96.436184360107177</c:v>
                </c:pt>
                <c:pt idx="11">
                  <c:v>96.436184360107177</c:v>
                </c:pt>
                <c:pt idx="12">
                  <c:v>96.436184360107177</c:v>
                </c:pt>
                <c:pt idx="13">
                  <c:v>96.436184360107177</c:v>
                </c:pt>
                <c:pt idx="14">
                  <c:v>96.436184360107177</c:v>
                </c:pt>
                <c:pt idx="15">
                  <c:v>96.436184360107177</c:v>
                </c:pt>
                <c:pt idx="16">
                  <c:v>96.436184360107177</c:v>
                </c:pt>
                <c:pt idx="17">
                  <c:v>96.436184360107177</c:v>
                </c:pt>
                <c:pt idx="18">
                  <c:v>96.436184360107177</c:v>
                </c:pt>
                <c:pt idx="19">
                  <c:v>96.436184360107177</c:v>
                </c:pt>
                <c:pt idx="20">
                  <c:v>96.436184360107177</c:v>
                </c:pt>
                <c:pt idx="21">
                  <c:v>96.436184360107177</c:v>
                </c:pt>
                <c:pt idx="22">
                  <c:v>96.436184360107177</c:v>
                </c:pt>
                <c:pt idx="23">
                  <c:v>96.436184360107177</c:v>
                </c:pt>
                <c:pt idx="24">
                  <c:v>96.436184360107177</c:v>
                </c:pt>
                <c:pt idx="25">
                  <c:v>96.436184360107177</c:v>
                </c:pt>
                <c:pt idx="26">
                  <c:v>96.436184360107177</c:v>
                </c:pt>
                <c:pt idx="27">
                  <c:v>96.436184360107177</c:v>
                </c:pt>
                <c:pt idx="28">
                  <c:v>96.436184360107177</c:v>
                </c:pt>
                <c:pt idx="29">
                  <c:v>96.436184360107177</c:v>
                </c:pt>
                <c:pt idx="30">
                  <c:v>96.436184360107177</c:v>
                </c:pt>
                <c:pt idx="31">
                  <c:v>96.436184360107177</c:v>
                </c:pt>
                <c:pt idx="32">
                  <c:v>96.436184360107177</c:v>
                </c:pt>
                <c:pt idx="33">
                  <c:v>96.436184360107177</c:v>
                </c:pt>
                <c:pt idx="34">
                  <c:v>96.436184360107177</c:v>
                </c:pt>
                <c:pt idx="35">
                  <c:v>96.436184360107177</c:v>
                </c:pt>
                <c:pt idx="36">
                  <c:v>96.436184360107177</c:v>
                </c:pt>
                <c:pt idx="37">
                  <c:v>96.436184360107177</c:v>
                </c:pt>
                <c:pt idx="38">
                  <c:v>96.436184360107177</c:v>
                </c:pt>
                <c:pt idx="39">
                  <c:v>96.436184360107177</c:v>
                </c:pt>
                <c:pt idx="40">
                  <c:v>96.436184360107177</c:v>
                </c:pt>
                <c:pt idx="41">
                  <c:v>96.436184360107177</c:v>
                </c:pt>
                <c:pt idx="42">
                  <c:v>96.436184360107177</c:v>
                </c:pt>
                <c:pt idx="43">
                  <c:v>96.436184360107177</c:v>
                </c:pt>
                <c:pt idx="44">
                  <c:v>96.436184360107177</c:v>
                </c:pt>
                <c:pt idx="45">
                  <c:v>96.436184360107177</c:v>
                </c:pt>
                <c:pt idx="46">
                  <c:v>96.436184360107177</c:v>
                </c:pt>
                <c:pt idx="47">
                  <c:v>96.436184360107177</c:v>
                </c:pt>
                <c:pt idx="48">
                  <c:v>96.436184360107177</c:v>
                </c:pt>
                <c:pt idx="49">
                  <c:v>96.436184360107177</c:v>
                </c:pt>
                <c:pt idx="50">
                  <c:v>96.436184360107177</c:v>
                </c:pt>
                <c:pt idx="51">
                  <c:v>96.436184360107177</c:v>
                </c:pt>
                <c:pt idx="52">
                  <c:v>96.436184360107177</c:v>
                </c:pt>
                <c:pt idx="53">
                  <c:v>96.436184360107177</c:v>
                </c:pt>
                <c:pt idx="54">
                  <c:v>96.436184360107177</c:v>
                </c:pt>
                <c:pt idx="55">
                  <c:v>96.436184360107177</c:v>
                </c:pt>
                <c:pt idx="56">
                  <c:v>96.436184360107177</c:v>
                </c:pt>
                <c:pt idx="57">
                  <c:v>96.436184360107177</c:v>
                </c:pt>
                <c:pt idx="58">
                  <c:v>96.436184360107177</c:v>
                </c:pt>
                <c:pt idx="59">
                  <c:v>96.436184360107177</c:v>
                </c:pt>
                <c:pt idx="60">
                  <c:v>96.436184360107177</c:v>
                </c:pt>
                <c:pt idx="61">
                  <c:v>96.436184360107177</c:v>
                </c:pt>
                <c:pt idx="62">
                  <c:v>96.436184360107177</c:v>
                </c:pt>
                <c:pt idx="63">
                  <c:v>96.436184360107177</c:v>
                </c:pt>
                <c:pt idx="64">
                  <c:v>96.436184360107177</c:v>
                </c:pt>
                <c:pt idx="65">
                  <c:v>96.436184360107177</c:v>
                </c:pt>
                <c:pt idx="66">
                  <c:v>96.436184360107177</c:v>
                </c:pt>
                <c:pt idx="67">
                  <c:v>96.436184360107177</c:v>
                </c:pt>
                <c:pt idx="68">
                  <c:v>96.436184360107177</c:v>
                </c:pt>
                <c:pt idx="69">
                  <c:v>96.436184360107177</c:v>
                </c:pt>
                <c:pt idx="70">
                  <c:v>96.436184360107177</c:v>
                </c:pt>
                <c:pt idx="71">
                  <c:v>96.436184360107177</c:v>
                </c:pt>
                <c:pt idx="72">
                  <c:v>96.436184360107177</c:v>
                </c:pt>
                <c:pt idx="73">
                  <c:v>96.436184360107177</c:v>
                </c:pt>
                <c:pt idx="74">
                  <c:v>96.436184360107177</c:v>
                </c:pt>
                <c:pt idx="75">
                  <c:v>96.436184360107177</c:v>
                </c:pt>
                <c:pt idx="76">
                  <c:v>96.436184360107177</c:v>
                </c:pt>
                <c:pt idx="77">
                  <c:v>96.436184360107177</c:v>
                </c:pt>
                <c:pt idx="78">
                  <c:v>96.436184360107177</c:v>
                </c:pt>
                <c:pt idx="79">
                  <c:v>96.436184360107177</c:v>
                </c:pt>
                <c:pt idx="80">
                  <c:v>96.436184360107177</c:v>
                </c:pt>
                <c:pt idx="81">
                  <c:v>96.436184360107177</c:v>
                </c:pt>
                <c:pt idx="82">
                  <c:v>96.436184360107177</c:v>
                </c:pt>
                <c:pt idx="83">
                  <c:v>96.436184360107177</c:v>
                </c:pt>
                <c:pt idx="84">
                  <c:v>96.436184360107177</c:v>
                </c:pt>
                <c:pt idx="85">
                  <c:v>96.436184360107177</c:v>
                </c:pt>
                <c:pt idx="86">
                  <c:v>96.436184360107177</c:v>
                </c:pt>
                <c:pt idx="87">
                  <c:v>96.436184360107177</c:v>
                </c:pt>
                <c:pt idx="88">
                  <c:v>96.436184360107177</c:v>
                </c:pt>
                <c:pt idx="89">
                  <c:v>96.436184360107177</c:v>
                </c:pt>
                <c:pt idx="90">
                  <c:v>96.436184360107177</c:v>
                </c:pt>
                <c:pt idx="91">
                  <c:v>96.436184360107177</c:v>
                </c:pt>
                <c:pt idx="92">
                  <c:v>96.436184360107177</c:v>
                </c:pt>
                <c:pt idx="93">
                  <c:v>96.436184360107177</c:v>
                </c:pt>
                <c:pt idx="94">
                  <c:v>96.436184360107177</c:v>
                </c:pt>
                <c:pt idx="95">
                  <c:v>96.436184360107177</c:v>
                </c:pt>
                <c:pt idx="96">
                  <c:v>96.436184360107177</c:v>
                </c:pt>
                <c:pt idx="97">
                  <c:v>96.436184360107177</c:v>
                </c:pt>
                <c:pt idx="98">
                  <c:v>96.436184360107177</c:v>
                </c:pt>
                <c:pt idx="99">
                  <c:v>96.436184360107177</c:v>
                </c:pt>
                <c:pt idx="100">
                  <c:v>96.436184360107177</c:v>
                </c:pt>
                <c:pt idx="101">
                  <c:v>96.436184360107177</c:v>
                </c:pt>
                <c:pt idx="102">
                  <c:v>96.436184360107177</c:v>
                </c:pt>
                <c:pt idx="103">
                  <c:v>96.436184360107177</c:v>
                </c:pt>
                <c:pt idx="104">
                  <c:v>96.436184360107177</c:v>
                </c:pt>
                <c:pt idx="105">
                  <c:v>96.436184360107177</c:v>
                </c:pt>
                <c:pt idx="106">
                  <c:v>96.436184360107177</c:v>
                </c:pt>
                <c:pt idx="107">
                  <c:v>96.436184360107177</c:v>
                </c:pt>
                <c:pt idx="108">
                  <c:v>96.436184360107177</c:v>
                </c:pt>
                <c:pt idx="109">
                  <c:v>96.436184360107177</c:v>
                </c:pt>
                <c:pt idx="110">
                  <c:v>96.436184360107177</c:v>
                </c:pt>
                <c:pt idx="111">
                  <c:v>96.436184360107177</c:v>
                </c:pt>
                <c:pt idx="112">
                  <c:v>96.436184360107177</c:v>
                </c:pt>
                <c:pt idx="113">
                  <c:v>96.436184360107177</c:v>
                </c:pt>
                <c:pt idx="114">
                  <c:v>96.436184360107177</c:v>
                </c:pt>
                <c:pt idx="115">
                  <c:v>96.436184360107177</c:v>
                </c:pt>
                <c:pt idx="116">
                  <c:v>96.436184360107177</c:v>
                </c:pt>
                <c:pt idx="117">
                  <c:v>96.436184360107177</c:v>
                </c:pt>
                <c:pt idx="118">
                  <c:v>96.436184360107177</c:v>
                </c:pt>
                <c:pt idx="119">
                  <c:v>96.436184360107177</c:v>
                </c:pt>
                <c:pt idx="120">
                  <c:v>96.436184360107177</c:v>
                </c:pt>
                <c:pt idx="121">
                  <c:v>96.436184360107177</c:v>
                </c:pt>
                <c:pt idx="122">
                  <c:v>96.436184360107177</c:v>
                </c:pt>
                <c:pt idx="123">
                  <c:v>96.436184360107177</c:v>
                </c:pt>
                <c:pt idx="124">
                  <c:v>96.436184360107177</c:v>
                </c:pt>
                <c:pt idx="125">
                  <c:v>96.436184360107177</c:v>
                </c:pt>
                <c:pt idx="126">
                  <c:v>96.436184360107177</c:v>
                </c:pt>
                <c:pt idx="127">
                  <c:v>96.436184360107177</c:v>
                </c:pt>
                <c:pt idx="128">
                  <c:v>96.436184360107177</c:v>
                </c:pt>
                <c:pt idx="129">
                  <c:v>96.436184360107177</c:v>
                </c:pt>
                <c:pt idx="130">
                  <c:v>96.436184360107177</c:v>
                </c:pt>
                <c:pt idx="131">
                  <c:v>96.436184360107177</c:v>
                </c:pt>
                <c:pt idx="132">
                  <c:v>96.436184360107177</c:v>
                </c:pt>
                <c:pt idx="133">
                  <c:v>96.436184360107177</c:v>
                </c:pt>
                <c:pt idx="134">
                  <c:v>96.436184360107177</c:v>
                </c:pt>
                <c:pt idx="135">
                  <c:v>96.436184360107177</c:v>
                </c:pt>
                <c:pt idx="136">
                  <c:v>96.436184360107177</c:v>
                </c:pt>
                <c:pt idx="137">
                  <c:v>96.436184360107177</c:v>
                </c:pt>
                <c:pt idx="138">
                  <c:v>96.436184360107177</c:v>
                </c:pt>
                <c:pt idx="139">
                  <c:v>96.436184360107177</c:v>
                </c:pt>
                <c:pt idx="140">
                  <c:v>96.436184360107177</c:v>
                </c:pt>
                <c:pt idx="141">
                  <c:v>96.436184360107177</c:v>
                </c:pt>
                <c:pt idx="142">
                  <c:v>96.436184360107177</c:v>
                </c:pt>
                <c:pt idx="143">
                  <c:v>96.436184360107177</c:v>
                </c:pt>
                <c:pt idx="144">
                  <c:v>96.436184360107177</c:v>
                </c:pt>
                <c:pt idx="145">
                  <c:v>96.436184360107177</c:v>
                </c:pt>
                <c:pt idx="146">
                  <c:v>96.436184360107177</c:v>
                </c:pt>
                <c:pt idx="147">
                  <c:v>96.436184360107177</c:v>
                </c:pt>
                <c:pt idx="148">
                  <c:v>96.436184360107177</c:v>
                </c:pt>
                <c:pt idx="149">
                  <c:v>96.436184360107177</c:v>
                </c:pt>
                <c:pt idx="150">
                  <c:v>96.436184360107177</c:v>
                </c:pt>
                <c:pt idx="151">
                  <c:v>96.436184360107177</c:v>
                </c:pt>
                <c:pt idx="152">
                  <c:v>96.436184360107177</c:v>
                </c:pt>
                <c:pt idx="153">
                  <c:v>96.436184360107177</c:v>
                </c:pt>
                <c:pt idx="154">
                  <c:v>96.436184360107177</c:v>
                </c:pt>
                <c:pt idx="155">
                  <c:v>96.436184360107177</c:v>
                </c:pt>
                <c:pt idx="156">
                  <c:v>96.436184360107177</c:v>
                </c:pt>
                <c:pt idx="157">
                  <c:v>96.436184360107177</c:v>
                </c:pt>
                <c:pt idx="158">
                  <c:v>96.436184360107177</c:v>
                </c:pt>
                <c:pt idx="159">
                  <c:v>96.436184360107177</c:v>
                </c:pt>
                <c:pt idx="160">
                  <c:v>96.436184360107177</c:v>
                </c:pt>
                <c:pt idx="161">
                  <c:v>96.436184360107177</c:v>
                </c:pt>
                <c:pt idx="162">
                  <c:v>96.436184360107177</c:v>
                </c:pt>
                <c:pt idx="163">
                  <c:v>96.436184360107177</c:v>
                </c:pt>
                <c:pt idx="164">
                  <c:v>96.436184360107177</c:v>
                </c:pt>
                <c:pt idx="165">
                  <c:v>96.436184360107177</c:v>
                </c:pt>
                <c:pt idx="166">
                  <c:v>96.436184360107177</c:v>
                </c:pt>
                <c:pt idx="167">
                  <c:v>96.436184360107177</c:v>
                </c:pt>
                <c:pt idx="168">
                  <c:v>96.436184360107177</c:v>
                </c:pt>
                <c:pt idx="169">
                  <c:v>96.436184360107177</c:v>
                </c:pt>
                <c:pt idx="170">
                  <c:v>96.436184360107177</c:v>
                </c:pt>
                <c:pt idx="171">
                  <c:v>96.436184360107177</c:v>
                </c:pt>
                <c:pt idx="172">
                  <c:v>96.436184360107177</c:v>
                </c:pt>
                <c:pt idx="173">
                  <c:v>96.436184360107177</c:v>
                </c:pt>
                <c:pt idx="174">
                  <c:v>96.436184360107177</c:v>
                </c:pt>
                <c:pt idx="175">
                  <c:v>96.436184360107177</c:v>
                </c:pt>
                <c:pt idx="176">
                  <c:v>96.436184360107177</c:v>
                </c:pt>
                <c:pt idx="177">
                  <c:v>96.436184360107177</c:v>
                </c:pt>
                <c:pt idx="178">
                  <c:v>96.436184360107177</c:v>
                </c:pt>
                <c:pt idx="179">
                  <c:v>96.436184360107177</c:v>
                </c:pt>
                <c:pt idx="180">
                  <c:v>96.436184360107177</c:v>
                </c:pt>
                <c:pt idx="181">
                  <c:v>96.436184360107177</c:v>
                </c:pt>
                <c:pt idx="182">
                  <c:v>96.436184360107177</c:v>
                </c:pt>
                <c:pt idx="183">
                  <c:v>96.436184360107177</c:v>
                </c:pt>
                <c:pt idx="184">
                  <c:v>96.436184360107177</c:v>
                </c:pt>
                <c:pt idx="185">
                  <c:v>96.436184360107177</c:v>
                </c:pt>
                <c:pt idx="186">
                  <c:v>96.436184360107177</c:v>
                </c:pt>
                <c:pt idx="187">
                  <c:v>96.436184360107177</c:v>
                </c:pt>
                <c:pt idx="188">
                  <c:v>96.436184360107177</c:v>
                </c:pt>
                <c:pt idx="189">
                  <c:v>96.436184360107177</c:v>
                </c:pt>
                <c:pt idx="190">
                  <c:v>96.436184360107177</c:v>
                </c:pt>
                <c:pt idx="191">
                  <c:v>96.436184360107177</c:v>
                </c:pt>
                <c:pt idx="192">
                  <c:v>96.436184360107177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1968"/>
        <c:axId val="193257856"/>
      </c:lineChart>
      <c:dateAx>
        <c:axId val="193251968"/>
        <c:scaling>
          <c:orientation val="minMax"/>
          <c:max val="43252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2578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9325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25196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392</xdr:row>
      <xdr:rowOff>57149</xdr:rowOff>
    </xdr:from>
    <xdr:to>
      <xdr:col>10</xdr:col>
      <xdr:colOff>342900</xdr:colOff>
      <xdr:row>416</xdr:row>
      <xdr:rowOff>104774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2"/>
  <sheetViews>
    <sheetView showGridLines="0" zoomScaleNormal="100" workbookViewId="0">
      <pane ySplit="5" topLeftCell="A383" activePane="bottomLeft" state="frozen"/>
      <selection activeCell="B372" sqref="B371:B373"/>
      <selection pane="bottomLeft" activeCell="C389" sqref="C389:C390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19</v>
      </c>
    </row>
    <row r="4" spans="2:3" s="3" customFormat="1" ht="25.5" x14ac:dyDescent="0.2">
      <c r="B4" s="7" t="s">
        <v>0</v>
      </c>
      <c r="C4" s="27" t="s">
        <v>20</v>
      </c>
    </row>
    <row r="5" spans="2:3" s="3" customFormat="1" ht="12.75" x14ac:dyDescent="0.2">
      <c r="B5" s="8"/>
      <c r="C5" s="2" t="s">
        <v>1</v>
      </c>
    </row>
    <row r="6" spans="2:3" s="3" customFormat="1" hidden="1" x14ac:dyDescent="0.25">
      <c r="B6" s="9">
        <v>31413</v>
      </c>
      <c r="C6" s="26" t="s">
        <v>4</v>
      </c>
    </row>
    <row r="7" spans="2:3" s="3" customFormat="1" hidden="1" x14ac:dyDescent="0.25">
      <c r="B7" s="9">
        <v>31444</v>
      </c>
      <c r="C7" s="26" t="s">
        <v>4</v>
      </c>
    </row>
    <row r="8" spans="2:3" s="3" customFormat="1" hidden="1" x14ac:dyDescent="0.25">
      <c r="B8" s="9">
        <v>31472</v>
      </c>
      <c r="C8" s="26" t="s">
        <v>4</v>
      </c>
    </row>
    <row r="9" spans="2:3" s="3" customFormat="1" hidden="1" x14ac:dyDescent="0.25">
      <c r="B9" s="9">
        <v>31503</v>
      </c>
      <c r="C9" s="26" t="s">
        <v>4</v>
      </c>
    </row>
    <row r="10" spans="2:3" s="3" customFormat="1" hidden="1" x14ac:dyDescent="0.25">
      <c r="B10" s="9">
        <v>31533</v>
      </c>
      <c r="C10" s="26" t="s">
        <v>4</v>
      </c>
    </row>
    <row r="11" spans="2:3" s="3" customFormat="1" hidden="1" x14ac:dyDescent="0.25">
      <c r="B11" s="9">
        <v>31564</v>
      </c>
      <c r="C11" s="26" t="s">
        <v>4</v>
      </c>
    </row>
    <row r="12" spans="2:3" s="3" customFormat="1" hidden="1" x14ac:dyDescent="0.25">
      <c r="B12" s="9">
        <v>31594</v>
      </c>
      <c r="C12" s="26" t="s">
        <v>4</v>
      </c>
    </row>
    <row r="13" spans="2:3" s="3" customFormat="1" hidden="1" x14ac:dyDescent="0.25">
      <c r="B13" s="9">
        <v>31625</v>
      </c>
      <c r="C13" s="26" t="s">
        <v>4</v>
      </c>
    </row>
    <row r="14" spans="2:3" s="3" customFormat="1" hidden="1" x14ac:dyDescent="0.25">
      <c r="B14" s="9">
        <v>31656</v>
      </c>
      <c r="C14" s="26" t="s">
        <v>4</v>
      </c>
    </row>
    <row r="15" spans="2:3" s="3" customFormat="1" hidden="1" x14ac:dyDescent="0.25">
      <c r="B15" s="9">
        <v>31686</v>
      </c>
      <c r="C15" s="26" t="s">
        <v>4</v>
      </c>
    </row>
    <row r="16" spans="2:3" s="3" customFormat="1" hidden="1" x14ac:dyDescent="0.25">
      <c r="B16" s="9">
        <v>31717</v>
      </c>
      <c r="C16" s="26" t="s">
        <v>4</v>
      </c>
    </row>
    <row r="17" spans="2:3" s="3" customFormat="1" hidden="1" x14ac:dyDescent="0.25">
      <c r="B17" s="9">
        <v>31747</v>
      </c>
      <c r="C17" s="26" t="s">
        <v>4</v>
      </c>
    </row>
    <row r="18" spans="2:3" s="3" customFormat="1" hidden="1" x14ac:dyDescent="0.25">
      <c r="B18" s="9">
        <v>31778</v>
      </c>
      <c r="C18" s="26" t="s">
        <v>4</v>
      </c>
    </row>
    <row r="19" spans="2:3" s="3" customFormat="1" hidden="1" x14ac:dyDescent="0.25">
      <c r="B19" s="9">
        <v>31809</v>
      </c>
      <c r="C19" s="26" t="s">
        <v>4</v>
      </c>
    </row>
    <row r="20" spans="2:3" s="3" customFormat="1" hidden="1" x14ac:dyDescent="0.25">
      <c r="B20" s="9">
        <v>31837</v>
      </c>
      <c r="C20" s="26" t="s">
        <v>4</v>
      </c>
    </row>
    <row r="21" spans="2:3" s="3" customFormat="1" hidden="1" x14ac:dyDescent="0.25">
      <c r="B21" s="9">
        <v>31868</v>
      </c>
      <c r="C21" s="26" t="s">
        <v>4</v>
      </c>
    </row>
    <row r="22" spans="2:3" s="3" customFormat="1" hidden="1" x14ac:dyDescent="0.25">
      <c r="B22" s="9">
        <v>31898</v>
      </c>
      <c r="C22" s="26" t="s">
        <v>4</v>
      </c>
    </row>
    <row r="23" spans="2:3" s="3" customFormat="1" hidden="1" x14ac:dyDescent="0.25">
      <c r="B23" s="9">
        <v>31929</v>
      </c>
      <c r="C23" s="26" t="s">
        <v>4</v>
      </c>
    </row>
    <row r="24" spans="2:3" s="3" customFormat="1" hidden="1" x14ac:dyDescent="0.25">
      <c r="B24" s="9">
        <v>31959</v>
      </c>
      <c r="C24" s="26" t="s">
        <v>4</v>
      </c>
    </row>
    <row r="25" spans="2:3" s="3" customFormat="1" hidden="1" x14ac:dyDescent="0.25">
      <c r="B25" s="9">
        <v>31990</v>
      </c>
      <c r="C25" s="26" t="s">
        <v>4</v>
      </c>
    </row>
    <row r="26" spans="2:3" s="3" customFormat="1" hidden="1" x14ac:dyDescent="0.25">
      <c r="B26" s="9">
        <v>32021</v>
      </c>
      <c r="C26" s="26" t="s">
        <v>4</v>
      </c>
    </row>
    <row r="27" spans="2:3" s="3" customFormat="1" hidden="1" x14ac:dyDescent="0.25">
      <c r="B27" s="9">
        <v>32051</v>
      </c>
      <c r="C27" s="26" t="s">
        <v>4</v>
      </c>
    </row>
    <row r="28" spans="2:3" s="3" customFormat="1" hidden="1" x14ac:dyDescent="0.25">
      <c r="B28" s="9">
        <v>32082</v>
      </c>
      <c r="C28" s="26" t="s">
        <v>4</v>
      </c>
    </row>
    <row r="29" spans="2:3" s="3" customFormat="1" hidden="1" x14ac:dyDescent="0.25">
      <c r="B29" s="9">
        <v>32112</v>
      </c>
      <c r="C29" s="26" t="s">
        <v>4</v>
      </c>
    </row>
    <row r="30" spans="2:3" s="1" customFormat="1" hidden="1" x14ac:dyDescent="0.25">
      <c r="B30" s="9">
        <v>32143</v>
      </c>
      <c r="C30" s="26" t="s">
        <v>4</v>
      </c>
    </row>
    <row r="31" spans="2:3" s="1" customFormat="1" hidden="1" x14ac:dyDescent="0.25">
      <c r="B31" s="9">
        <v>32174</v>
      </c>
      <c r="C31" s="26" t="s">
        <v>4</v>
      </c>
    </row>
    <row r="32" spans="2:3" s="1" customFormat="1" hidden="1" x14ac:dyDescent="0.25">
      <c r="B32" s="9">
        <v>32203</v>
      </c>
      <c r="C32" s="26" t="s">
        <v>4</v>
      </c>
    </row>
    <row r="33" spans="2:3" s="1" customFormat="1" hidden="1" x14ac:dyDescent="0.25">
      <c r="B33" s="9">
        <v>32234</v>
      </c>
      <c r="C33" s="26" t="s">
        <v>4</v>
      </c>
    </row>
    <row r="34" spans="2:3" s="1" customFormat="1" hidden="1" x14ac:dyDescent="0.25">
      <c r="B34" s="9">
        <v>32264</v>
      </c>
      <c r="C34" s="26" t="s">
        <v>4</v>
      </c>
    </row>
    <row r="35" spans="2:3" s="1" customFormat="1" hidden="1" x14ac:dyDescent="0.25">
      <c r="B35" s="9">
        <v>32295</v>
      </c>
      <c r="C35" s="26" t="s">
        <v>4</v>
      </c>
    </row>
    <row r="36" spans="2:3" s="1" customFormat="1" hidden="1" x14ac:dyDescent="0.25">
      <c r="B36" s="9">
        <v>32325</v>
      </c>
      <c r="C36" s="26" t="s">
        <v>4</v>
      </c>
    </row>
    <row r="37" spans="2:3" s="1" customFormat="1" hidden="1" x14ac:dyDescent="0.25">
      <c r="B37" s="9">
        <v>32356</v>
      </c>
      <c r="C37" s="26" t="s">
        <v>4</v>
      </c>
    </row>
    <row r="38" spans="2:3" s="1" customFormat="1" hidden="1" x14ac:dyDescent="0.25">
      <c r="B38" s="9">
        <v>32387</v>
      </c>
      <c r="C38" s="26" t="s">
        <v>4</v>
      </c>
    </row>
    <row r="39" spans="2:3" s="1" customFormat="1" hidden="1" x14ac:dyDescent="0.25">
      <c r="B39" s="9">
        <v>32417</v>
      </c>
      <c r="C39" s="26" t="s">
        <v>4</v>
      </c>
    </row>
    <row r="40" spans="2:3" s="1" customFormat="1" hidden="1" x14ac:dyDescent="0.25">
      <c r="B40" s="9">
        <v>32448</v>
      </c>
      <c r="C40" s="26" t="s">
        <v>4</v>
      </c>
    </row>
    <row r="41" spans="2:3" s="1" customFormat="1" hidden="1" x14ac:dyDescent="0.25">
      <c r="B41" s="9">
        <v>32478</v>
      </c>
      <c r="C41" s="26" t="s">
        <v>4</v>
      </c>
    </row>
    <row r="42" spans="2:3" s="1" customFormat="1" hidden="1" x14ac:dyDescent="0.25">
      <c r="B42" s="9">
        <v>32509</v>
      </c>
      <c r="C42" s="26" t="s">
        <v>4</v>
      </c>
    </row>
    <row r="43" spans="2:3" s="1" customFormat="1" hidden="1" x14ac:dyDescent="0.25">
      <c r="B43" s="9">
        <v>32540</v>
      </c>
      <c r="C43" s="26" t="s">
        <v>4</v>
      </c>
    </row>
    <row r="44" spans="2:3" s="1" customFormat="1" hidden="1" x14ac:dyDescent="0.25">
      <c r="B44" s="9">
        <v>32568</v>
      </c>
      <c r="C44" s="26" t="s">
        <v>4</v>
      </c>
    </row>
    <row r="45" spans="2:3" s="1" customFormat="1" hidden="1" x14ac:dyDescent="0.25">
      <c r="B45" s="9">
        <v>32599</v>
      </c>
      <c r="C45" s="26" t="s">
        <v>4</v>
      </c>
    </row>
    <row r="46" spans="2:3" s="1" customFormat="1" hidden="1" x14ac:dyDescent="0.25">
      <c r="B46" s="9">
        <v>32629</v>
      </c>
      <c r="C46" s="26" t="s">
        <v>4</v>
      </c>
    </row>
    <row r="47" spans="2:3" s="1" customFormat="1" hidden="1" x14ac:dyDescent="0.25">
      <c r="B47" s="9">
        <v>32660</v>
      </c>
      <c r="C47" s="26" t="s">
        <v>4</v>
      </c>
    </row>
    <row r="48" spans="2:3" s="1" customFormat="1" hidden="1" x14ac:dyDescent="0.25">
      <c r="B48" s="9">
        <v>32690</v>
      </c>
      <c r="C48" s="26" t="s">
        <v>4</v>
      </c>
    </row>
    <row r="49" spans="2:3" s="1" customFormat="1" hidden="1" x14ac:dyDescent="0.25">
      <c r="B49" s="9">
        <v>32721</v>
      </c>
      <c r="C49" s="26" t="s">
        <v>4</v>
      </c>
    </row>
    <row r="50" spans="2:3" s="1" customFormat="1" hidden="1" x14ac:dyDescent="0.25">
      <c r="B50" s="9">
        <v>32752</v>
      </c>
      <c r="C50" s="26" t="s">
        <v>4</v>
      </c>
    </row>
    <row r="51" spans="2:3" s="1" customFormat="1" hidden="1" x14ac:dyDescent="0.25">
      <c r="B51" s="9">
        <v>32782</v>
      </c>
      <c r="C51" s="26" t="s">
        <v>4</v>
      </c>
    </row>
    <row r="52" spans="2:3" s="1" customFormat="1" hidden="1" x14ac:dyDescent="0.25">
      <c r="B52" s="9">
        <v>32813</v>
      </c>
      <c r="C52" s="26" t="s">
        <v>4</v>
      </c>
    </row>
    <row r="53" spans="2:3" s="1" customFormat="1" hidden="1" x14ac:dyDescent="0.25">
      <c r="B53" s="9">
        <v>32843</v>
      </c>
      <c r="C53" s="26" t="s">
        <v>4</v>
      </c>
    </row>
    <row r="54" spans="2:3" s="1" customFormat="1" hidden="1" x14ac:dyDescent="0.25">
      <c r="B54" s="9">
        <v>32874</v>
      </c>
      <c r="C54" s="26" t="s">
        <v>4</v>
      </c>
    </row>
    <row r="55" spans="2:3" s="1" customFormat="1" hidden="1" x14ac:dyDescent="0.25">
      <c r="B55" s="9">
        <v>32905</v>
      </c>
      <c r="C55" s="26" t="s">
        <v>4</v>
      </c>
    </row>
    <row r="56" spans="2:3" s="1" customFormat="1" hidden="1" x14ac:dyDescent="0.25">
      <c r="B56" s="9">
        <v>32933</v>
      </c>
      <c r="C56" s="26" t="s">
        <v>4</v>
      </c>
    </row>
    <row r="57" spans="2:3" s="1" customFormat="1" hidden="1" x14ac:dyDescent="0.25">
      <c r="B57" s="9">
        <v>32964</v>
      </c>
      <c r="C57" s="26" t="s">
        <v>4</v>
      </c>
    </row>
    <row r="58" spans="2:3" s="1" customFormat="1" hidden="1" x14ac:dyDescent="0.25">
      <c r="B58" s="9">
        <v>32994</v>
      </c>
      <c r="C58" s="26" t="s">
        <v>4</v>
      </c>
    </row>
    <row r="59" spans="2:3" s="1" customFormat="1" hidden="1" x14ac:dyDescent="0.25">
      <c r="B59" s="9">
        <v>33025</v>
      </c>
      <c r="C59" s="26" t="s">
        <v>4</v>
      </c>
    </row>
    <row r="60" spans="2:3" s="1" customFormat="1" hidden="1" x14ac:dyDescent="0.25">
      <c r="B60" s="9">
        <v>33055</v>
      </c>
      <c r="C60" s="26" t="s">
        <v>4</v>
      </c>
    </row>
    <row r="61" spans="2:3" s="1" customFormat="1" hidden="1" x14ac:dyDescent="0.25">
      <c r="B61" s="9">
        <v>33086</v>
      </c>
      <c r="C61" s="26" t="s">
        <v>4</v>
      </c>
    </row>
    <row r="62" spans="2:3" s="1" customFormat="1" hidden="1" x14ac:dyDescent="0.25">
      <c r="B62" s="9">
        <v>33117</v>
      </c>
      <c r="C62" s="26" t="s">
        <v>4</v>
      </c>
    </row>
    <row r="63" spans="2:3" s="1" customFormat="1" hidden="1" x14ac:dyDescent="0.25">
      <c r="B63" s="9">
        <v>33147</v>
      </c>
      <c r="C63" s="26" t="s">
        <v>4</v>
      </c>
    </row>
    <row r="64" spans="2:3" s="1" customFormat="1" hidden="1" x14ac:dyDescent="0.25">
      <c r="B64" s="9">
        <v>33178</v>
      </c>
      <c r="C64" s="26" t="s">
        <v>4</v>
      </c>
    </row>
    <row r="65" spans="2:3" hidden="1" x14ac:dyDescent="0.25">
      <c r="B65" s="9">
        <v>33208</v>
      </c>
      <c r="C65" s="26" t="s">
        <v>4</v>
      </c>
    </row>
    <row r="66" spans="2:3" hidden="1" x14ac:dyDescent="0.25">
      <c r="B66" s="9">
        <v>33239</v>
      </c>
      <c r="C66" s="26" t="s">
        <v>4</v>
      </c>
    </row>
    <row r="67" spans="2:3" hidden="1" x14ac:dyDescent="0.25">
      <c r="B67" s="9">
        <v>33270</v>
      </c>
      <c r="C67" s="26" t="s">
        <v>4</v>
      </c>
    </row>
    <row r="68" spans="2:3" hidden="1" x14ac:dyDescent="0.25">
      <c r="B68" s="9">
        <v>33298</v>
      </c>
      <c r="C68" s="26" t="s">
        <v>4</v>
      </c>
    </row>
    <row r="69" spans="2:3" hidden="1" x14ac:dyDescent="0.25">
      <c r="B69" s="9">
        <v>33329</v>
      </c>
      <c r="C69" s="26" t="s">
        <v>4</v>
      </c>
    </row>
    <row r="70" spans="2:3" hidden="1" x14ac:dyDescent="0.25">
      <c r="B70" s="9">
        <v>33359</v>
      </c>
      <c r="C70" s="26" t="s">
        <v>4</v>
      </c>
    </row>
    <row r="71" spans="2:3" hidden="1" x14ac:dyDescent="0.25">
      <c r="B71" s="9">
        <v>33390</v>
      </c>
      <c r="C71" s="26" t="s">
        <v>4</v>
      </c>
    </row>
    <row r="72" spans="2:3" hidden="1" x14ac:dyDescent="0.25">
      <c r="B72" s="9">
        <v>33420</v>
      </c>
      <c r="C72" s="26" t="s">
        <v>4</v>
      </c>
    </row>
    <row r="73" spans="2:3" hidden="1" x14ac:dyDescent="0.25">
      <c r="B73" s="9">
        <v>33451</v>
      </c>
      <c r="C73" s="26" t="s">
        <v>4</v>
      </c>
    </row>
    <row r="74" spans="2:3" hidden="1" x14ac:dyDescent="0.25">
      <c r="B74" s="9">
        <v>33482</v>
      </c>
      <c r="C74" s="26" t="s">
        <v>4</v>
      </c>
    </row>
    <row r="75" spans="2:3" hidden="1" x14ac:dyDescent="0.25">
      <c r="B75" s="9">
        <v>33512</v>
      </c>
      <c r="C75" s="26" t="s">
        <v>4</v>
      </c>
    </row>
    <row r="76" spans="2:3" hidden="1" x14ac:dyDescent="0.25">
      <c r="B76" s="9">
        <v>33543</v>
      </c>
      <c r="C76" s="26" t="s">
        <v>4</v>
      </c>
    </row>
    <row r="77" spans="2:3" hidden="1" x14ac:dyDescent="0.25">
      <c r="B77" s="9">
        <v>33573</v>
      </c>
      <c r="C77" s="26" t="s">
        <v>4</v>
      </c>
    </row>
    <row r="78" spans="2:3" hidden="1" x14ac:dyDescent="0.25">
      <c r="B78" s="9">
        <v>33604</v>
      </c>
      <c r="C78" s="26" t="s">
        <v>4</v>
      </c>
    </row>
    <row r="79" spans="2:3" hidden="1" x14ac:dyDescent="0.25">
      <c r="B79" s="9">
        <v>33635</v>
      </c>
      <c r="C79" s="26" t="s">
        <v>4</v>
      </c>
    </row>
    <row r="80" spans="2:3" hidden="1" x14ac:dyDescent="0.25">
      <c r="B80" s="9">
        <v>33664</v>
      </c>
      <c r="C80" s="26" t="s">
        <v>4</v>
      </c>
    </row>
    <row r="81" spans="2:3" hidden="1" x14ac:dyDescent="0.25">
      <c r="B81" s="9">
        <v>33695</v>
      </c>
      <c r="C81" s="26" t="s">
        <v>4</v>
      </c>
    </row>
    <row r="82" spans="2:3" hidden="1" x14ac:dyDescent="0.25">
      <c r="B82" s="9">
        <v>33725</v>
      </c>
      <c r="C82" s="26" t="s">
        <v>4</v>
      </c>
    </row>
    <row r="83" spans="2:3" hidden="1" x14ac:dyDescent="0.25">
      <c r="B83" s="9">
        <v>33756</v>
      </c>
      <c r="C83" s="26" t="s">
        <v>4</v>
      </c>
    </row>
    <row r="84" spans="2:3" hidden="1" x14ac:dyDescent="0.25">
      <c r="B84" s="9">
        <v>33786</v>
      </c>
      <c r="C84" s="26" t="s">
        <v>4</v>
      </c>
    </row>
    <row r="85" spans="2:3" hidden="1" x14ac:dyDescent="0.25">
      <c r="B85" s="9">
        <v>33817</v>
      </c>
      <c r="C85" s="26" t="s">
        <v>4</v>
      </c>
    </row>
    <row r="86" spans="2:3" hidden="1" x14ac:dyDescent="0.25">
      <c r="B86" s="9">
        <v>33848</v>
      </c>
      <c r="C86" s="26" t="s">
        <v>4</v>
      </c>
    </row>
    <row r="87" spans="2:3" hidden="1" x14ac:dyDescent="0.25">
      <c r="B87" s="9">
        <v>33878</v>
      </c>
      <c r="C87" s="26" t="s">
        <v>4</v>
      </c>
    </row>
    <row r="88" spans="2:3" hidden="1" x14ac:dyDescent="0.25">
      <c r="B88" s="9">
        <v>33909</v>
      </c>
      <c r="C88" s="26" t="s">
        <v>4</v>
      </c>
    </row>
    <row r="89" spans="2:3" hidden="1" x14ac:dyDescent="0.25">
      <c r="B89" s="9">
        <v>33939</v>
      </c>
      <c r="C89" s="26" t="s">
        <v>4</v>
      </c>
    </row>
    <row r="90" spans="2:3" hidden="1" x14ac:dyDescent="0.25">
      <c r="B90" s="9">
        <v>33970</v>
      </c>
      <c r="C90" s="26" t="s">
        <v>4</v>
      </c>
    </row>
    <row r="91" spans="2:3" hidden="1" x14ac:dyDescent="0.25">
      <c r="B91" s="9">
        <v>34001</v>
      </c>
      <c r="C91" s="26" t="s">
        <v>4</v>
      </c>
    </row>
    <row r="92" spans="2:3" hidden="1" x14ac:dyDescent="0.25">
      <c r="B92" s="9">
        <v>34029</v>
      </c>
      <c r="C92" s="26" t="s">
        <v>4</v>
      </c>
    </row>
    <row r="93" spans="2:3" hidden="1" x14ac:dyDescent="0.25">
      <c r="B93" s="9">
        <v>34060</v>
      </c>
      <c r="C93" s="26" t="s">
        <v>4</v>
      </c>
    </row>
    <row r="94" spans="2:3" hidden="1" x14ac:dyDescent="0.25">
      <c r="B94" s="9">
        <v>34090</v>
      </c>
      <c r="C94" s="26" t="s">
        <v>4</v>
      </c>
    </row>
    <row r="95" spans="2:3" hidden="1" x14ac:dyDescent="0.25">
      <c r="B95" s="9">
        <v>34121</v>
      </c>
      <c r="C95" s="26" t="s">
        <v>4</v>
      </c>
    </row>
    <row r="96" spans="2:3" hidden="1" x14ac:dyDescent="0.25">
      <c r="B96" s="9">
        <v>34151</v>
      </c>
      <c r="C96" s="26" t="s">
        <v>4</v>
      </c>
    </row>
    <row r="97" spans="2:3" hidden="1" x14ac:dyDescent="0.25">
      <c r="B97" s="9">
        <v>34182</v>
      </c>
      <c r="C97" s="26" t="s">
        <v>4</v>
      </c>
    </row>
    <row r="98" spans="2:3" hidden="1" x14ac:dyDescent="0.25">
      <c r="B98" s="9">
        <v>34213</v>
      </c>
      <c r="C98" s="26" t="s">
        <v>4</v>
      </c>
    </row>
    <row r="99" spans="2:3" hidden="1" x14ac:dyDescent="0.25">
      <c r="B99" s="9">
        <v>34243</v>
      </c>
      <c r="C99" s="26" t="s">
        <v>4</v>
      </c>
    </row>
    <row r="100" spans="2:3" hidden="1" x14ac:dyDescent="0.25">
      <c r="B100" s="9">
        <v>34274</v>
      </c>
      <c r="C100" s="26" t="s">
        <v>4</v>
      </c>
    </row>
    <row r="101" spans="2:3" hidden="1" x14ac:dyDescent="0.25">
      <c r="B101" s="9">
        <v>34304</v>
      </c>
      <c r="C101" s="26" t="s">
        <v>4</v>
      </c>
    </row>
    <row r="102" spans="2:3" hidden="1" x14ac:dyDescent="0.25">
      <c r="B102" s="9">
        <v>34335</v>
      </c>
      <c r="C102" s="26" t="s">
        <v>4</v>
      </c>
    </row>
    <row r="103" spans="2:3" hidden="1" x14ac:dyDescent="0.25">
      <c r="B103" s="9">
        <v>34366</v>
      </c>
      <c r="C103" s="26" t="s">
        <v>4</v>
      </c>
    </row>
    <row r="104" spans="2:3" hidden="1" x14ac:dyDescent="0.25">
      <c r="B104" s="9">
        <v>34394</v>
      </c>
      <c r="C104" s="26" t="s">
        <v>4</v>
      </c>
    </row>
    <row r="105" spans="2:3" hidden="1" x14ac:dyDescent="0.25">
      <c r="B105" s="9">
        <v>34425</v>
      </c>
      <c r="C105" s="26" t="s">
        <v>4</v>
      </c>
    </row>
    <row r="106" spans="2:3" hidden="1" x14ac:dyDescent="0.25">
      <c r="B106" s="9">
        <v>34455</v>
      </c>
      <c r="C106" s="26" t="s">
        <v>4</v>
      </c>
    </row>
    <row r="107" spans="2:3" hidden="1" x14ac:dyDescent="0.25">
      <c r="B107" s="9">
        <v>34486</v>
      </c>
      <c r="C107" s="26" t="s">
        <v>4</v>
      </c>
    </row>
    <row r="108" spans="2:3" hidden="1" x14ac:dyDescent="0.25">
      <c r="B108" s="9">
        <v>34516</v>
      </c>
      <c r="C108" s="26" t="s">
        <v>4</v>
      </c>
    </row>
    <row r="109" spans="2:3" hidden="1" x14ac:dyDescent="0.25">
      <c r="B109" s="9">
        <v>34547</v>
      </c>
      <c r="C109" s="26" t="s">
        <v>4</v>
      </c>
    </row>
    <row r="110" spans="2:3" hidden="1" x14ac:dyDescent="0.25">
      <c r="B110" s="9">
        <v>34578</v>
      </c>
      <c r="C110" s="26" t="s">
        <v>4</v>
      </c>
    </row>
    <row r="111" spans="2:3" hidden="1" x14ac:dyDescent="0.25">
      <c r="B111" s="9">
        <v>34608</v>
      </c>
      <c r="C111" s="26" t="s">
        <v>4</v>
      </c>
    </row>
    <row r="112" spans="2:3" hidden="1" x14ac:dyDescent="0.25">
      <c r="B112" s="9">
        <v>34639</v>
      </c>
      <c r="C112" s="26" t="s">
        <v>4</v>
      </c>
    </row>
    <row r="113" spans="2:3" hidden="1" x14ac:dyDescent="0.25">
      <c r="B113" s="9">
        <v>34669</v>
      </c>
      <c r="C113" s="26" t="s">
        <v>4</v>
      </c>
    </row>
    <row r="114" spans="2:3" hidden="1" x14ac:dyDescent="0.25">
      <c r="B114" s="9">
        <v>34700</v>
      </c>
      <c r="C114" s="26" t="s">
        <v>4</v>
      </c>
    </row>
    <row r="115" spans="2:3" hidden="1" x14ac:dyDescent="0.25">
      <c r="B115" s="9">
        <v>34731</v>
      </c>
      <c r="C115" s="26" t="s">
        <v>4</v>
      </c>
    </row>
    <row r="116" spans="2:3" hidden="1" x14ac:dyDescent="0.25">
      <c r="B116" s="9">
        <v>34759</v>
      </c>
      <c r="C116" s="26" t="s">
        <v>4</v>
      </c>
    </row>
    <row r="117" spans="2:3" hidden="1" x14ac:dyDescent="0.25">
      <c r="B117" s="9">
        <v>34790</v>
      </c>
      <c r="C117" s="26" t="s">
        <v>4</v>
      </c>
    </row>
    <row r="118" spans="2:3" hidden="1" x14ac:dyDescent="0.25">
      <c r="B118" s="9">
        <v>34820</v>
      </c>
      <c r="C118" s="26" t="s">
        <v>4</v>
      </c>
    </row>
    <row r="119" spans="2:3" hidden="1" x14ac:dyDescent="0.25">
      <c r="B119" s="9">
        <v>34851</v>
      </c>
      <c r="C119" s="26" t="s">
        <v>4</v>
      </c>
    </row>
    <row r="120" spans="2:3" hidden="1" x14ac:dyDescent="0.25">
      <c r="B120" s="9">
        <v>34881</v>
      </c>
      <c r="C120" s="26" t="s">
        <v>4</v>
      </c>
    </row>
    <row r="121" spans="2:3" hidden="1" x14ac:dyDescent="0.25">
      <c r="B121" s="9">
        <v>34912</v>
      </c>
      <c r="C121" s="26" t="s">
        <v>4</v>
      </c>
    </row>
    <row r="122" spans="2:3" hidden="1" x14ac:dyDescent="0.25">
      <c r="B122" s="9">
        <v>34943</v>
      </c>
      <c r="C122" s="26" t="s">
        <v>4</v>
      </c>
    </row>
    <row r="123" spans="2:3" hidden="1" x14ac:dyDescent="0.25">
      <c r="B123" s="9">
        <v>34973</v>
      </c>
      <c r="C123" s="26" t="s">
        <v>4</v>
      </c>
    </row>
    <row r="124" spans="2:3" hidden="1" x14ac:dyDescent="0.25">
      <c r="B124" s="9">
        <v>35004</v>
      </c>
      <c r="C124" s="26" t="s">
        <v>4</v>
      </c>
    </row>
    <row r="125" spans="2:3" hidden="1" x14ac:dyDescent="0.25">
      <c r="B125" s="9">
        <v>35034</v>
      </c>
      <c r="C125" s="26" t="s">
        <v>4</v>
      </c>
    </row>
    <row r="126" spans="2:3" hidden="1" x14ac:dyDescent="0.25">
      <c r="B126" s="9">
        <v>35065</v>
      </c>
      <c r="C126" s="26" t="s">
        <v>4</v>
      </c>
    </row>
    <row r="127" spans="2:3" hidden="1" x14ac:dyDescent="0.25">
      <c r="B127" s="9">
        <v>35096</v>
      </c>
      <c r="C127" s="26" t="s">
        <v>4</v>
      </c>
    </row>
    <row r="128" spans="2:3" hidden="1" x14ac:dyDescent="0.25">
      <c r="B128" s="9">
        <v>35125</v>
      </c>
      <c r="C128" s="26" t="s">
        <v>4</v>
      </c>
    </row>
    <row r="129" spans="2:3" hidden="1" x14ac:dyDescent="0.25">
      <c r="B129" s="9">
        <v>35156</v>
      </c>
      <c r="C129" s="26" t="s">
        <v>4</v>
      </c>
    </row>
    <row r="130" spans="2:3" hidden="1" x14ac:dyDescent="0.25">
      <c r="B130" s="9">
        <v>35186</v>
      </c>
      <c r="C130" s="26" t="s">
        <v>4</v>
      </c>
    </row>
    <row r="131" spans="2:3" hidden="1" x14ac:dyDescent="0.25">
      <c r="B131" s="9">
        <v>35217</v>
      </c>
      <c r="C131" s="26" t="s">
        <v>4</v>
      </c>
    </row>
    <row r="132" spans="2:3" hidden="1" x14ac:dyDescent="0.25">
      <c r="B132" s="9">
        <v>35247</v>
      </c>
      <c r="C132" s="26" t="s">
        <v>4</v>
      </c>
    </row>
    <row r="133" spans="2:3" hidden="1" x14ac:dyDescent="0.25">
      <c r="B133" s="9">
        <v>35278</v>
      </c>
      <c r="C133" s="26" t="s">
        <v>4</v>
      </c>
    </row>
    <row r="134" spans="2:3" hidden="1" x14ac:dyDescent="0.25">
      <c r="B134" s="9">
        <v>35309</v>
      </c>
      <c r="C134" s="26" t="s">
        <v>4</v>
      </c>
    </row>
    <row r="135" spans="2:3" hidden="1" x14ac:dyDescent="0.25">
      <c r="B135" s="9">
        <v>35339</v>
      </c>
      <c r="C135" s="26" t="s">
        <v>4</v>
      </c>
    </row>
    <row r="136" spans="2:3" hidden="1" x14ac:dyDescent="0.25">
      <c r="B136" s="9">
        <v>35370</v>
      </c>
      <c r="C136" s="26" t="s">
        <v>4</v>
      </c>
    </row>
    <row r="137" spans="2:3" hidden="1" x14ac:dyDescent="0.25">
      <c r="B137" s="9">
        <v>35400</v>
      </c>
      <c r="C137" s="26" t="s">
        <v>4</v>
      </c>
    </row>
    <row r="138" spans="2:3" hidden="1" x14ac:dyDescent="0.25">
      <c r="B138" s="9">
        <v>35431</v>
      </c>
      <c r="C138" s="26" t="s">
        <v>4</v>
      </c>
    </row>
    <row r="139" spans="2:3" hidden="1" x14ac:dyDescent="0.25">
      <c r="B139" s="9">
        <v>35462</v>
      </c>
      <c r="C139" s="26" t="s">
        <v>4</v>
      </c>
    </row>
    <row r="140" spans="2:3" hidden="1" x14ac:dyDescent="0.25">
      <c r="B140" s="9">
        <v>35490</v>
      </c>
      <c r="C140" s="26" t="s">
        <v>4</v>
      </c>
    </row>
    <row r="141" spans="2:3" hidden="1" x14ac:dyDescent="0.25">
      <c r="B141" s="9">
        <v>35521</v>
      </c>
      <c r="C141" s="26" t="s">
        <v>4</v>
      </c>
    </row>
    <row r="142" spans="2:3" hidden="1" x14ac:dyDescent="0.25">
      <c r="B142" s="9">
        <v>35551</v>
      </c>
      <c r="C142" s="26" t="s">
        <v>4</v>
      </c>
    </row>
    <row r="143" spans="2:3" hidden="1" x14ac:dyDescent="0.25">
      <c r="B143" s="9">
        <v>35582</v>
      </c>
      <c r="C143" s="26" t="s">
        <v>4</v>
      </c>
    </row>
    <row r="144" spans="2:3" hidden="1" x14ac:dyDescent="0.25">
      <c r="B144" s="9">
        <v>35612</v>
      </c>
      <c r="C144" s="26" t="s">
        <v>4</v>
      </c>
    </row>
    <row r="145" spans="2:3" hidden="1" x14ac:dyDescent="0.25">
      <c r="B145" s="9">
        <v>35643</v>
      </c>
      <c r="C145" s="26" t="s">
        <v>4</v>
      </c>
    </row>
    <row r="146" spans="2:3" hidden="1" x14ac:dyDescent="0.25">
      <c r="B146" s="9">
        <v>35674</v>
      </c>
      <c r="C146" s="26" t="s">
        <v>4</v>
      </c>
    </row>
    <row r="147" spans="2:3" hidden="1" x14ac:dyDescent="0.25">
      <c r="B147" s="9">
        <v>35704</v>
      </c>
      <c r="C147" s="26" t="s">
        <v>4</v>
      </c>
    </row>
    <row r="148" spans="2:3" hidden="1" x14ac:dyDescent="0.25">
      <c r="B148" s="9">
        <v>35735</v>
      </c>
      <c r="C148" s="26" t="s">
        <v>4</v>
      </c>
    </row>
    <row r="149" spans="2:3" hidden="1" x14ac:dyDescent="0.25">
      <c r="B149" s="9">
        <v>35765</v>
      </c>
      <c r="C149" s="26" t="s">
        <v>4</v>
      </c>
    </row>
    <row r="150" spans="2:3" hidden="1" x14ac:dyDescent="0.25">
      <c r="B150" s="9">
        <v>35796</v>
      </c>
      <c r="C150" s="26" t="s">
        <v>4</v>
      </c>
    </row>
    <row r="151" spans="2:3" hidden="1" x14ac:dyDescent="0.25">
      <c r="B151" s="9">
        <v>35827</v>
      </c>
      <c r="C151" s="26" t="s">
        <v>4</v>
      </c>
    </row>
    <row r="152" spans="2:3" hidden="1" x14ac:dyDescent="0.25">
      <c r="B152" s="9">
        <v>35855</v>
      </c>
      <c r="C152" s="26" t="s">
        <v>4</v>
      </c>
    </row>
    <row r="153" spans="2:3" hidden="1" x14ac:dyDescent="0.25">
      <c r="B153" s="9">
        <v>35886</v>
      </c>
      <c r="C153" s="26" t="s">
        <v>4</v>
      </c>
    </row>
    <row r="154" spans="2:3" hidden="1" x14ac:dyDescent="0.25">
      <c r="B154" s="9">
        <v>35916</v>
      </c>
      <c r="C154" s="26" t="s">
        <v>4</v>
      </c>
    </row>
    <row r="155" spans="2:3" hidden="1" x14ac:dyDescent="0.25">
      <c r="B155" s="9">
        <v>35947</v>
      </c>
      <c r="C155" s="26" t="s">
        <v>4</v>
      </c>
    </row>
    <row r="156" spans="2:3" hidden="1" x14ac:dyDescent="0.25">
      <c r="B156" s="9">
        <v>35977</v>
      </c>
      <c r="C156" s="26" t="s">
        <v>4</v>
      </c>
    </row>
    <row r="157" spans="2:3" hidden="1" x14ac:dyDescent="0.25">
      <c r="B157" s="9">
        <v>36008</v>
      </c>
      <c r="C157" s="26" t="s">
        <v>4</v>
      </c>
    </row>
    <row r="158" spans="2:3" hidden="1" x14ac:dyDescent="0.25">
      <c r="B158" s="9">
        <v>36039</v>
      </c>
      <c r="C158" s="26" t="s">
        <v>4</v>
      </c>
    </row>
    <row r="159" spans="2:3" hidden="1" x14ac:dyDescent="0.25">
      <c r="B159" s="9">
        <v>36069</v>
      </c>
      <c r="C159" s="26" t="s">
        <v>4</v>
      </c>
    </row>
    <row r="160" spans="2:3" hidden="1" x14ac:dyDescent="0.25">
      <c r="B160" s="9">
        <v>36100</v>
      </c>
      <c r="C160" s="26" t="s">
        <v>4</v>
      </c>
    </row>
    <row r="161" spans="2:3" hidden="1" x14ac:dyDescent="0.25">
      <c r="B161" s="9">
        <v>36130</v>
      </c>
      <c r="C161" s="26" t="s">
        <v>4</v>
      </c>
    </row>
    <row r="162" spans="2:3" hidden="1" x14ac:dyDescent="0.25">
      <c r="B162" s="9">
        <v>36161</v>
      </c>
      <c r="C162" s="26" t="s">
        <v>4</v>
      </c>
    </row>
    <row r="163" spans="2:3" hidden="1" x14ac:dyDescent="0.25">
      <c r="B163" s="9">
        <v>36192</v>
      </c>
      <c r="C163" s="26" t="s">
        <v>4</v>
      </c>
    </row>
    <row r="164" spans="2:3" hidden="1" x14ac:dyDescent="0.25">
      <c r="B164" s="9">
        <v>36220</v>
      </c>
      <c r="C164" s="26" t="s">
        <v>4</v>
      </c>
    </row>
    <row r="165" spans="2:3" hidden="1" x14ac:dyDescent="0.25">
      <c r="B165" s="9">
        <v>36251</v>
      </c>
      <c r="C165" s="26" t="s">
        <v>4</v>
      </c>
    </row>
    <row r="166" spans="2:3" hidden="1" x14ac:dyDescent="0.25">
      <c r="B166" s="9">
        <v>36281</v>
      </c>
      <c r="C166" s="26" t="s">
        <v>4</v>
      </c>
    </row>
    <row r="167" spans="2:3" hidden="1" x14ac:dyDescent="0.25">
      <c r="B167" s="9">
        <v>36312</v>
      </c>
      <c r="C167" s="26" t="s">
        <v>4</v>
      </c>
    </row>
    <row r="168" spans="2:3" hidden="1" x14ac:dyDescent="0.25">
      <c r="B168" s="9">
        <v>36342</v>
      </c>
      <c r="C168" s="26" t="s">
        <v>4</v>
      </c>
    </row>
    <row r="169" spans="2:3" hidden="1" x14ac:dyDescent="0.25">
      <c r="B169" s="9">
        <v>36373</v>
      </c>
      <c r="C169" s="26" t="s">
        <v>4</v>
      </c>
    </row>
    <row r="170" spans="2:3" hidden="1" x14ac:dyDescent="0.25">
      <c r="B170" s="9">
        <v>36404</v>
      </c>
      <c r="C170" s="26" t="s">
        <v>4</v>
      </c>
    </row>
    <row r="171" spans="2:3" hidden="1" x14ac:dyDescent="0.25">
      <c r="B171" s="9">
        <v>36434</v>
      </c>
      <c r="C171" s="26" t="s">
        <v>4</v>
      </c>
    </row>
    <row r="172" spans="2:3" hidden="1" x14ac:dyDescent="0.25">
      <c r="B172" s="9">
        <v>36465</v>
      </c>
      <c r="C172" s="26" t="s">
        <v>4</v>
      </c>
    </row>
    <row r="173" spans="2:3" hidden="1" x14ac:dyDescent="0.25">
      <c r="B173" s="9">
        <v>36495</v>
      </c>
      <c r="C173" s="26" t="s">
        <v>4</v>
      </c>
    </row>
    <row r="174" spans="2:3" hidden="1" x14ac:dyDescent="0.25">
      <c r="B174" s="9">
        <v>36526</v>
      </c>
      <c r="C174" s="26" t="s">
        <v>4</v>
      </c>
    </row>
    <row r="175" spans="2:3" hidden="1" x14ac:dyDescent="0.25">
      <c r="B175" s="9">
        <v>36557</v>
      </c>
      <c r="C175" s="26" t="s">
        <v>4</v>
      </c>
    </row>
    <row r="176" spans="2:3" hidden="1" x14ac:dyDescent="0.25">
      <c r="B176" s="9">
        <v>36586</v>
      </c>
      <c r="C176" s="26" t="s">
        <v>4</v>
      </c>
    </row>
    <row r="177" spans="2:3" s="1" customFormat="1" hidden="1" x14ac:dyDescent="0.25">
      <c r="B177" s="9">
        <v>36617</v>
      </c>
      <c r="C177" s="26" t="s">
        <v>4</v>
      </c>
    </row>
    <row r="178" spans="2:3" s="1" customFormat="1" hidden="1" x14ac:dyDescent="0.25">
      <c r="B178" s="9">
        <v>36647</v>
      </c>
      <c r="C178" s="26" t="s">
        <v>4</v>
      </c>
    </row>
    <row r="179" spans="2:3" s="1" customFormat="1" hidden="1" x14ac:dyDescent="0.25">
      <c r="B179" s="9">
        <v>36678</v>
      </c>
      <c r="C179" s="26" t="s">
        <v>4</v>
      </c>
    </row>
    <row r="180" spans="2:3" s="1" customFormat="1" hidden="1" x14ac:dyDescent="0.25">
      <c r="B180" s="9">
        <v>36708</v>
      </c>
      <c r="C180" s="26" t="s">
        <v>4</v>
      </c>
    </row>
    <row r="181" spans="2:3" s="1" customFormat="1" hidden="1" x14ac:dyDescent="0.25">
      <c r="B181" s="9">
        <v>36739</v>
      </c>
      <c r="C181" s="26" t="s">
        <v>4</v>
      </c>
    </row>
    <row r="182" spans="2:3" s="1" customFormat="1" hidden="1" x14ac:dyDescent="0.25">
      <c r="B182" s="9">
        <v>36770</v>
      </c>
      <c r="C182" s="26" t="s">
        <v>4</v>
      </c>
    </row>
    <row r="183" spans="2:3" s="1" customFormat="1" hidden="1" x14ac:dyDescent="0.25">
      <c r="B183" s="9">
        <v>36800</v>
      </c>
      <c r="C183" s="26" t="s">
        <v>4</v>
      </c>
    </row>
    <row r="184" spans="2:3" s="1" customFormat="1" hidden="1" x14ac:dyDescent="0.25">
      <c r="B184" s="9">
        <v>36831</v>
      </c>
      <c r="C184" s="26" t="s">
        <v>4</v>
      </c>
    </row>
    <row r="185" spans="2:3" s="1" customFormat="1" hidden="1" x14ac:dyDescent="0.25">
      <c r="B185" s="9">
        <v>36861</v>
      </c>
      <c r="C185" s="26" t="s">
        <v>4</v>
      </c>
    </row>
    <row r="186" spans="2:3" s="1" customFormat="1" hidden="1" x14ac:dyDescent="0.25">
      <c r="B186" s="9">
        <v>36892</v>
      </c>
      <c r="C186" s="26" t="s">
        <v>4</v>
      </c>
    </row>
    <row r="187" spans="2:3" s="1" customFormat="1" hidden="1" x14ac:dyDescent="0.25">
      <c r="B187" s="9">
        <v>36923</v>
      </c>
      <c r="C187" s="26" t="s">
        <v>4</v>
      </c>
    </row>
    <row r="188" spans="2:3" s="1" customFormat="1" hidden="1" x14ac:dyDescent="0.25">
      <c r="B188" s="9">
        <v>36951</v>
      </c>
      <c r="C188" s="26" t="s">
        <v>4</v>
      </c>
    </row>
    <row r="189" spans="2:3" s="1" customFormat="1" hidden="1" x14ac:dyDescent="0.25">
      <c r="B189" s="9">
        <v>36982</v>
      </c>
      <c r="C189" s="26" t="s">
        <v>4</v>
      </c>
    </row>
    <row r="190" spans="2:3" s="1" customFormat="1" hidden="1" x14ac:dyDescent="0.25">
      <c r="B190" s="9">
        <v>37012</v>
      </c>
      <c r="C190" s="26" t="s">
        <v>4</v>
      </c>
    </row>
    <row r="191" spans="2:3" s="1" customFormat="1" hidden="1" x14ac:dyDescent="0.25">
      <c r="B191" s="9">
        <v>37043</v>
      </c>
      <c r="C191" s="26" t="s">
        <v>4</v>
      </c>
    </row>
    <row r="192" spans="2:3" s="1" customFormat="1" hidden="1" x14ac:dyDescent="0.25">
      <c r="B192" s="9">
        <v>37073</v>
      </c>
      <c r="C192" s="26" t="s">
        <v>4</v>
      </c>
    </row>
    <row r="193" spans="2:3" s="1" customFormat="1" hidden="1" x14ac:dyDescent="0.25">
      <c r="B193" s="9">
        <v>37104</v>
      </c>
      <c r="C193" s="26" t="s">
        <v>4</v>
      </c>
    </row>
    <row r="194" spans="2:3" s="1" customFormat="1" hidden="1" x14ac:dyDescent="0.25">
      <c r="B194" s="9">
        <v>37135</v>
      </c>
      <c r="C194" s="26" t="s">
        <v>4</v>
      </c>
    </row>
    <row r="195" spans="2:3" s="1" customFormat="1" hidden="1" x14ac:dyDescent="0.25">
      <c r="B195" s="9">
        <v>37165</v>
      </c>
      <c r="C195" s="26" t="s">
        <v>4</v>
      </c>
    </row>
    <row r="196" spans="2:3" s="1" customFormat="1" hidden="1" x14ac:dyDescent="0.25">
      <c r="B196" s="9">
        <v>37196</v>
      </c>
      <c r="C196" s="26" t="s">
        <v>4</v>
      </c>
    </row>
    <row r="197" spans="2:3" s="1" customFormat="1" hidden="1" x14ac:dyDescent="0.25">
      <c r="B197" s="9">
        <v>37226</v>
      </c>
      <c r="C197" s="26" t="s">
        <v>4</v>
      </c>
    </row>
    <row r="198" spans="2:3" s="1" customFormat="1" x14ac:dyDescent="0.25">
      <c r="B198" s="9">
        <v>37257</v>
      </c>
      <c r="C198" s="16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6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6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6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6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6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6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6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6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6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6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6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6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6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6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6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6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6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6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6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6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6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6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6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6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6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6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6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6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6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6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6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6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6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6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6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6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6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6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6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6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6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6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6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6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6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6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6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6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6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6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6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6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6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6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6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6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6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6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6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6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6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6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6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6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6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6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6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6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6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6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6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6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6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6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6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6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6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6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6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6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6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6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6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6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6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6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6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6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6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6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6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6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6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6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6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6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6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6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6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6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6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6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6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6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6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6">
        <f>+'Precio Crudo Brent'!C304-'Precio Crudo WTI'!C304</f>
        <v>1.2509090909090901</v>
      </c>
    </row>
    <row r="305" spans="2:3" x14ac:dyDescent="0.25">
      <c r="B305" s="9">
        <v>40513</v>
      </c>
      <c r="C305" s="16">
        <f>+'Precio Crudo Brent'!C305-'Precio Crudo WTI'!C305</f>
        <v>2.3713043478260829</v>
      </c>
    </row>
    <row r="306" spans="2:3" x14ac:dyDescent="0.25">
      <c r="B306" s="9">
        <v>40544</v>
      </c>
      <c r="C306" s="16">
        <f>+'Precio Crudo Brent'!C306-'Precio Crudo WTI'!C306</f>
        <v>6.8657142857142901</v>
      </c>
    </row>
    <row r="307" spans="2:3" x14ac:dyDescent="0.25">
      <c r="B307" s="9">
        <v>40575</v>
      </c>
      <c r="C307" s="16">
        <f>+'Precio Crudo Brent'!C307-'Precio Crudo WTI'!C307</f>
        <v>14.358499999999978</v>
      </c>
    </row>
    <row r="308" spans="2:3" x14ac:dyDescent="0.25">
      <c r="B308" s="9">
        <v>40603</v>
      </c>
      <c r="C308" s="16">
        <f>+'Precio Crudo Brent'!C308-'Precio Crudo WTI'!C308</f>
        <v>11.613043478260863</v>
      </c>
    </row>
    <row r="309" spans="2:3" x14ac:dyDescent="0.25">
      <c r="B309" s="9">
        <v>40634</v>
      </c>
      <c r="C309" s="16">
        <f>+'Precio Crudo Brent'!C309-'Precio Crudo WTI'!C309</f>
        <v>13.799047619047641</v>
      </c>
    </row>
    <row r="310" spans="2:3" x14ac:dyDescent="0.25">
      <c r="B310" s="9">
        <v>40664</v>
      </c>
      <c r="C310" s="16">
        <f>+'Precio Crudo Brent'!C310-'Precio Crudo WTI'!C310</f>
        <v>13.911136363636345</v>
      </c>
    </row>
    <row r="311" spans="2:3" x14ac:dyDescent="0.25">
      <c r="B311" s="9">
        <v>40695</v>
      </c>
      <c r="C311" s="16">
        <f>+'Precio Crudo Brent'!C311-'Precio Crudo WTI'!C311</f>
        <v>17.823636363636354</v>
      </c>
    </row>
    <row r="312" spans="2:3" x14ac:dyDescent="0.25">
      <c r="B312" s="9">
        <v>40725</v>
      </c>
      <c r="C312" s="16">
        <f>+'Precio Crudo Brent'!C312-'Precio Crudo WTI'!C312</f>
        <v>19.746047619047616</v>
      </c>
    </row>
    <row r="313" spans="2:3" x14ac:dyDescent="0.25">
      <c r="B313" s="9">
        <v>40756</v>
      </c>
      <c r="C313" s="16">
        <f>+'Precio Crudo Brent'!C313-'Precio Crudo WTI'!C313</f>
        <v>24.150434782608656</v>
      </c>
    </row>
    <row r="314" spans="2:3" x14ac:dyDescent="0.25">
      <c r="B314" s="9">
        <v>40787</v>
      </c>
      <c r="C314" s="16">
        <f>+'Precio Crudo Brent'!C314-'Precio Crudo WTI'!C314</f>
        <v>27.523409090909098</v>
      </c>
    </row>
    <row r="315" spans="2:3" x14ac:dyDescent="0.25">
      <c r="B315" s="9">
        <v>40817</v>
      </c>
      <c r="C315" s="16">
        <f>+'Precio Crudo Brent'!C315-'Precio Crudo WTI'!C315</f>
        <v>22.986904761904768</v>
      </c>
    </row>
    <row r="316" spans="2:3" x14ac:dyDescent="0.25">
      <c r="B316" s="9">
        <v>40848</v>
      </c>
      <c r="C316" s="16">
        <f>+'Precio Crudo Brent'!C316-'Precio Crudo WTI'!C316</f>
        <v>13.550681818181829</v>
      </c>
    </row>
    <row r="317" spans="2:3" x14ac:dyDescent="0.25">
      <c r="B317" s="9">
        <v>40878</v>
      </c>
      <c r="C317" s="16">
        <f>+'Precio Crudo Brent'!C317-'Precio Crudo WTI'!C317</f>
        <v>9.2545454545454646</v>
      </c>
    </row>
    <row r="318" spans="2:3" x14ac:dyDescent="0.25">
      <c r="B318" s="9">
        <v>40909</v>
      </c>
      <c r="C318" s="16">
        <f>+'Precio Crudo Brent'!C318-'Precio Crudo WTI'!C318</f>
        <v>10.120681818181808</v>
      </c>
    </row>
    <row r="319" spans="2:3" x14ac:dyDescent="0.25">
      <c r="B319" s="9">
        <v>40940</v>
      </c>
      <c r="C319" s="16">
        <f>+'Precio Crudo Brent'!C319-'Precio Crudo WTI'!C319</f>
        <v>17.205476190476176</v>
      </c>
    </row>
    <row r="320" spans="2:3" x14ac:dyDescent="0.25">
      <c r="B320" s="9">
        <v>40969</v>
      </c>
      <c r="C320" s="16">
        <f>+'Precio Crudo Brent'!C320-'Precio Crudo WTI'!C320</f>
        <v>19.019545454545465</v>
      </c>
    </row>
    <row r="321" spans="2:3" x14ac:dyDescent="0.25">
      <c r="B321" s="9">
        <v>41000</v>
      </c>
      <c r="C321" s="16">
        <f>+'Precio Crudo Brent'!C321-'Precio Crudo WTI'!C321</f>
        <v>16.517857142857153</v>
      </c>
    </row>
    <row r="322" spans="2:3" x14ac:dyDescent="0.25">
      <c r="B322" s="9">
        <v>41030</v>
      </c>
      <c r="C322" s="16">
        <f>+'Precio Crudo Brent'!C322-'Precio Crudo WTI'!C322</f>
        <v>15.876956521739089</v>
      </c>
    </row>
    <row r="323" spans="2:3" x14ac:dyDescent="0.25">
      <c r="B323" s="9">
        <v>41061</v>
      </c>
      <c r="C323" s="16">
        <f>+'Precio Crudo Brent'!C323-'Precio Crudo WTI'!C323</f>
        <v>11.763809523809542</v>
      </c>
    </row>
    <row r="324" spans="2:3" x14ac:dyDescent="0.25">
      <c r="B324" s="9">
        <v>41091</v>
      </c>
      <c r="C324" s="16">
        <f>+'Precio Crudo Brent'!C324-'Precio Crudo WTI'!C324</f>
        <v>14.674545454545481</v>
      </c>
    </row>
    <row r="325" spans="2:3" x14ac:dyDescent="0.25">
      <c r="B325" s="9">
        <v>41122</v>
      </c>
      <c r="C325" s="16">
        <f>+'Precio Crudo Brent'!C325-'Precio Crudo WTI'!C325</f>
        <v>19.353478260869579</v>
      </c>
    </row>
    <row r="326" spans="2:3" x14ac:dyDescent="0.25">
      <c r="B326" s="9">
        <v>41153</v>
      </c>
      <c r="C326" s="16">
        <f>+'Precio Crudo Brent'!C326-'Precio Crudo WTI'!C326</f>
        <v>18.348500000000016</v>
      </c>
    </row>
    <row r="327" spans="2:3" x14ac:dyDescent="0.25">
      <c r="B327" s="9">
        <v>41183</v>
      </c>
      <c r="C327" s="16">
        <f>+'Precio Crudo Brent'!C327-'Precio Crudo WTI'!C327</f>
        <v>22.076956521739163</v>
      </c>
    </row>
    <row r="328" spans="2:3" x14ac:dyDescent="0.25">
      <c r="B328" s="9">
        <v>41214</v>
      </c>
      <c r="C328" s="16">
        <f>+'Precio Crudo Brent'!C328-'Precio Crudo WTI'!C328</f>
        <v>22.526818181818157</v>
      </c>
    </row>
    <row r="329" spans="2:3" x14ac:dyDescent="0.25">
      <c r="B329" s="9">
        <v>41244</v>
      </c>
      <c r="C329" s="16">
        <f>+'Precio Crudo Brent'!C329-'Precio Crudo WTI'!C329</f>
        <v>21.110952380952355</v>
      </c>
    </row>
    <row r="330" spans="2:3" x14ac:dyDescent="0.25">
      <c r="B330" s="9">
        <v>41275</v>
      </c>
      <c r="C330" s="16">
        <f>+'Precio Crudo Brent'!C330-'Precio Crudo WTI'!C330</f>
        <v>18.192173913043476</v>
      </c>
    </row>
    <row r="331" spans="2:3" x14ac:dyDescent="0.25">
      <c r="B331" s="9">
        <v>41306</v>
      </c>
      <c r="C331" s="16">
        <f>+'Precio Crudo Brent'!C331-'Precio Crudo WTI'!C331</f>
        <v>21.014499999999998</v>
      </c>
    </row>
    <row r="332" spans="2:3" x14ac:dyDescent="0.25">
      <c r="B332" s="9">
        <v>41334</v>
      </c>
      <c r="C332" s="16">
        <f>+'Precio Crudo Brent'!C332-'Precio Crudo WTI'!C332</f>
        <v>15.279523809523781</v>
      </c>
    </row>
    <row r="333" spans="2:3" x14ac:dyDescent="0.25">
      <c r="B333" s="9">
        <v>41365</v>
      </c>
      <c r="C333" s="16">
        <f>+'Precio Crudo Brent'!C333-'Precio Crudo WTI'!C333</f>
        <v>10.152272727272717</v>
      </c>
    </row>
    <row r="334" spans="2:3" x14ac:dyDescent="0.25">
      <c r="B334" s="9">
        <v>41395</v>
      </c>
      <c r="C334" s="16">
        <f>+'Precio Crudo Brent'!C334-'Precio Crudo WTI'!C334</f>
        <v>7.8273913043478274</v>
      </c>
    </row>
    <row r="335" spans="2:3" x14ac:dyDescent="0.25">
      <c r="B335" s="9">
        <v>41426</v>
      </c>
      <c r="C335" s="16">
        <f>+'Precio Crudo Brent'!C335-'Precio Crudo WTI'!C335</f>
        <v>7.1650000000000205</v>
      </c>
    </row>
    <row r="336" spans="2:3" x14ac:dyDescent="0.25">
      <c r="B336" s="9">
        <v>41456</v>
      </c>
      <c r="C336" s="16">
        <f>+'Precio Crudo Brent'!C336-'Precio Crudo WTI'!C336</f>
        <v>3.3634782608695701</v>
      </c>
    </row>
    <row r="337" spans="2:3" x14ac:dyDescent="0.25">
      <c r="B337" s="9">
        <v>41487</v>
      </c>
      <c r="C337" s="16">
        <f>+'Precio Crudo Brent'!C337-'Precio Crudo WTI'!C337</f>
        <v>4.7890909090908877</v>
      </c>
    </row>
    <row r="338" spans="2:3" x14ac:dyDescent="0.25">
      <c r="B338" s="9">
        <v>41518</v>
      </c>
      <c r="C338" s="16">
        <f>+'Precio Crudo Brent'!C338-'Precio Crudo WTI'!C338</f>
        <v>5.5980952380952118</v>
      </c>
    </row>
    <row r="339" spans="2:3" x14ac:dyDescent="0.25">
      <c r="B339" s="9">
        <v>41548</v>
      </c>
      <c r="C339" s="16">
        <f>+'Precio Crudo Brent'!C339-'Precio Crudo WTI'!C339</f>
        <v>8.6439130434782356</v>
      </c>
    </row>
    <row r="340" spans="2:3" x14ac:dyDescent="0.25">
      <c r="B340" s="9">
        <v>41579</v>
      </c>
      <c r="C340" s="16">
        <f>+'Precio Crudo Brent'!C340-'Precio Crudo WTI'!C340</f>
        <v>14.209999999999994</v>
      </c>
    </row>
    <row r="341" spans="2:3" x14ac:dyDescent="0.25">
      <c r="B341" s="9">
        <v>41609</v>
      </c>
      <c r="C341" s="16">
        <f>+'Precio Crudo Brent'!C341-'Precio Crudo WTI'!C341</f>
        <v>12.959545454545463</v>
      </c>
    </row>
    <row r="342" spans="2:3" x14ac:dyDescent="0.25">
      <c r="B342" s="9">
        <v>41640</v>
      </c>
      <c r="C342" s="16">
        <f>+'Precio Crudo Brent'!C342-'Precio Crudo WTI'!C342</f>
        <v>13.26478260869564</v>
      </c>
    </row>
    <row r="343" spans="2:3" x14ac:dyDescent="0.25">
      <c r="B343" s="9">
        <v>41671</v>
      </c>
      <c r="C343" s="16">
        <f>+'Precio Crudo Brent'!C343-'Precio Crudo WTI'!C343</f>
        <v>8.1330000000000098</v>
      </c>
    </row>
    <row r="344" spans="2:3" x14ac:dyDescent="0.25">
      <c r="B344" s="9">
        <v>41699</v>
      </c>
      <c r="C344" s="16">
        <f>+'Precio Crudo Brent'!C344-'Precio Crudo WTI'!C344</f>
        <v>6.9766666666666453</v>
      </c>
    </row>
    <row r="345" spans="2:3" x14ac:dyDescent="0.25">
      <c r="B345" s="9">
        <v>41730</v>
      </c>
      <c r="C345" s="16">
        <f>+'Precio Crudo Brent'!C345-'Precio Crudo WTI'!C345</f>
        <v>5.5586363636363387</v>
      </c>
    </row>
    <row r="346" spans="2:3" x14ac:dyDescent="0.25">
      <c r="B346" s="9">
        <v>41760</v>
      </c>
      <c r="C346" s="16">
        <f>+'Precio Crudo Brent'!C346-'Precio Crudo WTI'!C346</f>
        <v>7.6331818181818392</v>
      </c>
    </row>
    <row r="347" spans="2:3" x14ac:dyDescent="0.25">
      <c r="B347" s="9">
        <v>41791</v>
      </c>
      <c r="C347" s="16">
        <f>+'Precio Crudo Brent'!C347-'Precio Crudo WTI'!C347</f>
        <v>6.4300000000000068</v>
      </c>
    </row>
    <row r="348" spans="2:3" x14ac:dyDescent="0.25">
      <c r="B348" s="9">
        <v>41821</v>
      </c>
      <c r="C348" s="16">
        <f>+'Precio Crudo Brent'!C348-'Precio Crudo WTI'!C348</f>
        <v>3.6573913043477972</v>
      </c>
    </row>
    <row r="349" spans="2:3" x14ac:dyDescent="0.25">
      <c r="B349" s="9">
        <v>41852</v>
      </c>
      <c r="C349" s="16">
        <f>+'Precio Crudo Brent'!C349-'Precio Crudo WTI'!C349</f>
        <v>5.1280952380952272</v>
      </c>
    </row>
    <row r="350" spans="2:3" x14ac:dyDescent="0.25">
      <c r="B350" s="9">
        <v>41883</v>
      </c>
      <c r="C350" s="16">
        <f>+'Precio Crudo Brent'!C350-'Precio Crudo WTI'!C350</f>
        <v>3.9554545454545718</v>
      </c>
    </row>
    <row r="351" spans="2:3" x14ac:dyDescent="0.25">
      <c r="B351" s="9">
        <v>41913</v>
      </c>
      <c r="C351" s="16">
        <f>+'Precio Crudo Brent'!C351-'Precio Crudo WTI'!C351</f>
        <v>3.0178260869565463</v>
      </c>
    </row>
    <row r="352" spans="2:3" x14ac:dyDescent="0.25">
      <c r="B352" s="9">
        <v>41944</v>
      </c>
      <c r="C352" s="16">
        <f>+'Precio Crudo Brent'!C352-'Precio Crudo WTI'!C352</f>
        <v>2.5955000000000013</v>
      </c>
    </row>
    <row r="353" spans="2:3" x14ac:dyDescent="0.25">
      <c r="B353" s="9">
        <v>41974</v>
      </c>
      <c r="C353" s="16">
        <f>+'Precio Crudo Brent'!C353-'Precio Crudo WTI'!C353</f>
        <v>3.0795652173913197</v>
      </c>
    </row>
    <row r="354" spans="2:3" x14ac:dyDescent="0.25">
      <c r="B354" s="9">
        <v>42005</v>
      </c>
      <c r="C354" s="16">
        <f>+'Precio Crudo Brent'!C354-'Precio Crudo WTI'!C354</f>
        <v>0.56409090909090054</v>
      </c>
    </row>
    <row r="355" spans="2:3" x14ac:dyDescent="0.25">
      <c r="B355" s="9">
        <v>42036</v>
      </c>
      <c r="C355" s="16">
        <f>+'Precio Crudo Brent'!C355-'Precio Crudo WTI'!C355</f>
        <v>7.3780000000000072</v>
      </c>
    </row>
    <row r="356" spans="2:3" x14ac:dyDescent="0.25">
      <c r="B356" s="9">
        <v>42064</v>
      </c>
      <c r="C356" s="16">
        <f>+'Precio Crudo Brent'!C356-'Precio Crudo WTI'!C356</f>
        <v>8.2663636363636428</v>
      </c>
    </row>
    <row r="357" spans="2:3" x14ac:dyDescent="0.25">
      <c r="B357" s="9">
        <v>42095</v>
      </c>
      <c r="C357" s="16">
        <f>+'Precio Crudo Brent'!C357-'Precio Crudo WTI'!C357</f>
        <v>5.0481818181818028</v>
      </c>
    </row>
    <row r="358" spans="2:3" x14ac:dyDescent="0.25">
      <c r="B358" s="9">
        <v>42125</v>
      </c>
      <c r="C358" s="16">
        <f>+'Precio Crudo Brent'!C358-'Precio Crudo WTI'!C358</f>
        <v>5.09380952380954</v>
      </c>
    </row>
    <row r="359" spans="2:3" x14ac:dyDescent="0.25">
      <c r="B359" s="9">
        <v>42156</v>
      </c>
      <c r="C359" s="16">
        <f>+'Precio Crudo Brent'!C359-'Precio Crudo WTI'!C359</f>
        <v>1.8249999999999957</v>
      </c>
    </row>
    <row r="360" spans="2:3" x14ac:dyDescent="0.25">
      <c r="B360" s="9">
        <v>42186</v>
      </c>
      <c r="C360" s="16">
        <f>+'Precio Crudo Brent'!C360-'Precio Crudo WTI'!C360</f>
        <v>5.3217391304347927</v>
      </c>
    </row>
    <row r="361" spans="2:3" x14ac:dyDescent="0.25">
      <c r="B361" s="9">
        <v>42217</v>
      </c>
      <c r="C361" s="16">
        <f>+'Precio Crudo Brent'!C361-'Precio Crudo WTI'!C361</f>
        <v>3.8119047619047564</v>
      </c>
    </row>
    <row r="362" spans="2:3" x14ac:dyDescent="0.25">
      <c r="B362" s="9">
        <v>42248</v>
      </c>
      <c r="C362" s="16">
        <f>+'Precio Crudo Brent'!C362-'Precio Crudo WTI'!C362</f>
        <v>2.1345454545454672</v>
      </c>
    </row>
    <row r="363" spans="2:3" x14ac:dyDescent="0.25">
      <c r="B363" s="9">
        <v>42278</v>
      </c>
      <c r="C363" s="16">
        <f>+'Precio Crudo Brent'!C363-'Precio Crudo WTI'!C363</f>
        <v>2.3140909090909219</v>
      </c>
    </row>
    <row r="364" spans="2:3" x14ac:dyDescent="0.25">
      <c r="B364" s="9">
        <v>42309</v>
      </c>
      <c r="C364" s="16">
        <f>+'Precio Crudo Brent'!C364-'Precio Crudo WTI'!C364</f>
        <v>1.6104761904762057</v>
      </c>
    </row>
    <row r="365" spans="2:3" x14ac:dyDescent="0.25">
      <c r="B365" s="9">
        <v>42339</v>
      </c>
      <c r="C365" s="16">
        <f>+'Precio Crudo Brent'!C365-'Precio Crudo WTI'!C365</f>
        <v>0.77652173913043754</v>
      </c>
    </row>
    <row r="366" spans="2:3" x14ac:dyDescent="0.25">
      <c r="B366" s="9">
        <v>42370</v>
      </c>
      <c r="C366" s="16">
        <f>+'Precio Crudo Brent'!C366-'Precio Crudo WTI'!C366</f>
        <v>-0.74095238095238969</v>
      </c>
    </row>
    <row r="367" spans="2:3" x14ac:dyDescent="0.25">
      <c r="B367" s="9">
        <v>42401</v>
      </c>
      <c r="C367" s="16">
        <f>+'Precio Crudo Brent'!C367-'Precio Crudo WTI'!C367</f>
        <v>2.0838571428571413</v>
      </c>
    </row>
    <row r="368" spans="2:3" x14ac:dyDescent="0.25">
      <c r="B368" s="9">
        <v>42430</v>
      </c>
      <c r="C368" s="16">
        <f>+'Precio Crudo Brent'!C368-'Precio Crudo WTI'!C368</f>
        <v>0.73347826086956758</v>
      </c>
    </row>
    <row r="369" spans="2:3" x14ac:dyDescent="0.25">
      <c r="B369" s="9">
        <v>42461</v>
      </c>
      <c r="C369" s="16">
        <f>+'Precio Crudo Brent'!C369-'Precio Crudo WTI'!C369</f>
        <v>0.5304761904761861</v>
      </c>
    </row>
    <row r="370" spans="2:3" x14ac:dyDescent="0.25">
      <c r="B370" s="9">
        <v>42491</v>
      </c>
      <c r="C370" s="16">
        <f>+'Precio Crudo Brent'!C370-'Precio Crudo WTI'!C370</f>
        <v>-5.4545454545547045E-3</v>
      </c>
    </row>
    <row r="371" spans="2:3" x14ac:dyDescent="0.25">
      <c r="B371" s="9">
        <v>42522</v>
      </c>
      <c r="C371" s="16">
        <f>+'Precio Crudo Brent'!C371-'Precio Crudo WTI'!C371</f>
        <v>-0.45909090909090366</v>
      </c>
    </row>
    <row r="372" spans="2:3" x14ac:dyDescent="0.25">
      <c r="B372" s="9">
        <v>42552</v>
      </c>
      <c r="C372" s="16">
        <f>+'Precio Crudo Brent'!C372-'Precio Crudo WTI'!C372</f>
        <v>0.10238095238096179</v>
      </c>
    </row>
    <row r="373" spans="2:3" x14ac:dyDescent="0.25">
      <c r="B373" s="9">
        <v>42583</v>
      </c>
      <c r="C373" s="16">
        <f>+'Precio Crudo Brent'!C373-'Precio Crudo WTI'!C373</f>
        <v>1.0969565217391306</v>
      </c>
    </row>
    <row r="374" spans="2:3" x14ac:dyDescent="0.25">
      <c r="B374" s="9">
        <v>42614</v>
      </c>
      <c r="C374" s="16">
        <f>+'Precio Crudo Brent'!C374-'Precio Crudo WTI'!C374</f>
        <v>1.4910389610389672</v>
      </c>
    </row>
    <row r="375" spans="2:3" x14ac:dyDescent="0.25">
      <c r="B375" s="9">
        <v>42644</v>
      </c>
      <c r="C375" s="16">
        <f>+'Precio Crudo Brent'!C375-'Precio Crudo WTI'!C375</f>
        <v>-0.14523809523810627</v>
      </c>
    </row>
    <row r="376" spans="2:3" x14ac:dyDescent="0.25">
      <c r="B376" s="9">
        <v>42675</v>
      </c>
      <c r="C376" s="16">
        <f>+'Precio Crudo Brent'!C376-'Precio Crudo WTI'!C376</f>
        <v>-0.56454545454545269</v>
      </c>
    </row>
    <row r="377" spans="2:3" x14ac:dyDescent="0.25">
      <c r="B377" s="9">
        <v>42705</v>
      </c>
      <c r="C377" s="16">
        <f>+'Precio Crudo Brent'!C377-'Precio Crudo WTI'!C377</f>
        <v>1.559545454545443</v>
      </c>
    </row>
    <row r="378" spans="2:3" x14ac:dyDescent="0.25">
      <c r="B378" s="9">
        <v>42736</v>
      </c>
      <c r="C378" s="16">
        <f>+'Precio Crudo Brent'!C378-'Precio Crudo WTI'!C378</f>
        <v>2.0379653679653842</v>
      </c>
    </row>
    <row r="379" spans="2:3" x14ac:dyDescent="0.25">
      <c r="B379" s="9">
        <v>42767</v>
      </c>
      <c r="C379" s="16">
        <f>+'Precio Crudo Brent'!C379-'Precio Crudo WTI'!C379</f>
        <v>1.6574999999999918</v>
      </c>
    </row>
    <row r="380" spans="2:3" x14ac:dyDescent="0.25">
      <c r="B380" s="9">
        <v>42795</v>
      </c>
      <c r="C380" s="16">
        <f>+'Precio Crudo Brent'!C380-'Precio Crudo WTI'!C380</f>
        <v>2.0208695652173958</v>
      </c>
    </row>
    <row r="381" spans="2:3" x14ac:dyDescent="0.25">
      <c r="B381" s="9">
        <v>42826</v>
      </c>
      <c r="C381" s="16">
        <f>+'Precio Crudo Brent'!C381-'Precio Crudo WTI'!C381</f>
        <v>1.549500000000009</v>
      </c>
    </row>
    <row r="382" spans="2:3" x14ac:dyDescent="0.25">
      <c r="B382" s="9">
        <v>42856</v>
      </c>
      <c r="C382" s="16">
        <f>+'Precio Crudo Brent'!C382-'Precio Crudo WTI'!C382</f>
        <v>1.8917391304347788</v>
      </c>
    </row>
    <row r="383" spans="2:3" x14ac:dyDescent="0.25">
      <c r="B383" s="9">
        <v>42887</v>
      </c>
      <c r="C383" s="16">
        <f>+'Precio Crudo Brent'!C383-'Precio Crudo WTI'!C383</f>
        <v>1.2509090909090972</v>
      </c>
    </row>
    <row r="384" spans="2:3" x14ac:dyDescent="0.25">
      <c r="B384" s="9">
        <v>42917</v>
      </c>
      <c r="C384" s="16">
        <f>+'Precio Crudo Brent'!C384-'Precio Crudo WTI'!C384</f>
        <v>1.8328571428571436</v>
      </c>
    </row>
    <row r="385" spans="2:3" x14ac:dyDescent="0.25">
      <c r="B385" s="9">
        <v>42948</v>
      </c>
      <c r="C385" s="16">
        <f>+'Precio Crudo Brent'!C385-'Precio Crudo WTI'!C385</f>
        <v>3.6265217391304247</v>
      </c>
    </row>
    <row r="386" spans="2:3" x14ac:dyDescent="0.25">
      <c r="B386" s="9">
        <v>42979</v>
      </c>
      <c r="C386" s="16">
        <f>+'Precio Crudo Brent'!C386-'Precio Crudo WTI'!C386</f>
        <v>6.3657142857142759</v>
      </c>
    </row>
    <row r="387" spans="2:3" x14ac:dyDescent="0.25">
      <c r="B387" s="9">
        <v>43009</v>
      </c>
      <c r="C387" s="16">
        <f>+'Precio Crudo Brent'!C387-'Precio Crudo WTI'!C387</f>
        <v>5.7195454545454609</v>
      </c>
    </row>
    <row r="388" spans="2:3" x14ac:dyDescent="0.25">
      <c r="B388" s="9">
        <v>43040</v>
      </c>
      <c r="C388" s="16">
        <f>+'Precio Crudo Brent'!C388-'Precio Crudo WTI'!C388</f>
        <v>5.9627272727272569</v>
      </c>
    </row>
    <row r="389" spans="2:3" x14ac:dyDescent="0.25">
      <c r="B389" s="9">
        <v>43070</v>
      </c>
      <c r="C389" s="16">
        <f>+'Precio Crudo Brent'!C389-'Precio Crudo WTI'!C389</f>
        <v>6.1842857142857</v>
      </c>
    </row>
    <row r="390" spans="2:3" x14ac:dyDescent="0.25">
      <c r="B390" s="9">
        <v>43101</v>
      </c>
      <c r="C390" s="16">
        <f>+'Precio Crudo Brent'!C390-'Precio Crudo WTI'!C390</f>
        <v>5.4824110671936666</v>
      </c>
    </row>
    <row r="391" spans="2:3" s="12" customFormat="1" ht="10.5" customHeight="1" x14ac:dyDescent="0.25">
      <c r="B391" s="13"/>
      <c r="C391" s="14"/>
    </row>
    <row r="392" spans="2:3" x14ac:dyDescent="0.25">
      <c r="B392" s="10" t="s">
        <v>18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2"/>
  <sheetViews>
    <sheetView showGridLines="0" zoomScale="85" zoomScaleNormal="85" workbookViewId="0">
      <pane ySplit="5" topLeftCell="A370" activePane="bottomLeft" state="frozen"/>
      <selection activeCell="C378" sqref="C378"/>
      <selection pane="bottomLeft" activeCell="C390" sqref="C390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8" t="s">
        <v>5</v>
      </c>
      <c r="C1" s="28"/>
      <c r="D1" s="28"/>
      <c r="E1" s="28"/>
      <c r="F1" s="28"/>
      <c r="G1" s="28"/>
    </row>
    <row r="2" spans="2:7" x14ac:dyDescent="0.25">
      <c r="B2" s="28" t="s">
        <v>3</v>
      </c>
      <c r="C2" s="28"/>
      <c r="D2" s="28"/>
      <c r="E2" s="28"/>
      <c r="F2" s="28"/>
      <c r="G2" s="28"/>
    </row>
    <row r="3" spans="2:7" s="1" customFormat="1" x14ac:dyDescent="0.25">
      <c r="B3" s="6"/>
      <c r="C3" s="2" t="s">
        <v>9</v>
      </c>
    </row>
    <row r="4" spans="2:7" s="3" customFormat="1" ht="12.75" x14ac:dyDescent="0.2">
      <c r="B4" s="7" t="s">
        <v>0</v>
      </c>
      <c r="C4" s="2" t="s">
        <v>6</v>
      </c>
      <c r="D4" s="2" t="s">
        <v>7</v>
      </c>
      <c r="E4" s="2" t="s">
        <v>14</v>
      </c>
      <c r="F4" s="2" t="s">
        <v>15</v>
      </c>
      <c r="G4" s="2" t="s">
        <v>2</v>
      </c>
    </row>
    <row r="5" spans="2:7" s="3" customFormat="1" ht="12.75" x14ac:dyDescent="0.2">
      <c r="B5" s="8"/>
      <c r="C5" s="2" t="s">
        <v>1</v>
      </c>
      <c r="D5" s="2" t="s">
        <v>16</v>
      </c>
      <c r="E5" s="2" t="s">
        <v>1</v>
      </c>
      <c r="F5" s="2" t="s">
        <v>1</v>
      </c>
      <c r="G5" s="2"/>
    </row>
    <row r="6" spans="2:7" s="3" customFormat="1" x14ac:dyDescent="0.25">
      <c r="B6" s="9">
        <v>31413</v>
      </c>
      <c r="C6" s="16">
        <v>22.1830985915493</v>
      </c>
      <c r="D6" s="16">
        <f>+AVERAGE(C234:C391)</f>
        <v>77.709518367698053</v>
      </c>
      <c r="E6" s="16">
        <f>+D6-STDEV(C234:C391)</f>
        <v>51.339418685893072</v>
      </c>
      <c r="F6" s="16">
        <f>+D6+STDEV(C234:C391)</f>
        <v>104.07961804950304</v>
      </c>
      <c r="G6" s="17" t="s">
        <v>4</v>
      </c>
    </row>
    <row r="7" spans="2:7" s="3" customFormat="1" x14ac:dyDescent="0.25">
      <c r="B7" s="9">
        <v>31444</v>
      </c>
      <c r="C7" s="16">
        <v>17.302816901408455</v>
      </c>
      <c r="D7" s="16">
        <f>+D6</f>
        <v>77.709518367698053</v>
      </c>
      <c r="E7" s="16">
        <f>+$E$6</f>
        <v>51.339418685893072</v>
      </c>
      <c r="F7" s="16">
        <f>+$F$6</f>
        <v>104.07961804950304</v>
      </c>
      <c r="G7" s="17" t="s">
        <v>4</v>
      </c>
    </row>
    <row r="8" spans="2:7" s="3" customFormat="1" x14ac:dyDescent="0.25">
      <c r="B8" s="9">
        <v>31472</v>
      </c>
      <c r="C8" s="16">
        <v>13.654929577464792</v>
      </c>
      <c r="D8" s="16">
        <f t="shared" ref="D8:D31" si="0">+D7</f>
        <v>77.709518367698053</v>
      </c>
      <c r="E8" s="16">
        <f t="shared" ref="E8:E71" si="1">+$E$6</f>
        <v>51.339418685893072</v>
      </c>
      <c r="F8" s="16">
        <f t="shared" ref="F8:F71" si="2">+$F$6</f>
        <v>104.07961804950304</v>
      </c>
      <c r="G8" s="17" t="s">
        <v>4</v>
      </c>
    </row>
    <row r="9" spans="2:7" s="3" customFormat="1" x14ac:dyDescent="0.25">
      <c r="B9" s="9">
        <v>31503</v>
      </c>
      <c r="C9" s="16">
        <v>12.323943661971834</v>
      </c>
      <c r="D9" s="16">
        <f t="shared" si="0"/>
        <v>77.709518367698053</v>
      </c>
      <c r="E9" s="16">
        <f t="shared" si="1"/>
        <v>51.339418685893072</v>
      </c>
      <c r="F9" s="16">
        <f t="shared" si="2"/>
        <v>104.07961804950304</v>
      </c>
      <c r="G9" s="17" t="s">
        <v>4</v>
      </c>
    </row>
    <row r="10" spans="2:7" s="3" customFormat="1" x14ac:dyDescent="0.25">
      <c r="B10" s="9">
        <v>31533</v>
      </c>
      <c r="C10" s="16">
        <v>14</v>
      </c>
      <c r="D10" s="16">
        <f t="shared" si="0"/>
        <v>77.709518367698053</v>
      </c>
      <c r="E10" s="16">
        <f t="shared" si="1"/>
        <v>51.339418685893072</v>
      </c>
      <c r="F10" s="16">
        <f t="shared" si="2"/>
        <v>104.07961804950304</v>
      </c>
      <c r="G10" s="17" t="s">
        <v>4</v>
      </c>
    </row>
    <row r="11" spans="2:7" s="3" customFormat="1" x14ac:dyDescent="0.25">
      <c r="B11" s="9">
        <v>31564</v>
      </c>
      <c r="C11" s="16">
        <v>11.683098591549296</v>
      </c>
      <c r="D11" s="16">
        <f t="shared" si="0"/>
        <v>77.709518367698053</v>
      </c>
      <c r="E11" s="16">
        <f t="shared" si="1"/>
        <v>51.339418685893072</v>
      </c>
      <c r="F11" s="16">
        <f t="shared" si="2"/>
        <v>104.07961804950304</v>
      </c>
      <c r="G11" s="17" t="s">
        <v>4</v>
      </c>
    </row>
    <row r="12" spans="2:7" s="3" customFormat="1" x14ac:dyDescent="0.25">
      <c r="B12" s="9">
        <v>31594</v>
      </c>
      <c r="C12" s="16">
        <v>9.316901408450704</v>
      </c>
      <c r="D12" s="16">
        <f t="shared" si="0"/>
        <v>77.709518367698053</v>
      </c>
      <c r="E12" s="16">
        <f t="shared" si="1"/>
        <v>51.339418685893072</v>
      </c>
      <c r="F12" s="16">
        <f t="shared" si="2"/>
        <v>104.07961804950304</v>
      </c>
      <c r="G12" s="17" t="s">
        <v>4</v>
      </c>
    </row>
    <row r="13" spans="2:7" s="3" customFormat="1" x14ac:dyDescent="0.25">
      <c r="B13" s="9">
        <v>31625</v>
      </c>
      <c r="C13" s="16">
        <v>13.45774647887324</v>
      </c>
      <c r="D13" s="16">
        <f t="shared" si="0"/>
        <v>77.709518367698053</v>
      </c>
      <c r="E13" s="16">
        <f t="shared" si="1"/>
        <v>51.339418685893072</v>
      </c>
      <c r="F13" s="16">
        <f t="shared" si="2"/>
        <v>104.07961804950304</v>
      </c>
      <c r="G13" s="17" t="s">
        <v>4</v>
      </c>
    </row>
    <row r="14" spans="2:7" s="3" customFormat="1" x14ac:dyDescent="0.25">
      <c r="B14" s="9">
        <v>31656</v>
      </c>
      <c r="C14" s="16">
        <v>14</v>
      </c>
      <c r="D14" s="16">
        <f t="shared" si="0"/>
        <v>77.709518367698053</v>
      </c>
      <c r="E14" s="16">
        <f t="shared" si="1"/>
        <v>51.339418685893072</v>
      </c>
      <c r="F14" s="16">
        <f t="shared" si="2"/>
        <v>104.07961804950304</v>
      </c>
      <c r="G14" s="17" t="s">
        <v>4</v>
      </c>
    </row>
    <row r="15" spans="2:7" s="3" customFormat="1" x14ac:dyDescent="0.25">
      <c r="B15" s="9">
        <v>31686</v>
      </c>
      <c r="C15" s="16">
        <v>13.605633802816902</v>
      </c>
      <c r="D15" s="16">
        <f t="shared" si="0"/>
        <v>77.709518367698053</v>
      </c>
      <c r="E15" s="16">
        <f t="shared" si="1"/>
        <v>51.339418685893072</v>
      </c>
      <c r="F15" s="16">
        <f t="shared" si="2"/>
        <v>104.07961804950304</v>
      </c>
      <c r="G15" s="17" t="s">
        <v>4</v>
      </c>
    </row>
    <row r="16" spans="2:7" s="3" customFormat="1" x14ac:dyDescent="0.25">
      <c r="B16" s="9">
        <v>31717</v>
      </c>
      <c r="C16" s="16">
        <v>14.345070422535212</v>
      </c>
      <c r="D16" s="16">
        <f t="shared" si="0"/>
        <v>77.709518367698053</v>
      </c>
      <c r="E16" s="16">
        <f t="shared" si="1"/>
        <v>51.339418685893072</v>
      </c>
      <c r="F16" s="16">
        <f t="shared" si="2"/>
        <v>104.07961804950304</v>
      </c>
      <c r="G16" s="17" t="s">
        <v>4</v>
      </c>
    </row>
    <row r="17" spans="2:7" s="3" customFormat="1" x14ac:dyDescent="0.25">
      <c r="B17" s="9">
        <v>31747</v>
      </c>
      <c r="C17" s="16">
        <v>15.676056338028168</v>
      </c>
      <c r="D17" s="16">
        <f t="shared" si="0"/>
        <v>77.709518367698053</v>
      </c>
      <c r="E17" s="16">
        <f t="shared" si="1"/>
        <v>51.339418685893072</v>
      </c>
      <c r="F17" s="16">
        <f t="shared" si="2"/>
        <v>104.07961804950304</v>
      </c>
      <c r="G17" s="17" t="s">
        <v>4</v>
      </c>
    </row>
    <row r="18" spans="2:7" s="3" customFormat="1" x14ac:dyDescent="0.25">
      <c r="B18" s="9">
        <v>31778</v>
      </c>
      <c r="C18" s="16">
        <v>18.140845070422532</v>
      </c>
      <c r="D18" s="16">
        <f t="shared" si="0"/>
        <v>77.709518367698053</v>
      </c>
      <c r="E18" s="16">
        <f t="shared" si="1"/>
        <v>51.339418685893072</v>
      </c>
      <c r="F18" s="16">
        <f t="shared" si="2"/>
        <v>104.07961804950304</v>
      </c>
      <c r="G18" s="17" t="s">
        <v>4</v>
      </c>
    </row>
    <row r="19" spans="2:7" s="3" customFormat="1" x14ac:dyDescent="0.25">
      <c r="B19" s="9">
        <v>31809</v>
      </c>
      <c r="C19" s="16">
        <v>17.056338028169012</v>
      </c>
      <c r="D19" s="16">
        <f t="shared" si="0"/>
        <v>77.709518367698053</v>
      </c>
      <c r="E19" s="16">
        <f t="shared" si="1"/>
        <v>51.339418685893072</v>
      </c>
      <c r="F19" s="16">
        <f t="shared" si="2"/>
        <v>104.07961804950304</v>
      </c>
      <c r="G19" s="17" t="s">
        <v>4</v>
      </c>
    </row>
    <row r="20" spans="2:7" s="3" customFormat="1" x14ac:dyDescent="0.25">
      <c r="B20" s="9">
        <v>31837</v>
      </c>
      <c r="C20" s="16">
        <v>17.647887323943657</v>
      </c>
      <c r="D20" s="16">
        <f t="shared" si="0"/>
        <v>77.709518367698053</v>
      </c>
      <c r="E20" s="16">
        <f t="shared" si="1"/>
        <v>51.339418685893072</v>
      </c>
      <c r="F20" s="16">
        <f t="shared" si="2"/>
        <v>104.07961804950304</v>
      </c>
      <c r="G20" s="17" t="s">
        <v>4</v>
      </c>
    </row>
    <row r="21" spans="2:7" s="3" customFormat="1" x14ac:dyDescent="0.25">
      <c r="B21" s="9">
        <v>31868</v>
      </c>
      <c r="C21" s="16">
        <v>17.845070422535208</v>
      </c>
      <c r="D21" s="16">
        <f t="shared" si="0"/>
        <v>77.709518367698053</v>
      </c>
      <c r="E21" s="16">
        <f t="shared" si="1"/>
        <v>51.339418685893072</v>
      </c>
      <c r="F21" s="16">
        <f t="shared" si="2"/>
        <v>104.07961804950304</v>
      </c>
      <c r="G21" s="17" t="s">
        <v>4</v>
      </c>
    </row>
    <row r="22" spans="2:7" s="3" customFormat="1" x14ac:dyDescent="0.25">
      <c r="B22" s="9">
        <v>31898</v>
      </c>
      <c r="C22" s="16">
        <v>18.485915492957744</v>
      </c>
      <c r="D22" s="16">
        <f t="shared" si="0"/>
        <v>77.709518367698053</v>
      </c>
      <c r="E22" s="16">
        <f t="shared" si="1"/>
        <v>51.339418685893072</v>
      </c>
      <c r="F22" s="16">
        <f t="shared" si="2"/>
        <v>104.07961804950304</v>
      </c>
      <c r="G22" s="17" t="s">
        <v>4</v>
      </c>
    </row>
    <row r="23" spans="2:7" s="3" customFormat="1" x14ac:dyDescent="0.25">
      <c r="B23" s="9">
        <v>31929</v>
      </c>
      <c r="C23" s="16">
        <v>18.58450704225352</v>
      </c>
      <c r="D23" s="16">
        <f t="shared" si="0"/>
        <v>77.709518367698053</v>
      </c>
      <c r="E23" s="16">
        <f t="shared" si="1"/>
        <v>51.339418685893072</v>
      </c>
      <c r="F23" s="16">
        <f t="shared" si="2"/>
        <v>104.07961804950304</v>
      </c>
      <c r="G23" s="17" t="s">
        <v>4</v>
      </c>
    </row>
    <row r="24" spans="2:7" s="3" customFormat="1" x14ac:dyDescent="0.25">
      <c r="B24" s="9">
        <v>31959</v>
      </c>
      <c r="C24" s="16">
        <v>18.633802816901404</v>
      </c>
      <c r="D24" s="16">
        <f t="shared" si="0"/>
        <v>77.709518367698053</v>
      </c>
      <c r="E24" s="16">
        <f t="shared" si="1"/>
        <v>51.339418685893072</v>
      </c>
      <c r="F24" s="16">
        <f t="shared" si="2"/>
        <v>104.07961804950304</v>
      </c>
      <c r="G24" s="17" t="s">
        <v>4</v>
      </c>
    </row>
    <row r="25" spans="2:7" s="3" customFormat="1" x14ac:dyDescent="0.25">
      <c r="B25" s="9">
        <v>31990</v>
      </c>
      <c r="C25" s="16">
        <v>18.683098591549292</v>
      </c>
      <c r="D25" s="16">
        <f t="shared" si="0"/>
        <v>77.709518367698053</v>
      </c>
      <c r="E25" s="16">
        <f t="shared" si="1"/>
        <v>51.339418685893072</v>
      </c>
      <c r="F25" s="16">
        <f t="shared" si="2"/>
        <v>104.07961804950304</v>
      </c>
      <c r="G25" s="17" t="s">
        <v>4</v>
      </c>
    </row>
    <row r="26" spans="2:7" s="3" customFormat="1" x14ac:dyDescent="0.25">
      <c r="B26" s="9">
        <v>32021</v>
      </c>
      <c r="C26" s="16">
        <v>18.091549295774644</v>
      </c>
      <c r="D26" s="16">
        <f t="shared" si="0"/>
        <v>77.709518367698053</v>
      </c>
      <c r="E26" s="16">
        <f t="shared" si="1"/>
        <v>51.339418685893072</v>
      </c>
      <c r="F26" s="16">
        <f t="shared" si="2"/>
        <v>104.07961804950304</v>
      </c>
      <c r="G26" s="17" t="s">
        <v>4</v>
      </c>
    </row>
    <row r="27" spans="2:7" s="3" customFormat="1" x14ac:dyDescent="0.25">
      <c r="B27" s="9">
        <v>32051</v>
      </c>
      <c r="C27" s="16">
        <v>18.535211267605632</v>
      </c>
      <c r="D27" s="16">
        <f t="shared" si="0"/>
        <v>77.709518367698053</v>
      </c>
      <c r="E27" s="16">
        <f t="shared" si="1"/>
        <v>51.339418685893072</v>
      </c>
      <c r="F27" s="16">
        <f t="shared" si="2"/>
        <v>104.07961804950304</v>
      </c>
      <c r="G27" s="17" t="s">
        <v>4</v>
      </c>
    </row>
    <row r="28" spans="2:7" s="3" customFormat="1" x14ac:dyDescent="0.25">
      <c r="B28" s="9">
        <v>32082</v>
      </c>
      <c r="C28" s="16">
        <v>17.549295774647884</v>
      </c>
      <c r="D28" s="16">
        <f t="shared" si="0"/>
        <v>77.709518367698053</v>
      </c>
      <c r="E28" s="16">
        <f t="shared" si="1"/>
        <v>51.339418685893072</v>
      </c>
      <c r="F28" s="16">
        <f t="shared" si="2"/>
        <v>104.07961804950304</v>
      </c>
      <c r="G28" s="17" t="s">
        <v>4</v>
      </c>
    </row>
    <row r="29" spans="2:7" s="3" customFormat="1" x14ac:dyDescent="0.25">
      <c r="B29" s="9">
        <v>32112</v>
      </c>
      <c r="C29" s="16">
        <v>16.859154929577464</v>
      </c>
      <c r="D29" s="16">
        <f t="shared" si="0"/>
        <v>77.709518367698053</v>
      </c>
      <c r="E29" s="16">
        <f t="shared" si="1"/>
        <v>51.339418685893072</v>
      </c>
      <c r="F29" s="16">
        <f t="shared" si="2"/>
        <v>104.07961804950304</v>
      </c>
      <c r="G29" s="17" t="s">
        <v>4</v>
      </c>
    </row>
    <row r="30" spans="2:7" x14ac:dyDescent="0.25">
      <c r="B30" s="9">
        <v>32143</v>
      </c>
      <c r="C30" s="16">
        <v>16.88</v>
      </c>
      <c r="D30" s="16">
        <f t="shared" si="0"/>
        <v>77.709518367698053</v>
      </c>
      <c r="E30" s="16">
        <f t="shared" si="1"/>
        <v>51.339418685893072</v>
      </c>
      <c r="F30" s="16">
        <f t="shared" si="2"/>
        <v>104.07961804950304</v>
      </c>
      <c r="G30" s="17" t="s">
        <v>4</v>
      </c>
    </row>
    <row r="31" spans="2:7" x14ac:dyDescent="0.25">
      <c r="B31" s="9">
        <v>32174</v>
      </c>
      <c r="C31" s="16">
        <v>15.66</v>
      </c>
      <c r="D31" s="16">
        <f t="shared" si="0"/>
        <v>77.709518367698053</v>
      </c>
      <c r="E31" s="16">
        <f t="shared" si="1"/>
        <v>51.339418685893072</v>
      </c>
      <c r="F31" s="16">
        <f t="shared" si="2"/>
        <v>104.07961804950304</v>
      </c>
      <c r="G31" s="17" t="s">
        <v>4</v>
      </c>
    </row>
    <row r="32" spans="2:7" x14ac:dyDescent="0.25">
      <c r="B32" s="9">
        <v>32203</v>
      </c>
      <c r="C32" s="16">
        <v>14.91</v>
      </c>
      <c r="D32" s="16">
        <f t="shared" ref="D32:D95" si="3">+D31</f>
        <v>77.709518367698053</v>
      </c>
      <c r="E32" s="16">
        <f t="shared" si="1"/>
        <v>51.339418685893072</v>
      </c>
      <c r="F32" s="16">
        <f t="shared" si="2"/>
        <v>104.07961804950304</v>
      </c>
      <c r="G32" s="17" t="s">
        <v>4</v>
      </c>
    </row>
    <row r="33" spans="2:7" x14ac:dyDescent="0.25">
      <c r="B33" s="9">
        <v>32234</v>
      </c>
      <c r="C33" s="16">
        <v>16.600000000000001</v>
      </c>
      <c r="D33" s="16">
        <f t="shared" si="3"/>
        <v>77.709518367698053</v>
      </c>
      <c r="E33" s="16">
        <f t="shared" si="1"/>
        <v>51.339418685893072</v>
      </c>
      <c r="F33" s="16">
        <f t="shared" si="2"/>
        <v>104.07961804950304</v>
      </c>
      <c r="G33" s="17" t="s">
        <v>4</v>
      </c>
    </row>
    <row r="34" spans="2:7" x14ac:dyDescent="0.25">
      <c r="B34" s="9">
        <v>32264</v>
      </c>
      <c r="C34" s="16">
        <v>16.350000000000001</v>
      </c>
      <c r="D34" s="16">
        <f t="shared" si="3"/>
        <v>77.709518367698053</v>
      </c>
      <c r="E34" s="16">
        <f t="shared" si="1"/>
        <v>51.339418685893072</v>
      </c>
      <c r="F34" s="16">
        <f t="shared" si="2"/>
        <v>104.07961804950304</v>
      </c>
      <c r="G34" s="17" t="s">
        <v>4</v>
      </c>
    </row>
    <row r="35" spans="2:7" x14ac:dyDescent="0.25">
      <c r="B35" s="9">
        <v>32295</v>
      </c>
      <c r="C35" s="16">
        <v>15.49</v>
      </c>
      <c r="D35" s="16">
        <f t="shared" si="3"/>
        <v>77.709518367698053</v>
      </c>
      <c r="E35" s="16">
        <f t="shared" si="1"/>
        <v>51.339418685893072</v>
      </c>
      <c r="F35" s="16">
        <f t="shared" si="2"/>
        <v>104.07961804950304</v>
      </c>
      <c r="G35" s="17" t="s">
        <v>4</v>
      </c>
    </row>
    <row r="36" spans="2:7" x14ac:dyDescent="0.25">
      <c r="B36" s="9">
        <v>32325</v>
      </c>
      <c r="C36" s="16">
        <v>15.2</v>
      </c>
      <c r="D36" s="16">
        <f t="shared" si="3"/>
        <v>77.709518367698053</v>
      </c>
      <c r="E36" s="16">
        <f t="shared" si="1"/>
        <v>51.339418685893072</v>
      </c>
      <c r="F36" s="16">
        <f t="shared" si="2"/>
        <v>104.07961804950304</v>
      </c>
      <c r="G36" s="17" t="s">
        <v>4</v>
      </c>
    </row>
    <row r="37" spans="2:7" x14ac:dyDescent="0.25">
      <c r="B37" s="9">
        <v>32356</v>
      </c>
      <c r="C37" s="16">
        <v>14.68</v>
      </c>
      <c r="D37" s="16">
        <f t="shared" si="3"/>
        <v>77.709518367698053</v>
      </c>
      <c r="E37" s="16">
        <f t="shared" si="1"/>
        <v>51.339418685893072</v>
      </c>
      <c r="F37" s="16">
        <f t="shared" si="2"/>
        <v>104.07961804950304</v>
      </c>
      <c r="G37" s="17" t="s">
        <v>4</v>
      </c>
    </row>
    <row r="38" spans="2:7" x14ac:dyDescent="0.25">
      <c r="B38" s="9">
        <v>32387</v>
      </c>
      <c r="C38" s="16">
        <v>13.11</v>
      </c>
      <c r="D38" s="16">
        <f t="shared" si="3"/>
        <v>77.709518367698053</v>
      </c>
      <c r="E38" s="16">
        <f t="shared" si="1"/>
        <v>51.339418685893072</v>
      </c>
      <c r="F38" s="16">
        <f t="shared" si="2"/>
        <v>104.07961804950304</v>
      </c>
      <c r="G38" s="17" t="s">
        <v>4</v>
      </c>
    </row>
    <row r="39" spans="2:7" x14ac:dyDescent="0.25">
      <c r="B39" s="9">
        <v>32417</v>
      </c>
      <c r="C39" s="16">
        <v>12.38</v>
      </c>
      <c r="D39" s="16">
        <f t="shared" si="3"/>
        <v>77.709518367698053</v>
      </c>
      <c r="E39" s="16">
        <f t="shared" si="1"/>
        <v>51.339418685893072</v>
      </c>
      <c r="F39" s="16">
        <f t="shared" si="2"/>
        <v>104.07961804950304</v>
      </c>
      <c r="G39" s="17" t="s">
        <v>4</v>
      </c>
    </row>
    <row r="40" spans="2:7" x14ac:dyDescent="0.25">
      <c r="B40" s="9">
        <v>32448</v>
      </c>
      <c r="C40" s="16">
        <v>13.08</v>
      </c>
      <c r="D40" s="16">
        <f t="shared" si="3"/>
        <v>77.709518367698053</v>
      </c>
      <c r="E40" s="16">
        <f t="shared" si="1"/>
        <v>51.339418685893072</v>
      </c>
      <c r="F40" s="16">
        <f t="shared" si="2"/>
        <v>104.07961804950304</v>
      </c>
      <c r="G40" s="17" t="s">
        <v>4</v>
      </c>
    </row>
    <row r="41" spans="2:7" x14ac:dyDescent="0.25">
      <c r="B41" s="9">
        <v>32478</v>
      </c>
      <c r="C41" s="16">
        <v>15.33</v>
      </c>
      <c r="D41" s="16">
        <f t="shared" si="3"/>
        <v>77.709518367698053</v>
      </c>
      <c r="E41" s="16">
        <f t="shared" si="1"/>
        <v>51.339418685893072</v>
      </c>
      <c r="F41" s="16">
        <f t="shared" si="2"/>
        <v>104.07961804950304</v>
      </c>
      <c r="G41" s="17" t="s">
        <v>4</v>
      </c>
    </row>
    <row r="42" spans="2:7" x14ac:dyDescent="0.25">
      <c r="B42" s="9">
        <v>32509</v>
      </c>
      <c r="C42" s="16">
        <v>17.100000000000001</v>
      </c>
      <c r="D42" s="16">
        <f t="shared" si="3"/>
        <v>77.709518367698053</v>
      </c>
      <c r="E42" s="16">
        <f t="shared" si="1"/>
        <v>51.339418685893072</v>
      </c>
      <c r="F42" s="16">
        <f t="shared" si="2"/>
        <v>104.07961804950304</v>
      </c>
      <c r="G42" s="17" t="s">
        <v>4</v>
      </c>
    </row>
    <row r="43" spans="2:7" x14ac:dyDescent="0.25">
      <c r="B43" s="9">
        <v>32540</v>
      </c>
      <c r="C43" s="16">
        <v>16.829999999999998</v>
      </c>
      <c r="D43" s="16">
        <f t="shared" si="3"/>
        <v>77.709518367698053</v>
      </c>
      <c r="E43" s="16">
        <f t="shared" si="1"/>
        <v>51.339418685893072</v>
      </c>
      <c r="F43" s="16">
        <f t="shared" si="2"/>
        <v>104.07961804950304</v>
      </c>
      <c r="G43" s="17" t="s">
        <v>4</v>
      </c>
    </row>
    <row r="44" spans="2:7" x14ac:dyDescent="0.25">
      <c r="B44" s="9">
        <v>32568</v>
      </c>
      <c r="C44" s="16">
        <v>18.579999999999998</v>
      </c>
      <c r="D44" s="16">
        <f t="shared" si="3"/>
        <v>77.709518367698053</v>
      </c>
      <c r="E44" s="16">
        <f t="shared" si="1"/>
        <v>51.339418685893072</v>
      </c>
      <c r="F44" s="16">
        <f t="shared" si="2"/>
        <v>104.07961804950304</v>
      </c>
      <c r="G44" s="17" t="s">
        <v>4</v>
      </c>
    </row>
    <row r="45" spans="2:7" x14ac:dyDescent="0.25">
      <c r="B45" s="9">
        <v>32599</v>
      </c>
      <c r="C45" s="16">
        <v>20.2</v>
      </c>
      <c r="D45" s="16">
        <f t="shared" si="3"/>
        <v>77.709518367698053</v>
      </c>
      <c r="E45" s="16">
        <f t="shared" si="1"/>
        <v>51.339418685893072</v>
      </c>
      <c r="F45" s="16">
        <f t="shared" si="2"/>
        <v>104.07961804950304</v>
      </c>
      <c r="G45" s="17" t="s">
        <v>4</v>
      </c>
    </row>
    <row r="46" spans="2:7" x14ac:dyDescent="0.25">
      <c r="B46" s="9">
        <v>32629</v>
      </c>
      <c r="C46" s="16">
        <v>18.68</v>
      </c>
      <c r="D46" s="16">
        <f t="shared" si="3"/>
        <v>77.709518367698053</v>
      </c>
      <c r="E46" s="16">
        <f t="shared" si="1"/>
        <v>51.339418685893072</v>
      </c>
      <c r="F46" s="16">
        <f t="shared" si="2"/>
        <v>104.07961804950304</v>
      </c>
      <c r="G46" s="17" t="s">
        <v>4</v>
      </c>
    </row>
    <row r="47" spans="2:7" x14ac:dyDescent="0.25">
      <c r="B47" s="9">
        <v>32660</v>
      </c>
      <c r="C47" s="16">
        <v>17.55</v>
      </c>
      <c r="D47" s="16">
        <f t="shared" si="3"/>
        <v>77.709518367698053</v>
      </c>
      <c r="E47" s="16">
        <f t="shared" si="1"/>
        <v>51.339418685893072</v>
      </c>
      <c r="F47" s="16">
        <f t="shared" si="2"/>
        <v>104.07961804950304</v>
      </c>
      <c r="G47" s="17" t="s">
        <v>4</v>
      </c>
    </row>
    <row r="48" spans="2:7" x14ac:dyDescent="0.25">
      <c r="B48" s="9">
        <v>32690</v>
      </c>
      <c r="C48" s="16">
        <v>17.71</v>
      </c>
      <c r="D48" s="16">
        <f t="shared" si="3"/>
        <v>77.709518367698053</v>
      </c>
      <c r="E48" s="16">
        <f t="shared" si="1"/>
        <v>51.339418685893072</v>
      </c>
      <c r="F48" s="16">
        <f t="shared" si="2"/>
        <v>104.07961804950304</v>
      </c>
      <c r="G48" s="17" t="s">
        <v>4</v>
      </c>
    </row>
    <row r="49" spans="2:7" x14ac:dyDescent="0.25">
      <c r="B49" s="9">
        <v>32721</v>
      </c>
      <c r="C49" s="16">
        <v>16.71</v>
      </c>
      <c r="D49" s="16">
        <f t="shared" si="3"/>
        <v>77.709518367698053</v>
      </c>
      <c r="E49" s="16">
        <f t="shared" si="1"/>
        <v>51.339418685893072</v>
      </c>
      <c r="F49" s="16">
        <f t="shared" si="2"/>
        <v>104.07961804950304</v>
      </c>
      <c r="G49" s="17" t="s">
        <v>4</v>
      </c>
    </row>
    <row r="50" spans="2:7" x14ac:dyDescent="0.25">
      <c r="B50" s="9">
        <v>32752</v>
      </c>
      <c r="C50" s="16">
        <v>17.760000000000002</v>
      </c>
      <c r="D50" s="16">
        <f t="shared" si="3"/>
        <v>77.709518367698053</v>
      </c>
      <c r="E50" s="16">
        <f t="shared" si="1"/>
        <v>51.339418685893072</v>
      </c>
      <c r="F50" s="16">
        <f t="shared" si="2"/>
        <v>104.07961804950304</v>
      </c>
      <c r="G50" s="17" t="s">
        <v>4</v>
      </c>
    </row>
    <row r="51" spans="2:7" x14ac:dyDescent="0.25">
      <c r="B51" s="9">
        <v>32782</v>
      </c>
      <c r="C51" s="16">
        <v>18.899999999999999</v>
      </c>
      <c r="D51" s="16">
        <f t="shared" si="3"/>
        <v>77.709518367698053</v>
      </c>
      <c r="E51" s="16">
        <f t="shared" si="1"/>
        <v>51.339418685893072</v>
      </c>
      <c r="F51" s="16">
        <f t="shared" si="2"/>
        <v>104.07961804950304</v>
      </c>
      <c r="G51" s="17" t="s">
        <v>4</v>
      </c>
    </row>
    <row r="52" spans="2:7" x14ac:dyDescent="0.25">
      <c r="B52" s="9">
        <v>32813</v>
      </c>
      <c r="C52" s="16">
        <v>18.739999999999998</v>
      </c>
      <c r="D52" s="16">
        <f t="shared" si="3"/>
        <v>77.709518367698053</v>
      </c>
      <c r="E52" s="16">
        <f t="shared" si="1"/>
        <v>51.339418685893072</v>
      </c>
      <c r="F52" s="16">
        <f t="shared" si="2"/>
        <v>104.07961804950304</v>
      </c>
      <c r="G52" s="17" t="s">
        <v>4</v>
      </c>
    </row>
    <row r="53" spans="2:7" x14ac:dyDescent="0.25">
      <c r="B53" s="9">
        <v>32843</v>
      </c>
      <c r="C53" s="16">
        <v>19.93</v>
      </c>
      <c r="D53" s="16">
        <f t="shared" si="3"/>
        <v>77.709518367698053</v>
      </c>
      <c r="E53" s="16">
        <f t="shared" si="1"/>
        <v>51.339418685893072</v>
      </c>
      <c r="F53" s="16">
        <f t="shared" si="2"/>
        <v>104.07961804950304</v>
      </c>
      <c r="G53" s="17" t="s">
        <v>4</v>
      </c>
    </row>
    <row r="54" spans="2:7" x14ac:dyDescent="0.25">
      <c r="B54" s="9">
        <v>32874</v>
      </c>
      <c r="C54" s="16">
        <v>21.28</v>
      </c>
      <c r="D54" s="16">
        <f t="shared" si="3"/>
        <v>77.709518367698053</v>
      </c>
      <c r="E54" s="16">
        <f t="shared" si="1"/>
        <v>51.339418685893072</v>
      </c>
      <c r="F54" s="16">
        <f t="shared" si="2"/>
        <v>104.07961804950304</v>
      </c>
      <c r="G54" s="17">
        <v>100</v>
      </c>
    </row>
    <row r="55" spans="2:7" x14ac:dyDescent="0.25">
      <c r="B55" s="9">
        <v>32905</v>
      </c>
      <c r="C55" s="16">
        <v>19.690000000000001</v>
      </c>
      <c r="D55" s="16">
        <f t="shared" si="3"/>
        <v>77.709518367698053</v>
      </c>
      <c r="E55" s="16">
        <f t="shared" si="1"/>
        <v>51.339418685893072</v>
      </c>
      <c r="F55" s="16">
        <f t="shared" si="2"/>
        <v>104.07961804950304</v>
      </c>
      <c r="G55" s="17">
        <f>+G54*C55/C54</f>
        <v>92.528195488721806</v>
      </c>
    </row>
    <row r="56" spans="2:7" x14ac:dyDescent="0.25">
      <c r="B56" s="9">
        <v>32933</v>
      </c>
      <c r="C56" s="16">
        <v>18.3</v>
      </c>
      <c r="D56" s="16">
        <f t="shared" si="3"/>
        <v>77.709518367698053</v>
      </c>
      <c r="E56" s="16">
        <f t="shared" si="1"/>
        <v>51.339418685893072</v>
      </c>
      <c r="F56" s="16">
        <f t="shared" si="2"/>
        <v>104.07961804950304</v>
      </c>
      <c r="G56" s="17">
        <f t="shared" ref="G56:G119" si="4">+G55*C56/C55</f>
        <v>85.996240601503757</v>
      </c>
    </row>
    <row r="57" spans="2:7" x14ac:dyDescent="0.25">
      <c r="B57" s="9">
        <v>32964</v>
      </c>
      <c r="C57" s="16">
        <v>16.489999999999998</v>
      </c>
      <c r="D57" s="16">
        <f t="shared" si="3"/>
        <v>77.709518367698053</v>
      </c>
      <c r="E57" s="16">
        <f t="shared" si="1"/>
        <v>51.339418685893072</v>
      </c>
      <c r="F57" s="16">
        <f t="shared" si="2"/>
        <v>104.07961804950304</v>
      </c>
      <c r="G57" s="17">
        <f t="shared" si="4"/>
        <v>77.490601503759379</v>
      </c>
    </row>
    <row r="58" spans="2:7" x14ac:dyDescent="0.25">
      <c r="B58" s="9">
        <v>32994</v>
      </c>
      <c r="C58" s="16">
        <v>16.309999999999999</v>
      </c>
      <c r="D58" s="16">
        <f t="shared" si="3"/>
        <v>77.709518367698053</v>
      </c>
      <c r="E58" s="16">
        <f t="shared" si="1"/>
        <v>51.339418685893072</v>
      </c>
      <c r="F58" s="16">
        <f t="shared" si="2"/>
        <v>104.07961804950304</v>
      </c>
      <c r="G58" s="17">
        <f t="shared" si="4"/>
        <v>76.644736842105246</v>
      </c>
    </row>
    <row r="59" spans="2:7" x14ac:dyDescent="0.25">
      <c r="B59" s="9">
        <v>33025</v>
      </c>
      <c r="C59" s="16">
        <v>15.05</v>
      </c>
      <c r="D59" s="16">
        <f t="shared" si="3"/>
        <v>77.709518367698053</v>
      </c>
      <c r="E59" s="16">
        <f t="shared" si="1"/>
        <v>51.339418685893072</v>
      </c>
      <c r="F59" s="16">
        <f t="shared" si="2"/>
        <v>104.07961804950304</v>
      </c>
      <c r="G59" s="17">
        <f t="shared" si="4"/>
        <v>70.723684210526301</v>
      </c>
    </row>
    <row r="60" spans="2:7" x14ac:dyDescent="0.25">
      <c r="B60" s="9">
        <v>33055</v>
      </c>
      <c r="C60" s="16">
        <v>16.88</v>
      </c>
      <c r="D60" s="16">
        <f t="shared" si="3"/>
        <v>77.709518367698053</v>
      </c>
      <c r="E60" s="16">
        <f t="shared" si="1"/>
        <v>51.339418685893072</v>
      </c>
      <c r="F60" s="16">
        <f t="shared" si="2"/>
        <v>104.07961804950304</v>
      </c>
      <c r="G60" s="17">
        <f t="shared" si="4"/>
        <v>79.323308270676677</v>
      </c>
    </row>
    <row r="61" spans="2:7" x14ac:dyDescent="0.25">
      <c r="B61" s="9">
        <v>33086</v>
      </c>
      <c r="C61" s="16">
        <v>26.37</v>
      </c>
      <c r="D61" s="16">
        <f t="shared" si="3"/>
        <v>77.709518367698053</v>
      </c>
      <c r="E61" s="16">
        <f t="shared" si="1"/>
        <v>51.339418685893072</v>
      </c>
      <c r="F61" s="16">
        <f t="shared" si="2"/>
        <v>104.07961804950304</v>
      </c>
      <c r="G61" s="17">
        <f t="shared" si="4"/>
        <v>123.91917293233081</v>
      </c>
    </row>
    <row r="62" spans="2:7" x14ac:dyDescent="0.25">
      <c r="B62" s="9">
        <v>33117</v>
      </c>
      <c r="C62" s="16">
        <v>34.549999999999997</v>
      </c>
      <c r="D62" s="16">
        <f t="shared" si="3"/>
        <v>77.709518367698053</v>
      </c>
      <c r="E62" s="16">
        <f t="shared" si="1"/>
        <v>51.339418685893072</v>
      </c>
      <c r="F62" s="16">
        <f t="shared" si="2"/>
        <v>104.07961804950304</v>
      </c>
      <c r="G62" s="17">
        <f t="shared" si="4"/>
        <v>162.35902255639093</v>
      </c>
    </row>
    <row r="63" spans="2:7" x14ac:dyDescent="0.25">
      <c r="B63" s="9">
        <v>33147</v>
      </c>
      <c r="C63" s="16">
        <v>36.159999999999997</v>
      </c>
      <c r="D63" s="16">
        <f t="shared" si="3"/>
        <v>77.709518367698053</v>
      </c>
      <c r="E63" s="16">
        <f t="shared" si="1"/>
        <v>51.339418685893072</v>
      </c>
      <c r="F63" s="16">
        <f t="shared" si="2"/>
        <v>104.07961804950304</v>
      </c>
      <c r="G63" s="17">
        <f t="shared" si="4"/>
        <v>169.92481203007515</v>
      </c>
    </row>
    <row r="64" spans="2:7" x14ac:dyDescent="0.25">
      <c r="B64" s="9">
        <v>33178</v>
      </c>
      <c r="C64" s="16">
        <v>32.71</v>
      </c>
      <c r="D64" s="16">
        <f t="shared" si="3"/>
        <v>77.709518367698053</v>
      </c>
      <c r="E64" s="16">
        <f t="shared" si="1"/>
        <v>51.339418685893072</v>
      </c>
      <c r="F64" s="16">
        <f t="shared" si="2"/>
        <v>104.07961804950304</v>
      </c>
      <c r="G64" s="17">
        <f t="shared" si="4"/>
        <v>153.71240601503757</v>
      </c>
    </row>
    <row r="65" spans="2:8" x14ac:dyDescent="0.25">
      <c r="B65" s="9">
        <v>33208</v>
      </c>
      <c r="C65" s="16">
        <v>28.16</v>
      </c>
      <c r="D65" s="16">
        <f t="shared" si="3"/>
        <v>77.709518367698053</v>
      </c>
      <c r="E65" s="16">
        <f t="shared" si="1"/>
        <v>51.339418685893072</v>
      </c>
      <c r="F65" s="16">
        <f t="shared" si="2"/>
        <v>104.07961804950304</v>
      </c>
      <c r="G65" s="17">
        <f t="shared" si="4"/>
        <v>132.33082706766916</v>
      </c>
    </row>
    <row r="66" spans="2:8" x14ac:dyDescent="0.25">
      <c r="B66" s="9">
        <v>33239</v>
      </c>
      <c r="C66" s="16">
        <v>23.99</v>
      </c>
      <c r="D66" s="16">
        <f t="shared" si="3"/>
        <v>77.709518367698053</v>
      </c>
      <c r="E66" s="16">
        <f t="shared" si="1"/>
        <v>51.339418685893072</v>
      </c>
      <c r="F66" s="16">
        <f t="shared" si="2"/>
        <v>104.07961804950304</v>
      </c>
      <c r="G66" s="17">
        <f t="shared" si="4"/>
        <v>112.73496240601503</v>
      </c>
      <c r="H66"/>
    </row>
    <row r="67" spans="2:8" x14ac:dyDescent="0.25">
      <c r="B67" s="9">
        <v>33270</v>
      </c>
      <c r="C67" s="16">
        <v>19.46</v>
      </c>
      <c r="D67" s="16">
        <f t="shared" si="3"/>
        <v>77.709518367698053</v>
      </c>
      <c r="E67" s="16">
        <f t="shared" si="1"/>
        <v>51.339418685893072</v>
      </c>
      <c r="F67" s="16">
        <f t="shared" si="2"/>
        <v>104.07961804950304</v>
      </c>
      <c r="G67" s="17">
        <f t="shared" si="4"/>
        <v>91.44736842105263</v>
      </c>
      <c r="H67"/>
    </row>
    <row r="68" spans="2:8" x14ac:dyDescent="0.25">
      <c r="B68" s="9">
        <v>33298</v>
      </c>
      <c r="C68" s="16">
        <v>19.04</v>
      </c>
      <c r="D68" s="16">
        <f t="shared" si="3"/>
        <v>77.709518367698053</v>
      </c>
      <c r="E68" s="16">
        <f t="shared" si="1"/>
        <v>51.339418685893072</v>
      </c>
      <c r="F68" s="16">
        <f t="shared" si="2"/>
        <v>104.07961804950304</v>
      </c>
      <c r="G68" s="17">
        <f t="shared" si="4"/>
        <v>89.473684210526315</v>
      </c>
      <c r="H68"/>
    </row>
    <row r="69" spans="2:8" x14ac:dyDescent="0.25">
      <c r="B69" s="9">
        <v>33329</v>
      </c>
      <c r="C69" s="16">
        <v>19</v>
      </c>
      <c r="D69" s="16">
        <f t="shared" si="3"/>
        <v>77.709518367698053</v>
      </c>
      <c r="E69" s="16">
        <f t="shared" si="1"/>
        <v>51.339418685893072</v>
      </c>
      <c r="F69" s="16">
        <f t="shared" si="2"/>
        <v>104.07961804950304</v>
      </c>
      <c r="G69" s="17">
        <f t="shared" si="4"/>
        <v>89.285714285714292</v>
      </c>
      <c r="H69"/>
    </row>
    <row r="70" spans="2:8" x14ac:dyDescent="0.25">
      <c r="B70" s="9">
        <v>33359</v>
      </c>
      <c r="C70" s="16">
        <v>19.2</v>
      </c>
      <c r="D70" s="16">
        <f t="shared" si="3"/>
        <v>77.709518367698053</v>
      </c>
      <c r="E70" s="16">
        <f t="shared" si="1"/>
        <v>51.339418685893072</v>
      </c>
      <c r="F70" s="16">
        <f t="shared" si="2"/>
        <v>104.07961804950304</v>
      </c>
      <c r="G70" s="17">
        <f t="shared" si="4"/>
        <v>90.225563909774451</v>
      </c>
      <c r="H70"/>
    </row>
    <row r="71" spans="2:8" x14ac:dyDescent="0.25">
      <c r="B71" s="9">
        <v>33390</v>
      </c>
      <c r="C71" s="16">
        <v>18.149999999999999</v>
      </c>
      <c r="D71" s="16">
        <f t="shared" si="3"/>
        <v>77.709518367698053</v>
      </c>
      <c r="E71" s="16">
        <f t="shared" si="1"/>
        <v>51.339418685893072</v>
      </c>
      <c r="F71" s="16">
        <f t="shared" si="2"/>
        <v>104.07961804950304</v>
      </c>
      <c r="G71" s="17">
        <f t="shared" si="4"/>
        <v>85.291353383458656</v>
      </c>
      <c r="H71"/>
    </row>
    <row r="72" spans="2:8" x14ac:dyDescent="0.25">
      <c r="B72" s="9">
        <v>33420</v>
      </c>
      <c r="C72" s="16">
        <v>19.38</v>
      </c>
      <c r="D72" s="16">
        <f t="shared" si="3"/>
        <v>77.709518367698053</v>
      </c>
      <c r="E72" s="16">
        <f t="shared" ref="E72:E135" si="5">+$E$6</f>
        <v>51.339418685893072</v>
      </c>
      <c r="F72" s="16">
        <f t="shared" ref="F72:F135" si="6">+$F$6</f>
        <v>104.07961804950304</v>
      </c>
      <c r="G72" s="17">
        <f t="shared" si="4"/>
        <v>91.071428571428584</v>
      </c>
      <c r="H72"/>
    </row>
    <row r="73" spans="2:8" x14ac:dyDescent="0.25">
      <c r="B73" s="9">
        <v>33451</v>
      </c>
      <c r="C73" s="16">
        <v>19.75</v>
      </c>
      <c r="D73" s="16">
        <f t="shared" si="3"/>
        <v>77.709518367698053</v>
      </c>
      <c r="E73" s="16">
        <f t="shared" si="5"/>
        <v>51.339418685893072</v>
      </c>
      <c r="F73" s="16">
        <f t="shared" si="6"/>
        <v>104.07961804950304</v>
      </c>
      <c r="G73" s="17">
        <f t="shared" si="4"/>
        <v>92.81015037593987</v>
      </c>
      <c r="H73"/>
    </row>
    <row r="74" spans="2:8" x14ac:dyDescent="0.25">
      <c r="B74" s="9">
        <v>33482</v>
      </c>
      <c r="C74" s="16">
        <v>20.48</v>
      </c>
      <c r="D74" s="16">
        <f t="shared" si="3"/>
        <v>77.709518367698053</v>
      </c>
      <c r="E74" s="16">
        <f t="shared" si="5"/>
        <v>51.339418685893072</v>
      </c>
      <c r="F74" s="16">
        <f t="shared" si="6"/>
        <v>104.07961804950304</v>
      </c>
      <c r="G74" s="17">
        <f t="shared" si="4"/>
        <v>96.240601503759422</v>
      </c>
      <c r="H74"/>
    </row>
    <row r="75" spans="2:8" x14ac:dyDescent="0.25">
      <c r="B75" s="9">
        <v>33512</v>
      </c>
      <c r="C75" s="16">
        <v>22.19</v>
      </c>
      <c r="D75" s="16">
        <f t="shared" si="3"/>
        <v>77.709518367698053</v>
      </c>
      <c r="E75" s="16">
        <f t="shared" si="5"/>
        <v>51.339418685893072</v>
      </c>
      <c r="F75" s="16">
        <f t="shared" si="6"/>
        <v>104.07961804950304</v>
      </c>
      <c r="G75" s="17">
        <f t="shared" si="4"/>
        <v>104.27631578947371</v>
      </c>
      <c r="H75"/>
    </row>
    <row r="76" spans="2:8" x14ac:dyDescent="0.25">
      <c r="B76" s="9">
        <v>33543</v>
      </c>
      <c r="C76" s="16">
        <v>21.09</v>
      </c>
      <c r="D76" s="16">
        <f t="shared" si="3"/>
        <v>77.709518367698053</v>
      </c>
      <c r="E76" s="16">
        <f t="shared" si="5"/>
        <v>51.339418685893072</v>
      </c>
      <c r="F76" s="16">
        <f t="shared" si="6"/>
        <v>104.07961804950304</v>
      </c>
      <c r="G76" s="17">
        <f t="shared" si="4"/>
        <v>99.107142857142875</v>
      </c>
      <c r="H76"/>
    </row>
    <row r="77" spans="2:8" x14ac:dyDescent="0.25">
      <c r="B77" s="9">
        <v>33573</v>
      </c>
      <c r="C77" s="16">
        <v>18.39</v>
      </c>
      <c r="D77" s="16">
        <f t="shared" si="3"/>
        <v>77.709518367698053</v>
      </c>
      <c r="E77" s="16">
        <f t="shared" si="5"/>
        <v>51.339418685893072</v>
      </c>
      <c r="F77" s="16">
        <f t="shared" si="6"/>
        <v>104.07961804950304</v>
      </c>
      <c r="G77" s="17">
        <f t="shared" si="4"/>
        <v>86.419172932330852</v>
      </c>
      <c r="H77"/>
    </row>
    <row r="78" spans="2:8" x14ac:dyDescent="0.25">
      <c r="B78" s="9">
        <v>33604</v>
      </c>
      <c r="C78" s="16">
        <v>18.16</v>
      </c>
      <c r="D78" s="16">
        <f t="shared" si="3"/>
        <v>77.709518367698053</v>
      </c>
      <c r="E78" s="16">
        <f t="shared" si="5"/>
        <v>51.339418685893072</v>
      </c>
      <c r="F78" s="16">
        <f t="shared" si="6"/>
        <v>104.07961804950304</v>
      </c>
      <c r="G78" s="17">
        <f t="shared" si="4"/>
        <v>85.338345864661676</v>
      </c>
      <c r="H78"/>
    </row>
    <row r="79" spans="2:8" x14ac:dyDescent="0.25">
      <c r="B79" s="9">
        <v>33635</v>
      </c>
      <c r="C79" s="16">
        <v>18.149999999999999</v>
      </c>
      <c r="D79" s="16">
        <f t="shared" si="3"/>
        <v>77.709518367698053</v>
      </c>
      <c r="E79" s="16">
        <f t="shared" si="5"/>
        <v>51.339418685893072</v>
      </c>
      <c r="F79" s="16">
        <f t="shared" si="6"/>
        <v>104.07961804950304</v>
      </c>
      <c r="G79" s="17">
        <f t="shared" si="4"/>
        <v>85.291353383458656</v>
      </c>
      <c r="H79"/>
    </row>
    <row r="80" spans="2:8" x14ac:dyDescent="0.25">
      <c r="B80" s="9">
        <v>33664</v>
      </c>
      <c r="C80" s="16">
        <v>17.510000000000002</v>
      </c>
      <c r="D80" s="16">
        <f t="shared" si="3"/>
        <v>77.709518367698053</v>
      </c>
      <c r="E80" s="16">
        <f t="shared" si="5"/>
        <v>51.339418685893072</v>
      </c>
      <c r="F80" s="16">
        <f t="shared" si="6"/>
        <v>104.07961804950304</v>
      </c>
      <c r="G80" s="17">
        <f t="shared" si="4"/>
        <v>82.283834586466185</v>
      </c>
      <c r="H80"/>
    </row>
    <row r="81" spans="2:8" x14ac:dyDescent="0.25">
      <c r="B81" s="9">
        <v>33695</v>
      </c>
      <c r="C81" s="16">
        <v>18.88</v>
      </c>
      <c r="D81" s="16">
        <f t="shared" si="3"/>
        <v>77.709518367698053</v>
      </c>
      <c r="E81" s="16">
        <f t="shared" si="5"/>
        <v>51.339418685893072</v>
      </c>
      <c r="F81" s="16">
        <f t="shared" si="6"/>
        <v>104.07961804950304</v>
      </c>
      <c r="G81" s="17">
        <f t="shared" si="4"/>
        <v>88.721804511278194</v>
      </c>
      <c r="H81"/>
    </row>
    <row r="82" spans="2:8" x14ac:dyDescent="0.25">
      <c r="B82" s="9">
        <v>33725</v>
      </c>
      <c r="C82" s="16">
        <v>19.88</v>
      </c>
      <c r="D82" s="16">
        <f t="shared" si="3"/>
        <v>77.709518367698053</v>
      </c>
      <c r="E82" s="16">
        <f t="shared" si="5"/>
        <v>51.339418685893072</v>
      </c>
      <c r="F82" s="16">
        <f t="shared" si="6"/>
        <v>104.07961804950304</v>
      </c>
      <c r="G82" s="17">
        <f t="shared" si="4"/>
        <v>93.421052631578945</v>
      </c>
      <c r="H82"/>
    </row>
    <row r="83" spans="2:8" x14ac:dyDescent="0.25">
      <c r="B83" s="9">
        <v>33756</v>
      </c>
      <c r="C83" s="16">
        <v>21.19</v>
      </c>
      <c r="D83" s="16">
        <f t="shared" si="3"/>
        <v>77.709518367698053</v>
      </c>
      <c r="E83" s="16">
        <f t="shared" si="5"/>
        <v>51.339418685893072</v>
      </c>
      <c r="F83" s="16">
        <f t="shared" si="6"/>
        <v>104.07961804950304</v>
      </c>
      <c r="G83" s="17">
        <f t="shared" si="4"/>
        <v>99.577067669172934</v>
      </c>
      <c r="H83"/>
    </row>
    <row r="84" spans="2:8" x14ac:dyDescent="0.25">
      <c r="B84" s="9">
        <v>33786</v>
      </c>
      <c r="C84" s="16">
        <v>20.329999999999998</v>
      </c>
      <c r="D84" s="16">
        <f t="shared" si="3"/>
        <v>77.709518367698053</v>
      </c>
      <c r="E84" s="16">
        <f t="shared" si="5"/>
        <v>51.339418685893072</v>
      </c>
      <c r="F84" s="16">
        <f t="shared" si="6"/>
        <v>104.07961804950304</v>
      </c>
      <c r="G84" s="17">
        <f t="shared" si="4"/>
        <v>95.535714285714278</v>
      </c>
      <c r="H84"/>
    </row>
    <row r="85" spans="2:8" x14ac:dyDescent="0.25">
      <c r="B85" s="9">
        <v>33817</v>
      </c>
      <c r="C85" s="16">
        <v>19.760000000000002</v>
      </c>
      <c r="D85" s="16">
        <f t="shared" si="3"/>
        <v>77.709518367698053</v>
      </c>
      <c r="E85" s="16">
        <f t="shared" si="5"/>
        <v>51.339418685893072</v>
      </c>
      <c r="F85" s="16">
        <f t="shared" si="6"/>
        <v>104.07961804950304</v>
      </c>
      <c r="G85" s="17">
        <f t="shared" si="4"/>
        <v>92.857142857142861</v>
      </c>
      <c r="H85"/>
    </row>
    <row r="86" spans="2:8" x14ac:dyDescent="0.25">
      <c r="B86" s="9">
        <v>33848</v>
      </c>
      <c r="C86" s="16">
        <v>20.2</v>
      </c>
      <c r="D86" s="16">
        <f t="shared" si="3"/>
        <v>77.709518367698053</v>
      </c>
      <c r="E86" s="16">
        <f t="shared" si="5"/>
        <v>51.339418685893072</v>
      </c>
      <c r="F86" s="16">
        <f t="shared" si="6"/>
        <v>104.07961804950304</v>
      </c>
      <c r="G86" s="17">
        <f t="shared" si="4"/>
        <v>94.924812030075188</v>
      </c>
      <c r="H86"/>
    </row>
    <row r="87" spans="2:8" x14ac:dyDescent="0.25">
      <c r="B87" s="9">
        <v>33878</v>
      </c>
      <c r="C87" s="16">
        <v>20.3</v>
      </c>
      <c r="D87" s="16">
        <f t="shared" si="3"/>
        <v>77.709518367698053</v>
      </c>
      <c r="E87" s="16">
        <f t="shared" si="5"/>
        <v>51.339418685893072</v>
      </c>
      <c r="F87" s="16">
        <f t="shared" si="6"/>
        <v>104.07961804950304</v>
      </c>
      <c r="G87" s="17">
        <f t="shared" si="4"/>
        <v>95.394736842105274</v>
      </c>
      <c r="H87"/>
    </row>
    <row r="88" spans="2:8" x14ac:dyDescent="0.25">
      <c r="B88" s="9">
        <v>33909</v>
      </c>
      <c r="C88" s="16">
        <v>19.23</v>
      </c>
      <c r="D88" s="16">
        <f t="shared" si="3"/>
        <v>77.709518367698053</v>
      </c>
      <c r="E88" s="16">
        <f t="shared" si="5"/>
        <v>51.339418685893072</v>
      </c>
      <c r="F88" s="16">
        <f t="shared" si="6"/>
        <v>104.07961804950304</v>
      </c>
      <c r="G88" s="17">
        <f t="shared" si="4"/>
        <v>90.366541353383468</v>
      </c>
      <c r="H88"/>
    </row>
    <row r="89" spans="2:8" x14ac:dyDescent="0.25">
      <c r="B89" s="9">
        <v>33939</v>
      </c>
      <c r="C89" s="16">
        <v>18.239999999999998</v>
      </c>
      <c r="D89" s="16">
        <f t="shared" si="3"/>
        <v>77.709518367698053</v>
      </c>
      <c r="E89" s="16">
        <f t="shared" si="5"/>
        <v>51.339418685893072</v>
      </c>
      <c r="F89" s="16">
        <f t="shared" si="6"/>
        <v>104.07961804950304</v>
      </c>
      <c r="G89" s="17">
        <f t="shared" si="4"/>
        <v>85.714285714285708</v>
      </c>
      <c r="H89"/>
    </row>
    <row r="90" spans="2:8" x14ac:dyDescent="0.25">
      <c r="B90" s="9">
        <v>33970</v>
      </c>
      <c r="C90" s="16">
        <v>17.34</v>
      </c>
      <c r="D90" s="16">
        <f t="shared" si="3"/>
        <v>77.709518367698053</v>
      </c>
      <c r="E90" s="16">
        <f t="shared" si="5"/>
        <v>51.339418685893072</v>
      </c>
      <c r="F90" s="16">
        <f t="shared" si="6"/>
        <v>104.07961804950304</v>
      </c>
      <c r="G90" s="17">
        <f t="shared" si="4"/>
        <v>81.484962406015043</v>
      </c>
      <c r="H90"/>
    </row>
    <row r="91" spans="2:8" x14ac:dyDescent="0.25">
      <c r="B91" s="9">
        <v>34001</v>
      </c>
      <c r="C91" s="16">
        <v>18.45</v>
      </c>
      <c r="D91" s="16">
        <f t="shared" si="3"/>
        <v>77.709518367698053</v>
      </c>
      <c r="E91" s="16">
        <f t="shared" si="5"/>
        <v>51.339418685893072</v>
      </c>
      <c r="F91" s="16">
        <f t="shared" si="6"/>
        <v>104.07961804950304</v>
      </c>
      <c r="G91" s="17">
        <f t="shared" si="4"/>
        <v>86.701127819548887</v>
      </c>
      <c r="H91"/>
    </row>
    <row r="92" spans="2:8" x14ac:dyDescent="0.25">
      <c r="B92" s="9">
        <v>34029</v>
      </c>
      <c r="C92" s="16">
        <v>18.739999999999998</v>
      </c>
      <c r="D92" s="16">
        <f t="shared" si="3"/>
        <v>77.709518367698053</v>
      </c>
      <c r="E92" s="16">
        <f t="shared" si="5"/>
        <v>51.339418685893072</v>
      </c>
      <c r="F92" s="16">
        <f t="shared" si="6"/>
        <v>104.07961804950304</v>
      </c>
      <c r="G92" s="17">
        <f t="shared" si="4"/>
        <v>88.063909774436098</v>
      </c>
      <c r="H92"/>
    </row>
    <row r="93" spans="2:8" x14ac:dyDescent="0.25">
      <c r="B93" s="9">
        <v>34060</v>
      </c>
      <c r="C93" s="16">
        <v>18.64</v>
      </c>
      <c r="D93" s="16">
        <f t="shared" si="3"/>
        <v>77.709518367698053</v>
      </c>
      <c r="E93" s="16">
        <f t="shared" si="5"/>
        <v>51.339418685893072</v>
      </c>
      <c r="F93" s="16">
        <f t="shared" si="6"/>
        <v>104.07961804950304</v>
      </c>
      <c r="G93" s="17">
        <f t="shared" si="4"/>
        <v>87.59398496240604</v>
      </c>
      <c r="H93"/>
    </row>
    <row r="94" spans="2:8" x14ac:dyDescent="0.25">
      <c r="B94" s="9">
        <v>34090</v>
      </c>
      <c r="C94" s="16">
        <v>18.510000000000002</v>
      </c>
      <c r="D94" s="16">
        <f t="shared" si="3"/>
        <v>77.709518367698053</v>
      </c>
      <c r="E94" s="16">
        <f t="shared" si="5"/>
        <v>51.339418685893072</v>
      </c>
      <c r="F94" s="16">
        <f t="shared" si="6"/>
        <v>104.07961804950304</v>
      </c>
      <c r="G94" s="17">
        <f t="shared" si="4"/>
        <v>86.98308270676695</v>
      </c>
      <c r="H94"/>
    </row>
    <row r="95" spans="2:8" x14ac:dyDescent="0.25">
      <c r="B95" s="9">
        <v>34121</v>
      </c>
      <c r="C95" s="16">
        <v>17.63</v>
      </c>
      <c r="D95" s="16">
        <f t="shared" si="3"/>
        <v>77.709518367698053</v>
      </c>
      <c r="E95" s="16">
        <f t="shared" si="5"/>
        <v>51.339418685893072</v>
      </c>
      <c r="F95" s="16">
        <f t="shared" si="6"/>
        <v>104.07961804950304</v>
      </c>
      <c r="G95" s="17">
        <f t="shared" si="4"/>
        <v>82.847744360902283</v>
      </c>
      <c r="H95"/>
    </row>
    <row r="96" spans="2:8" x14ac:dyDescent="0.25">
      <c r="B96" s="9">
        <v>34151</v>
      </c>
      <c r="C96" s="16">
        <v>16.79</v>
      </c>
      <c r="D96" s="16">
        <f t="shared" ref="D96:D159" si="7">+D95</f>
        <v>77.709518367698053</v>
      </c>
      <c r="E96" s="16">
        <f t="shared" si="5"/>
        <v>51.339418685893072</v>
      </c>
      <c r="F96" s="16">
        <f t="shared" si="6"/>
        <v>104.07961804950304</v>
      </c>
      <c r="G96" s="17">
        <f t="shared" si="4"/>
        <v>78.900375939849653</v>
      </c>
      <c r="H96"/>
    </row>
    <row r="97" spans="2:8" x14ac:dyDescent="0.25">
      <c r="B97" s="9">
        <v>34182</v>
      </c>
      <c r="C97" s="16">
        <v>16.68</v>
      </c>
      <c r="D97" s="16">
        <f t="shared" si="7"/>
        <v>77.709518367698053</v>
      </c>
      <c r="E97" s="16">
        <f t="shared" si="5"/>
        <v>51.339418685893072</v>
      </c>
      <c r="F97" s="16">
        <f t="shared" si="6"/>
        <v>104.07961804950304</v>
      </c>
      <c r="G97" s="17">
        <f t="shared" si="4"/>
        <v>78.383458646616575</v>
      </c>
      <c r="H97"/>
    </row>
    <row r="98" spans="2:8" x14ac:dyDescent="0.25">
      <c r="B98" s="9">
        <v>34213</v>
      </c>
      <c r="C98" s="16">
        <v>15.99</v>
      </c>
      <c r="D98" s="16">
        <f t="shared" si="7"/>
        <v>77.709518367698053</v>
      </c>
      <c r="E98" s="16">
        <f t="shared" si="5"/>
        <v>51.339418685893072</v>
      </c>
      <c r="F98" s="16">
        <f t="shared" si="6"/>
        <v>104.07961804950304</v>
      </c>
      <c r="G98" s="17">
        <f t="shared" si="4"/>
        <v>75.14097744360906</v>
      </c>
      <c r="H98"/>
    </row>
    <row r="99" spans="2:8" x14ac:dyDescent="0.25">
      <c r="B99" s="9">
        <v>34243</v>
      </c>
      <c r="C99" s="16">
        <v>16.59</v>
      </c>
      <c r="D99" s="16">
        <f t="shared" si="7"/>
        <v>77.709518367698053</v>
      </c>
      <c r="E99" s="16">
        <f t="shared" si="5"/>
        <v>51.339418685893072</v>
      </c>
      <c r="F99" s="16">
        <f t="shared" si="6"/>
        <v>104.07961804950304</v>
      </c>
      <c r="G99" s="17">
        <f t="shared" si="4"/>
        <v>77.960526315789508</v>
      </c>
      <c r="H99"/>
    </row>
    <row r="100" spans="2:8" x14ac:dyDescent="0.25">
      <c r="B100" s="9">
        <v>34274</v>
      </c>
      <c r="C100" s="16">
        <v>15.12</v>
      </c>
      <c r="D100" s="16">
        <f t="shared" si="7"/>
        <v>77.709518367698053</v>
      </c>
      <c r="E100" s="16">
        <f t="shared" si="5"/>
        <v>51.339418685893072</v>
      </c>
      <c r="F100" s="16">
        <f t="shared" si="6"/>
        <v>104.07961804950304</v>
      </c>
      <c r="G100" s="17">
        <f t="shared" si="4"/>
        <v>71.052631578947398</v>
      </c>
      <c r="H100"/>
    </row>
    <row r="101" spans="2:8" x14ac:dyDescent="0.25">
      <c r="B101" s="9">
        <v>34304</v>
      </c>
      <c r="C101" s="16">
        <v>13.51</v>
      </c>
      <c r="D101" s="16">
        <f t="shared" si="7"/>
        <v>77.709518367698053</v>
      </c>
      <c r="E101" s="16">
        <f t="shared" si="5"/>
        <v>51.339418685893072</v>
      </c>
      <c r="F101" s="16">
        <f t="shared" si="6"/>
        <v>104.07961804950304</v>
      </c>
      <c r="G101" s="17">
        <f t="shared" si="4"/>
        <v>63.486842105263186</v>
      </c>
      <c r="H101"/>
    </row>
    <row r="102" spans="2:8" x14ac:dyDescent="0.25">
      <c r="B102" s="9">
        <v>34335</v>
      </c>
      <c r="C102" s="16">
        <v>14.14</v>
      </c>
      <c r="D102" s="16">
        <f t="shared" si="7"/>
        <v>77.709518367698053</v>
      </c>
      <c r="E102" s="16">
        <f t="shared" si="5"/>
        <v>51.339418685893072</v>
      </c>
      <c r="F102" s="16">
        <f t="shared" si="6"/>
        <v>104.07961804950304</v>
      </c>
      <c r="G102" s="17">
        <f t="shared" si="4"/>
        <v>66.447368421052659</v>
      </c>
      <c r="H102"/>
    </row>
    <row r="103" spans="2:8" x14ac:dyDescent="0.25">
      <c r="B103" s="9">
        <v>34366</v>
      </c>
      <c r="C103" s="16">
        <v>13.88</v>
      </c>
      <c r="D103" s="16">
        <f t="shared" si="7"/>
        <v>77.709518367698053</v>
      </c>
      <c r="E103" s="16">
        <f t="shared" si="5"/>
        <v>51.339418685893072</v>
      </c>
      <c r="F103" s="16">
        <f t="shared" si="6"/>
        <v>104.07961804950304</v>
      </c>
      <c r="G103" s="17">
        <f t="shared" si="4"/>
        <v>65.225563909774465</v>
      </c>
      <c r="H103"/>
    </row>
    <row r="104" spans="2:8" x14ac:dyDescent="0.25">
      <c r="B104" s="9">
        <v>34394</v>
      </c>
      <c r="C104" s="16">
        <v>13.88</v>
      </c>
      <c r="D104" s="16">
        <f t="shared" si="7"/>
        <v>77.709518367698053</v>
      </c>
      <c r="E104" s="16">
        <f t="shared" si="5"/>
        <v>51.339418685893072</v>
      </c>
      <c r="F104" s="16">
        <f t="shared" si="6"/>
        <v>104.07961804950304</v>
      </c>
      <c r="G104" s="17">
        <f t="shared" si="4"/>
        <v>65.225563909774465</v>
      </c>
      <c r="H104"/>
    </row>
    <row r="105" spans="2:8" x14ac:dyDescent="0.25">
      <c r="B105" s="9">
        <v>34425</v>
      </c>
      <c r="C105" s="16">
        <v>15.06</v>
      </c>
      <c r="D105" s="16">
        <f t="shared" si="7"/>
        <v>77.709518367698053</v>
      </c>
      <c r="E105" s="16">
        <f t="shared" si="5"/>
        <v>51.339418685893072</v>
      </c>
      <c r="F105" s="16">
        <f t="shared" si="6"/>
        <v>104.07961804950304</v>
      </c>
      <c r="G105" s="17">
        <f t="shared" si="4"/>
        <v>70.770676691729349</v>
      </c>
      <c r="H105"/>
    </row>
    <row r="106" spans="2:8" x14ac:dyDescent="0.25">
      <c r="B106" s="9">
        <v>34455</v>
      </c>
      <c r="C106" s="16">
        <v>16.18</v>
      </c>
      <c r="D106" s="16">
        <f t="shared" si="7"/>
        <v>77.709518367698053</v>
      </c>
      <c r="E106" s="16">
        <f t="shared" si="5"/>
        <v>51.339418685893072</v>
      </c>
      <c r="F106" s="16">
        <f t="shared" si="6"/>
        <v>104.07961804950304</v>
      </c>
      <c r="G106" s="17">
        <f t="shared" si="4"/>
        <v>76.033834586466185</v>
      </c>
      <c r="H106"/>
    </row>
    <row r="107" spans="2:8" x14ac:dyDescent="0.25">
      <c r="B107" s="9">
        <v>34486</v>
      </c>
      <c r="C107" s="16">
        <v>16.79</v>
      </c>
      <c r="D107" s="16">
        <f t="shared" si="7"/>
        <v>77.709518367698053</v>
      </c>
      <c r="E107" s="16">
        <f t="shared" si="5"/>
        <v>51.339418685893072</v>
      </c>
      <c r="F107" s="16">
        <f t="shared" si="6"/>
        <v>104.07961804950304</v>
      </c>
      <c r="G107" s="17">
        <f t="shared" si="4"/>
        <v>78.900375939849638</v>
      </c>
      <c r="H107"/>
    </row>
    <row r="108" spans="2:8" x14ac:dyDescent="0.25">
      <c r="B108" s="9">
        <v>34516</v>
      </c>
      <c r="C108" s="16">
        <v>17.54</v>
      </c>
      <c r="D108" s="16">
        <f t="shared" si="7"/>
        <v>77.709518367698053</v>
      </c>
      <c r="E108" s="16">
        <f t="shared" si="5"/>
        <v>51.339418685893072</v>
      </c>
      <c r="F108" s="16">
        <f t="shared" si="6"/>
        <v>104.07961804950304</v>
      </c>
      <c r="G108" s="17">
        <f t="shared" si="4"/>
        <v>82.424812030075202</v>
      </c>
      <c r="H108"/>
    </row>
    <row r="109" spans="2:8" x14ac:dyDescent="0.25">
      <c r="B109" s="9">
        <v>34547</v>
      </c>
      <c r="C109" s="16">
        <v>16.72</v>
      </c>
      <c r="D109" s="16">
        <f t="shared" si="7"/>
        <v>77.709518367698053</v>
      </c>
      <c r="E109" s="16">
        <f t="shared" si="5"/>
        <v>51.339418685893072</v>
      </c>
      <c r="F109" s="16">
        <f t="shared" si="6"/>
        <v>104.07961804950304</v>
      </c>
      <c r="G109" s="17">
        <f t="shared" si="4"/>
        <v>78.571428571428584</v>
      </c>
      <c r="H109"/>
    </row>
    <row r="110" spans="2:8" x14ac:dyDescent="0.25">
      <c r="B110" s="9">
        <v>34578</v>
      </c>
      <c r="C110" s="16">
        <v>15.81</v>
      </c>
      <c r="D110" s="16">
        <f t="shared" si="7"/>
        <v>77.709518367698053</v>
      </c>
      <c r="E110" s="16">
        <f t="shared" si="5"/>
        <v>51.339418685893072</v>
      </c>
      <c r="F110" s="16">
        <f t="shared" si="6"/>
        <v>104.07961804950304</v>
      </c>
      <c r="G110" s="17">
        <f t="shared" si="4"/>
        <v>74.295112781954913</v>
      </c>
      <c r="H110"/>
    </row>
    <row r="111" spans="2:8" x14ac:dyDescent="0.25">
      <c r="B111" s="9">
        <v>34608</v>
      </c>
      <c r="C111" s="16">
        <v>16.3</v>
      </c>
      <c r="D111" s="16">
        <f t="shared" si="7"/>
        <v>77.709518367698053</v>
      </c>
      <c r="E111" s="16">
        <f t="shared" si="5"/>
        <v>51.339418685893072</v>
      </c>
      <c r="F111" s="16">
        <f t="shared" si="6"/>
        <v>104.07961804950304</v>
      </c>
      <c r="G111" s="17">
        <f t="shared" si="4"/>
        <v>76.597744360902283</v>
      </c>
      <c r="H111"/>
    </row>
    <row r="112" spans="2:8" x14ac:dyDescent="0.25">
      <c r="B112" s="9">
        <v>34639</v>
      </c>
      <c r="C112" s="16">
        <v>17.23</v>
      </c>
      <c r="D112" s="16">
        <f t="shared" si="7"/>
        <v>77.709518367698053</v>
      </c>
      <c r="E112" s="16">
        <f t="shared" si="5"/>
        <v>51.339418685893072</v>
      </c>
      <c r="F112" s="16">
        <f t="shared" si="6"/>
        <v>104.07961804950304</v>
      </c>
      <c r="G112" s="17">
        <f t="shared" si="4"/>
        <v>80.968045112781979</v>
      </c>
      <c r="H112"/>
    </row>
    <row r="113" spans="2:8" x14ac:dyDescent="0.25">
      <c r="B113" s="9">
        <v>34669</v>
      </c>
      <c r="C113" s="16">
        <v>15.79</v>
      </c>
      <c r="D113" s="16">
        <f t="shared" si="7"/>
        <v>77.709518367698053</v>
      </c>
      <c r="E113" s="16">
        <f t="shared" si="5"/>
        <v>51.339418685893072</v>
      </c>
      <c r="F113" s="16">
        <f t="shared" si="6"/>
        <v>104.07961804950304</v>
      </c>
      <c r="G113" s="17">
        <f t="shared" si="4"/>
        <v>74.201127819548887</v>
      </c>
      <c r="H113"/>
    </row>
    <row r="114" spans="2:8" x14ac:dyDescent="0.25">
      <c r="B114" s="9">
        <v>34700</v>
      </c>
      <c r="C114" s="16">
        <v>16.579999999999998</v>
      </c>
      <c r="D114" s="16">
        <f t="shared" si="7"/>
        <v>77.709518367698053</v>
      </c>
      <c r="E114" s="16">
        <f t="shared" si="5"/>
        <v>51.339418685893072</v>
      </c>
      <c r="F114" s="16">
        <f t="shared" si="6"/>
        <v>104.07961804950304</v>
      </c>
      <c r="G114" s="17">
        <f t="shared" si="4"/>
        <v>77.913533834586474</v>
      </c>
      <c r="H114"/>
    </row>
    <row r="115" spans="2:8" x14ac:dyDescent="0.25">
      <c r="B115" s="9">
        <v>34731</v>
      </c>
      <c r="C115" s="16">
        <v>17.09</v>
      </c>
      <c r="D115" s="16">
        <f t="shared" si="7"/>
        <v>77.709518367698053</v>
      </c>
      <c r="E115" s="16">
        <f t="shared" si="5"/>
        <v>51.339418685893072</v>
      </c>
      <c r="F115" s="16">
        <f t="shared" si="6"/>
        <v>104.07961804950304</v>
      </c>
      <c r="G115" s="17">
        <f t="shared" si="4"/>
        <v>80.310150375939855</v>
      </c>
      <c r="H115"/>
    </row>
    <row r="116" spans="2:8" x14ac:dyDescent="0.25">
      <c r="B116" s="9">
        <v>34759</v>
      </c>
      <c r="C116" s="16">
        <v>16.53</v>
      </c>
      <c r="D116" s="16">
        <f t="shared" si="7"/>
        <v>77.709518367698053</v>
      </c>
      <c r="E116" s="16">
        <f t="shared" si="5"/>
        <v>51.339418685893072</v>
      </c>
      <c r="F116" s="16">
        <f t="shared" si="6"/>
        <v>104.07961804950304</v>
      </c>
      <c r="G116" s="17">
        <f t="shared" si="4"/>
        <v>77.678571428571445</v>
      </c>
      <c r="H116"/>
    </row>
    <row r="117" spans="2:8" x14ac:dyDescent="0.25">
      <c r="B117" s="9">
        <v>34790</v>
      </c>
      <c r="C117" s="16">
        <v>18.579999999999998</v>
      </c>
      <c r="D117" s="16">
        <f t="shared" si="7"/>
        <v>77.709518367698053</v>
      </c>
      <c r="E117" s="16">
        <f t="shared" si="5"/>
        <v>51.339418685893072</v>
      </c>
      <c r="F117" s="16">
        <f t="shared" si="6"/>
        <v>104.07961804950304</v>
      </c>
      <c r="G117" s="17">
        <f t="shared" si="4"/>
        <v>87.312030075187977</v>
      </c>
      <c r="H117"/>
    </row>
    <row r="118" spans="2:8" x14ac:dyDescent="0.25">
      <c r="B118" s="9">
        <v>34820</v>
      </c>
      <c r="C118" s="16">
        <v>18.34</v>
      </c>
      <c r="D118" s="16">
        <f t="shared" si="7"/>
        <v>77.709518367698053</v>
      </c>
      <c r="E118" s="16">
        <f t="shared" si="5"/>
        <v>51.339418685893072</v>
      </c>
      <c r="F118" s="16">
        <f t="shared" si="6"/>
        <v>104.07961804950304</v>
      </c>
      <c r="G118" s="17">
        <f t="shared" si="4"/>
        <v>86.184210526315809</v>
      </c>
      <c r="H118"/>
    </row>
    <row r="119" spans="2:8" x14ac:dyDescent="0.25">
      <c r="B119" s="9">
        <v>34851</v>
      </c>
      <c r="C119" s="16">
        <v>17.579999999999998</v>
      </c>
      <c r="D119" s="16">
        <f t="shared" si="7"/>
        <v>77.709518367698053</v>
      </c>
      <c r="E119" s="16">
        <f t="shared" si="5"/>
        <v>51.339418685893072</v>
      </c>
      <c r="F119" s="16">
        <f t="shared" si="6"/>
        <v>104.07961804950304</v>
      </c>
      <c r="G119" s="17">
        <f t="shared" si="4"/>
        <v>82.612781954887225</v>
      </c>
      <c r="H119"/>
    </row>
    <row r="120" spans="2:8" x14ac:dyDescent="0.25">
      <c r="B120" s="9">
        <v>34881</v>
      </c>
      <c r="C120" s="16">
        <v>15.83</v>
      </c>
      <c r="D120" s="16">
        <f t="shared" si="7"/>
        <v>77.709518367698053</v>
      </c>
      <c r="E120" s="16">
        <f t="shared" si="5"/>
        <v>51.339418685893072</v>
      </c>
      <c r="F120" s="16">
        <f t="shared" si="6"/>
        <v>104.07961804950304</v>
      </c>
      <c r="G120" s="17">
        <f t="shared" ref="G120:G176" si="8">+G119*C120/C119</f>
        <v>74.38909774436091</v>
      </c>
      <c r="H120"/>
    </row>
    <row r="121" spans="2:8" x14ac:dyDescent="0.25">
      <c r="B121" s="9">
        <v>34912</v>
      </c>
      <c r="C121" s="16">
        <v>16.02</v>
      </c>
      <c r="D121" s="16">
        <f t="shared" si="7"/>
        <v>77.709518367698053</v>
      </c>
      <c r="E121" s="16">
        <f t="shared" si="5"/>
        <v>51.339418685893072</v>
      </c>
      <c r="F121" s="16">
        <f t="shared" si="6"/>
        <v>104.07961804950304</v>
      </c>
      <c r="G121" s="17">
        <f t="shared" si="8"/>
        <v>75.281954887218049</v>
      </c>
      <c r="H121"/>
    </row>
    <row r="122" spans="2:8" x14ac:dyDescent="0.25">
      <c r="B122" s="9">
        <v>34943</v>
      </c>
      <c r="C122" s="16">
        <v>16.93</v>
      </c>
      <c r="D122" s="16">
        <f t="shared" si="7"/>
        <v>77.709518367698053</v>
      </c>
      <c r="E122" s="16">
        <f t="shared" si="5"/>
        <v>51.339418685893072</v>
      </c>
      <c r="F122" s="16">
        <f t="shared" si="6"/>
        <v>104.07961804950304</v>
      </c>
      <c r="G122" s="17">
        <f t="shared" si="8"/>
        <v>79.558270676691734</v>
      </c>
      <c r="H122"/>
    </row>
    <row r="123" spans="2:8" x14ac:dyDescent="0.25">
      <c r="B123" s="9">
        <v>34973</v>
      </c>
      <c r="C123" s="16">
        <v>16.809999999999999</v>
      </c>
      <c r="D123" s="16">
        <f t="shared" si="7"/>
        <v>77.709518367698053</v>
      </c>
      <c r="E123" s="16">
        <f t="shared" si="5"/>
        <v>51.339418685893072</v>
      </c>
      <c r="F123" s="16">
        <f t="shared" si="6"/>
        <v>104.07961804950304</v>
      </c>
      <c r="G123" s="17">
        <f t="shared" si="8"/>
        <v>78.994360902255636</v>
      </c>
      <c r="H123"/>
    </row>
    <row r="124" spans="2:8" x14ac:dyDescent="0.25">
      <c r="B124" s="9">
        <v>35004</v>
      </c>
      <c r="C124" s="16">
        <v>16.53</v>
      </c>
      <c r="D124" s="16">
        <f t="shared" si="7"/>
        <v>77.709518367698053</v>
      </c>
      <c r="E124" s="16">
        <f t="shared" si="5"/>
        <v>51.339418685893072</v>
      </c>
      <c r="F124" s="16">
        <f t="shared" si="6"/>
        <v>104.07961804950304</v>
      </c>
      <c r="G124" s="17">
        <f t="shared" si="8"/>
        <v>77.678571428571445</v>
      </c>
      <c r="H124"/>
    </row>
    <row r="125" spans="2:8" x14ac:dyDescent="0.25">
      <c r="B125" s="9">
        <v>35034</v>
      </c>
      <c r="C125" s="16">
        <v>17.989999999999998</v>
      </c>
      <c r="D125" s="16">
        <f t="shared" si="7"/>
        <v>77.709518367698053</v>
      </c>
      <c r="E125" s="16">
        <f t="shared" si="5"/>
        <v>51.339418685893072</v>
      </c>
      <c r="F125" s="16">
        <f t="shared" si="6"/>
        <v>104.07961804950304</v>
      </c>
      <c r="G125" s="17">
        <f t="shared" si="8"/>
        <v>84.539473684210535</v>
      </c>
      <c r="H125"/>
    </row>
    <row r="126" spans="2:8" x14ac:dyDescent="0.25">
      <c r="B126" s="9">
        <v>35065</v>
      </c>
      <c r="C126" s="16">
        <v>17.97</v>
      </c>
      <c r="D126" s="16">
        <f t="shared" si="7"/>
        <v>77.709518367698053</v>
      </c>
      <c r="E126" s="16">
        <f t="shared" si="5"/>
        <v>51.339418685893072</v>
      </c>
      <c r="F126" s="16">
        <f t="shared" si="6"/>
        <v>104.07961804950304</v>
      </c>
      <c r="G126" s="17">
        <f t="shared" si="8"/>
        <v>84.445488721804523</v>
      </c>
      <c r="H126"/>
    </row>
    <row r="127" spans="2:8" x14ac:dyDescent="0.25">
      <c r="B127" s="9">
        <v>35096</v>
      </c>
      <c r="C127" s="16">
        <v>18.04</v>
      </c>
      <c r="D127" s="16">
        <f t="shared" si="7"/>
        <v>77.709518367698053</v>
      </c>
      <c r="E127" s="16">
        <f t="shared" si="5"/>
        <v>51.339418685893072</v>
      </c>
      <c r="F127" s="16">
        <f t="shared" si="6"/>
        <v>104.07961804950304</v>
      </c>
      <c r="G127" s="17">
        <f t="shared" si="8"/>
        <v>84.774436090225578</v>
      </c>
      <c r="H127"/>
    </row>
    <row r="128" spans="2:8" x14ac:dyDescent="0.25">
      <c r="B128" s="9">
        <v>35125</v>
      </c>
      <c r="C128" s="16">
        <v>19.93</v>
      </c>
      <c r="D128" s="16">
        <f t="shared" si="7"/>
        <v>77.709518367698053</v>
      </c>
      <c r="E128" s="16">
        <f t="shared" si="5"/>
        <v>51.339418685893072</v>
      </c>
      <c r="F128" s="16">
        <f t="shared" si="6"/>
        <v>104.07961804950304</v>
      </c>
      <c r="G128" s="17">
        <f t="shared" si="8"/>
        <v>93.656015037594003</v>
      </c>
      <c r="H128"/>
    </row>
    <row r="129" spans="2:8" x14ac:dyDescent="0.25">
      <c r="B129" s="9">
        <v>35156</v>
      </c>
      <c r="C129" s="16">
        <v>20.77</v>
      </c>
      <c r="D129" s="16">
        <f t="shared" si="7"/>
        <v>77.709518367698053</v>
      </c>
      <c r="E129" s="16">
        <f t="shared" si="5"/>
        <v>51.339418685893072</v>
      </c>
      <c r="F129" s="16">
        <f t="shared" si="6"/>
        <v>104.07961804950304</v>
      </c>
      <c r="G129" s="17">
        <f t="shared" si="8"/>
        <v>97.603383458646647</v>
      </c>
      <c r="H129"/>
    </row>
    <row r="130" spans="2:8" x14ac:dyDescent="0.25">
      <c r="B130" s="9">
        <v>35186</v>
      </c>
      <c r="C130" s="16">
        <v>19.23</v>
      </c>
      <c r="D130" s="16">
        <f t="shared" si="7"/>
        <v>77.709518367698053</v>
      </c>
      <c r="E130" s="16">
        <f t="shared" si="5"/>
        <v>51.339418685893072</v>
      </c>
      <c r="F130" s="16">
        <f t="shared" si="6"/>
        <v>104.07961804950304</v>
      </c>
      <c r="G130" s="17">
        <f t="shared" si="8"/>
        <v>90.366541353383482</v>
      </c>
      <c r="H130"/>
    </row>
    <row r="131" spans="2:8" x14ac:dyDescent="0.25">
      <c r="B131" s="9">
        <v>35217</v>
      </c>
      <c r="C131" s="16">
        <v>19.53</v>
      </c>
      <c r="D131" s="16">
        <f t="shared" si="7"/>
        <v>77.709518367698053</v>
      </c>
      <c r="E131" s="16">
        <f t="shared" si="5"/>
        <v>51.339418685893072</v>
      </c>
      <c r="F131" s="16">
        <f t="shared" si="6"/>
        <v>104.07961804950304</v>
      </c>
      <c r="G131" s="17">
        <f t="shared" si="8"/>
        <v>91.776315789473713</v>
      </c>
      <c r="H131"/>
    </row>
    <row r="132" spans="2:8" x14ac:dyDescent="0.25">
      <c r="B132" s="9">
        <v>35247</v>
      </c>
      <c r="C132" s="16">
        <v>19.579999999999998</v>
      </c>
      <c r="D132" s="16">
        <f t="shared" si="7"/>
        <v>77.709518367698053</v>
      </c>
      <c r="E132" s="16">
        <f t="shared" si="5"/>
        <v>51.339418685893072</v>
      </c>
      <c r="F132" s="16">
        <f t="shared" si="6"/>
        <v>104.07961804950304</v>
      </c>
      <c r="G132" s="17">
        <f t="shared" si="8"/>
        <v>92.011278195488742</v>
      </c>
      <c r="H132"/>
    </row>
    <row r="133" spans="2:8" x14ac:dyDescent="0.25">
      <c r="B133" s="9">
        <v>35278</v>
      </c>
      <c r="C133" s="16">
        <v>20.63</v>
      </c>
      <c r="D133" s="16">
        <f t="shared" si="7"/>
        <v>77.709518367698053</v>
      </c>
      <c r="E133" s="16">
        <f t="shared" si="5"/>
        <v>51.339418685893072</v>
      </c>
      <c r="F133" s="16">
        <f t="shared" si="6"/>
        <v>104.07961804950304</v>
      </c>
      <c r="G133" s="17">
        <f t="shared" si="8"/>
        <v>96.945488721804537</v>
      </c>
      <c r="H133"/>
    </row>
    <row r="134" spans="2:8" x14ac:dyDescent="0.25">
      <c r="B134" s="9">
        <v>35309</v>
      </c>
      <c r="C134" s="16">
        <v>22</v>
      </c>
      <c r="D134" s="16">
        <f t="shared" si="7"/>
        <v>77.709518367698053</v>
      </c>
      <c r="E134" s="16">
        <f t="shared" si="5"/>
        <v>51.339418685893072</v>
      </c>
      <c r="F134" s="16">
        <f t="shared" si="6"/>
        <v>104.07961804950304</v>
      </c>
      <c r="G134" s="17">
        <f t="shared" si="8"/>
        <v>103.38345864661657</v>
      </c>
      <c r="H134"/>
    </row>
    <row r="135" spans="2:8" x14ac:dyDescent="0.25">
      <c r="B135" s="9">
        <v>35339</v>
      </c>
      <c r="C135" s="16">
        <v>24.09</v>
      </c>
      <c r="D135" s="16">
        <f t="shared" si="7"/>
        <v>77.709518367698053</v>
      </c>
      <c r="E135" s="16">
        <f t="shared" si="5"/>
        <v>51.339418685893072</v>
      </c>
      <c r="F135" s="16">
        <f t="shared" si="6"/>
        <v>104.07961804950304</v>
      </c>
      <c r="G135" s="17">
        <f t="shared" si="8"/>
        <v>113.20488721804514</v>
      </c>
      <c r="H135"/>
    </row>
    <row r="136" spans="2:8" x14ac:dyDescent="0.25">
      <c r="B136" s="9">
        <v>35370</v>
      </c>
      <c r="C136" s="16">
        <v>22.69</v>
      </c>
      <c r="D136" s="16">
        <f t="shared" si="7"/>
        <v>77.709518367698053</v>
      </c>
      <c r="E136" s="16">
        <f t="shared" ref="E136:E199" si="9">+$E$6</f>
        <v>51.339418685893072</v>
      </c>
      <c r="F136" s="16">
        <f t="shared" ref="F136:F200" si="10">+$F$6</f>
        <v>104.07961804950304</v>
      </c>
      <c r="G136" s="17">
        <f t="shared" si="8"/>
        <v>106.6259398496241</v>
      </c>
      <c r="H136"/>
    </row>
    <row r="137" spans="2:8" x14ac:dyDescent="0.25">
      <c r="B137" s="9">
        <v>35400</v>
      </c>
      <c r="C137" s="16">
        <v>23.74</v>
      </c>
      <c r="D137" s="16">
        <f t="shared" si="7"/>
        <v>77.709518367698053</v>
      </c>
      <c r="E137" s="16">
        <f t="shared" si="9"/>
        <v>51.339418685893072</v>
      </c>
      <c r="F137" s="16">
        <f t="shared" si="10"/>
        <v>104.07961804950304</v>
      </c>
      <c r="G137" s="17">
        <f t="shared" si="8"/>
        <v>111.56015037593987</v>
      </c>
      <c r="H137"/>
    </row>
    <row r="138" spans="2:8" x14ac:dyDescent="0.25">
      <c r="B138" s="9">
        <v>35431</v>
      </c>
      <c r="C138" s="16">
        <v>23.41</v>
      </c>
      <c r="D138" s="16">
        <f t="shared" si="7"/>
        <v>77.709518367698053</v>
      </c>
      <c r="E138" s="16">
        <f t="shared" si="9"/>
        <v>51.339418685893072</v>
      </c>
      <c r="F138" s="16">
        <f t="shared" si="10"/>
        <v>104.07961804950304</v>
      </c>
      <c r="G138" s="17">
        <f t="shared" si="8"/>
        <v>110.00939849624064</v>
      </c>
      <c r="H138"/>
    </row>
    <row r="139" spans="2:8" x14ac:dyDescent="0.25">
      <c r="B139" s="9">
        <v>35462</v>
      </c>
      <c r="C139" s="16">
        <v>21.01</v>
      </c>
      <c r="D139" s="16">
        <f t="shared" si="7"/>
        <v>77.709518367698053</v>
      </c>
      <c r="E139" s="16">
        <f t="shared" si="9"/>
        <v>51.339418685893072</v>
      </c>
      <c r="F139" s="16">
        <f t="shared" si="10"/>
        <v>104.07961804950304</v>
      </c>
      <c r="G139" s="17">
        <f t="shared" si="8"/>
        <v>98.731203007518829</v>
      </c>
      <c r="H139"/>
    </row>
    <row r="140" spans="2:8" x14ac:dyDescent="0.25">
      <c r="B140" s="9">
        <v>35490</v>
      </c>
      <c r="C140" s="16">
        <v>19.11</v>
      </c>
      <c r="D140" s="16">
        <f t="shared" si="7"/>
        <v>77.709518367698053</v>
      </c>
      <c r="E140" s="16">
        <f t="shared" si="9"/>
        <v>51.339418685893072</v>
      </c>
      <c r="F140" s="16">
        <f t="shared" si="10"/>
        <v>104.07961804950304</v>
      </c>
      <c r="G140" s="17">
        <f t="shared" si="8"/>
        <v>89.802631578947398</v>
      </c>
      <c r="H140"/>
    </row>
    <row r="141" spans="2:8" x14ac:dyDescent="0.25">
      <c r="B141" s="9">
        <v>35521</v>
      </c>
      <c r="C141" s="16">
        <v>17.55</v>
      </c>
      <c r="D141" s="16">
        <f t="shared" si="7"/>
        <v>77.709518367698053</v>
      </c>
      <c r="E141" s="16">
        <f t="shared" si="9"/>
        <v>51.339418685893072</v>
      </c>
      <c r="F141" s="16">
        <f t="shared" si="10"/>
        <v>104.07961804950304</v>
      </c>
      <c r="G141" s="17">
        <f t="shared" si="8"/>
        <v>82.471804511278236</v>
      </c>
      <c r="H141"/>
    </row>
    <row r="142" spans="2:8" x14ac:dyDescent="0.25">
      <c r="B142" s="9">
        <v>35551</v>
      </c>
      <c r="C142" s="16">
        <v>19.13</v>
      </c>
      <c r="D142" s="16">
        <f t="shared" si="7"/>
        <v>77.709518367698053</v>
      </c>
      <c r="E142" s="16">
        <f t="shared" si="9"/>
        <v>51.339418685893072</v>
      </c>
      <c r="F142" s="16">
        <f t="shared" si="10"/>
        <v>104.07961804950304</v>
      </c>
      <c r="G142" s="17">
        <f t="shared" si="8"/>
        <v>89.896616541353424</v>
      </c>
      <c r="H142"/>
    </row>
    <row r="143" spans="2:8" x14ac:dyDescent="0.25">
      <c r="B143" s="9">
        <v>35582</v>
      </c>
      <c r="C143" s="16">
        <v>17.61</v>
      </c>
      <c r="D143" s="16">
        <f t="shared" si="7"/>
        <v>77.709518367698053</v>
      </c>
      <c r="E143" s="16">
        <f t="shared" si="9"/>
        <v>51.339418685893072</v>
      </c>
      <c r="F143" s="16">
        <f t="shared" si="10"/>
        <v>104.07961804950304</v>
      </c>
      <c r="G143" s="17">
        <f t="shared" si="8"/>
        <v>82.753759398496285</v>
      </c>
      <c r="H143"/>
    </row>
    <row r="144" spans="2:8" x14ac:dyDescent="0.25">
      <c r="B144" s="9">
        <v>35612</v>
      </c>
      <c r="C144" s="16">
        <v>18.510000000000002</v>
      </c>
      <c r="D144" s="16">
        <f t="shared" si="7"/>
        <v>77.709518367698053</v>
      </c>
      <c r="E144" s="16">
        <f t="shared" si="9"/>
        <v>51.339418685893072</v>
      </c>
      <c r="F144" s="16">
        <f t="shared" si="10"/>
        <v>104.07961804950304</v>
      </c>
      <c r="G144" s="17">
        <f t="shared" si="8"/>
        <v>86.983082706766979</v>
      </c>
      <c r="H144"/>
    </row>
    <row r="145" spans="2:8" x14ac:dyDescent="0.25">
      <c r="B145" s="9">
        <v>35643</v>
      </c>
      <c r="C145" s="16">
        <v>18.690000000000001</v>
      </c>
      <c r="D145" s="16">
        <f t="shared" si="7"/>
        <v>77.709518367698053</v>
      </c>
      <c r="E145" s="16">
        <f t="shared" si="9"/>
        <v>51.339418685893072</v>
      </c>
      <c r="F145" s="16">
        <f t="shared" si="10"/>
        <v>104.07961804950304</v>
      </c>
      <c r="G145" s="17">
        <f t="shared" si="8"/>
        <v>87.828947368421112</v>
      </c>
      <c r="H145"/>
    </row>
    <row r="146" spans="2:8" x14ac:dyDescent="0.25">
      <c r="B146" s="9">
        <v>35674</v>
      </c>
      <c r="C146" s="16">
        <v>18.579999999999998</v>
      </c>
      <c r="D146" s="16">
        <f t="shared" si="7"/>
        <v>77.709518367698053</v>
      </c>
      <c r="E146" s="16">
        <f t="shared" si="9"/>
        <v>51.339418685893072</v>
      </c>
      <c r="F146" s="16">
        <f t="shared" si="10"/>
        <v>104.07961804950304</v>
      </c>
      <c r="G146" s="17">
        <f t="shared" si="8"/>
        <v>87.312030075188005</v>
      </c>
      <c r="H146"/>
    </row>
    <row r="147" spans="2:8" x14ac:dyDescent="0.25">
      <c r="B147" s="9">
        <v>35704</v>
      </c>
      <c r="C147" s="16">
        <v>19.88</v>
      </c>
      <c r="D147" s="16">
        <f t="shared" si="7"/>
        <v>77.709518367698053</v>
      </c>
      <c r="E147" s="16">
        <f t="shared" si="9"/>
        <v>51.339418685893072</v>
      </c>
      <c r="F147" s="16">
        <f t="shared" si="10"/>
        <v>104.07961804950304</v>
      </c>
      <c r="G147" s="17">
        <f t="shared" si="8"/>
        <v>93.421052631578988</v>
      </c>
      <c r="H147"/>
    </row>
    <row r="148" spans="2:8" x14ac:dyDescent="0.25">
      <c r="B148" s="9">
        <v>35735</v>
      </c>
      <c r="C148" s="16">
        <v>19.239999999999998</v>
      </c>
      <c r="D148" s="16">
        <f t="shared" si="7"/>
        <v>77.709518367698053</v>
      </c>
      <c r="E148" s="16">
        <f t="shared" si="9"/>
        <v>51.339418685893072</v>
      </c>
      <c r="F148" s="16">
        <f t="shared" si="10"/>
        <v>104.07961804950304</v>
      </c>
      <c r="G148" s="17">
        <f t="shared" si="8"/>
        <v>90.413533834586502</v>
      </c>
      <c r="H148"/>
    </row>
    <row r="149" spans="2:8" x14ac:dyDescent="0.25">
      <c r="B149" s="9">
        <v>35765</v>
      </c>
      <c r="C149" s="16">
        <v>17.14</v>
      </c>
      <c r="D149" s="16">
        <f t="shared" si="7"/>
        <v>77.709518367698053</v>
      </c>
      <c r="E149" s="16">
        <f t="shared" si="9"/>
        <v>51.339418685893072</v>
      </c>
      <c r="F149" s="16">
        <f t="shared" si="10"/>
        <v>104.07961804950304</v>
      </c>
      <c r="G149" s="17">
        <f t="shared" si="8"/>
        <v>80.545112781954927</v>
      </c>
      <c r="H149"/>
    </row>
    <row r="150" spans="2:8" x14ac:dyDescent="0.25">
      <c r="B150" s="9">
        <v>35796</v>
      </c>
      <c r="C150" s="16">
        <v>15.1</v>
      </c>
      <c r="D150" s="16">
        <f t="shared" si="7"/>
        <v>77.709518367698053</v>
      </c>
      <c r="E150" s="16">
        <f t="shared" si="9"/>
        <v>51.339418685893072</v>
      </c>
      <c r="F150" s="16">
        <f t="shared" si="10"/>
        <v>104.07961804950304</v>
      </c>
      <c r="G150" s="17">
        <f t="shared" si="8"/>
        <v>70.958646616541387</v>
      </c>
      <c r="H150"/>
    </row>
    <row r="151" spans="2:8" x14ac:dyDescent="0.25">
      <c r="B151" s="9">
        <v>35827</v>
      </c>
      <c r="C151" s="16">
        <v>14.04</v>
      </c>
      <c r="D151" s="16">
        <f t="shared" si="7"/>
        <v>77.709518367698053</v>
      </c>
      <c r="E151" s="16">
        <f t="shared" si="9"/>
        <v>51.339418685893072</v>
      </c>
      <c r="F151" s="16">
        <f t="shared" si="10"/>
        <v>104.07961804950304</v>
      </c>
      <c r="G151" s="17">
        <f t="shared" si="8"/>
        <v>65.977443609022586</v>
      </c>
      <c r="H151"/>
    </row>
    <row r="152" spans="2:8" x14ac:dyDescent="0.25">
      <c r="B152" s="9">
        <v>35855</v>
      </c>
      <c r="C152" s="16">
        <v>13.11</v>
      </c>
      <c r="D152" s="16">
        <f t="shared" si="7"/>
        <v>77.709518367698053</v>
      </c>
      <c r="E152" s="16">
        <f t="shared" si="9"/>
        <v>51.339418685893072</v>
      </c>
      <c r="F152" s="16">
        <f t="shared" si="10"/>
        <v>104.07961804950304</v>
      </c>
      <c r="G152" s="17">
        <f t="shared" si="8"/>
        <v>61.60714285714289</v>
      </c>
      <c r="H152"/>
    </row>
    <row r="153" spans="2:8" x14ac:dyDescent="0.25">
      <c r="B153" s="9">
        <v>35886</v>
      </c>
      <c r="C153" s="16">
        <v>13.43</v>
      </c>
      <c r="D153" s="16">
        <f t="shared" si="7"/>
        <v>77.709518367698053</v>
      </c>
      <c r="E153" s="16">
        <f t="shared" si="9"/>
        <v>51.339418685893072</v>
      </c>
      <c r="F153" s="16">
        <f t="shared" si="10"/>
        <v>104.07961804950304</v>
      </c>
      <c r="G153" s="17">
        <f t="shared" si="8"/>
        <v>63.110902255639132</v>
      </c>
      <c r="H153"/>
    </row>
    <row r="154" spans="2:8" x14ac:dyDescent="0.25">
      <c r="B154" s="9">
        <v>35916</v>
      </c>
      <c r="C154" s="16">
        <v>14.41</v>
      </c>
      <c r="D154" s="16">
        <f t="shared" si="7"/>
        <v>77.709518367698053</v>
      </c>
      <c r="E154" s="16">
        <f t="shared" si="9"/>
        <v>51.339418685893072</v>
      </c>
      <c r="F154" s="16">
        <f t="shared" si="10"/>
        <v>104.07961804950304</v>
      </c>
      <c r="G154" s="17">
        <f t="shared" si="8"/>
        <v>67.716165413533872</v>
      </c>
      <c r="H154"/>
    </row>
    <row r="155" spans="2:8" x14ac:dyDescent="0.25">
      <c r="B155" s="9">
        <v>35947</v>
      </c>
      <c r="C155" s="16">
        <v>12.16</v>
      </c>
      <c r="D155" s="16">
        <f t="shared" si="7"/>
        <v>77.709518367698053</v>
      </c>
      <c r="E155" s="16">
        <f t="shared" si="9"/>
        <v>51.339418685893072</v>
      </c>
      <c r="F155" s="16">
        <f t="shared" si="10"/>
        <v>104.07961804950304</v>
      </c>
      <c r="G155" s="17">
        <f t="shared" si="8"/>
        <v>57.142857142857174</v>
      </c>
      <c r="H155"/>
    </row>
    <row r="156" spans="2:8" x14ac:dyDescent="0.25">
      <c r="B156" s="9">
        <v>35977</v>
      </c>
      <c r="C156" s="16">
        <v>12.05</v>
      </c>
      <c r="D156" s="16">
        <f t="shared" si="7"/>
        <v>77.709518367698053</v>
      </c>
      <c r="E156" s="16">
        <f t="shared" si="9"/>
        <v>51.339418685893072</v>
      </c>
      <c r="F156" s="16">
        <f t="shared" si="10"/>
        <v>104.07961804950304</v>
      </c>
      <c r="G156" s="17">
        <f t="shared" si="8"/>
        <v>56.625939849624096</v>
      </c>
      <c r="H156"/>
    </row>
    <row r="157" spans="2:8" x14ac:dyDescent="0.25">
      <c r="B157" s="9">
        <v>36008</v>
      </c>
      <c r="C157" s="16">
        <v>11.98</v>
      </c>
      <c r="D157" s="16">
        <f t="shared" si="7"/>
        <v>77.709518367698053</v>
      </c>
      <c r="E157" s="16">
        <f t="shared" si="9"/>
        <v>51.339418685893072</v>
      </c>
      <c r="F157" s="16">
        <f t="shared" si="10"/>
        <v>104.07961804950304</v>
      </c>
      <c r="G157" s="17">
        <f t="shared" si="8"/>
        <v>56.296992481203034</v>
      </c>
      <c r="H157"/>
    </row>
    <row r="158" spans="2:8" x14ac:dyDescent="0.25">
      <c r="B158" s="9">
        <v>36039</v>
      </c>
      <c r="C158" s="16">
        <v>13.33</v>
      </c>
      <c r="D158" s="16">
        <f t="shared" si="7"/>
        <v>77.709518367698053</v>
      </c>
      <c r="E158" s="16">
        <f t="shared" si="9"/>
        <v>51.339418685893072</v>
      </c>
      <c r="F158" s="16">
        <f t="shared" si="10"/>
        <v>104.07961804950304</v>
      </c>
      <c r="G158" s="17">
        <f t="shared" si="8"/>
        <v>62.640977443609046</v>
      </c>
      <c r="H158"/>
    </row>
    <row r="159" spans="2:8" x14ac:dyDescent="0.25">
      <c r="B159" s="9">
        <v>36069</v>
      </c>
      <c r="C159" s="16">
        <v>12.58</v>
      </c>
      <c r="D159" s="16">
        <f t="shared" si="7"/>
        <v>77.709518367698053</v>
      </c>
      <c r="E159" s="16">
        <f t="shared" si="9"/>
        <v>51.339418685893072</v>
      </c>
      <c r="F159" s="16">
        <f t="shared" si="10"/>
        <v>104.07961804950304</v>
      </c>
      <c r="G159" s="17">
        <f t="shared" si="8"/>
        <v>59.116541353383482</v>
      </c>
      <c r="H159"/>
    </row>
    <row r="160" spans="2:8" x14ac:dyDescent="0.25">
      <c r="B160" s="9">
        <v>36100</v>
      </c>
      <c r="C160" s="16">
        <v>11.23</v>
      </c>
      <c r="D160" s="16">
        <f t="shared" ref="D160:D176" si="11">+D159</f>
        <v>77.709518367698053</v>
      </c>
      <c r="E160" s="16">
        <f t="shared" si="9"/>
        <v>51.339418685893072</v>
      </c>
      <c r="F160" s="16">
        <f t="shared" si="10"/>
        <v>104.07961804950304</v>
      </c>
      <c r="G160" s="17">
        <f t="shared" si="8"/>
        <v>52.772556390977464</v>
      </c>
      <c r="H160"/>
    </row>
    <row r="161" spans="2:8" x14ac:dyDescent="0.25">
      <c r="B161" s="9">
        <v>36130</v>
      </c>
      <c r="C161" s="16">
        <v>9.9</v>
      </c>
      <c r="D161" s="16">
        <f t="shared" si="11"/>
        <v>77.709518367698053</v>
      </c>
      <c r="E161" s="16">
        <f t="shared" si="9"/>
        <v>51.339418685893072</v>
      </c>
      <c r="F161" s="16">
        <f t="shared" si="10"/>
        <v>104.07961804950304</v>
      </c>
      <c r="G161" s="17">
        <f t="shared" si="8"/>
        <v>46.522556390977456</v>
      </c>
      <c r="H161"/>
    </row>
    <row r="162" spans="2:8" x14ac:dyDescent="0.25">
      <c r="B162" s="9">
        <v>36161</v>
      </c>
      <c r="C162" s="16">
        <v>11.08</v>
      </c>
      <c r="D162" s="16">
        <f t="shared" si="11"/>
        <v>77.709518367698053</v>
      </c>
      <c r="E162" s="16">
        <f t="shared" si="9"/>
        <v>51.339418685893072</v>
      </c>
      <c r="F162" s="16">
        <f t="shared" si="10"/>
        <v>104.07961804950304</v>
      </c>
      <c r="G162" s="17">
        <f t="shared" si="8"/>
        <v>52.067669172932341</v>
      </c>
      <c r="H162"/>
    </row>
    <row r="163" spans="2:8" x14ac:dyDescent="0.25">
      <c r="B163" s="9">
        <v>36192</v>
      </c>
      <c r="C163" s="16">
        <v>10.25</v>
      </c>
      <c r="D163" s="16">
        <f t="shared" si="11"/>
        <v>77.709518367698053</v>
      </c>
      <c r="E163" s="16">
        <f t="shared" si="9"/>
        <v>51.339418685893072</v>
      </c>
      <c r="F163" s="16">
        <f t="shared" si="10"/>
        <v>104.07961804950304</v>
      </c>
      <c r="G163" s="17">
        <f t="shared" si="8"/>
        <v>48.167293233082717</v>
      </c>
      <c r="H163"/>
    </row>
    <row r="164" spans="2:8" x14ac:dyDescent="0.25">
      <c r="B164" s="9">
        <v>36220</v>
      </c>
      <c r="C164" s="16">
        <v>12.51</v>
      </c>
      <c r="D164" s="16">
        <f t="shared" si="11"/>
        <v>77.709518367698053</v>
      </c>
      <c r="E164" s="16">
        <f t="shared" si="9"/>
        <v>51.339418685893072</v>
      </c>
      <c r="F164" s="16">
        <f t="shared" si="10"/>
        <v>104.07961804950304</v>
      </c>
      <c r="G164" s="17">
        <f t="shared" si="8"/>
        <v>58.787593984962413</v>
      </c>
      <c r="H164"/>
    </row>
    <row r="165" spans="2:8" x14ac:dyDescent="0.25">
      <c r="B165" s="9">
        <v>36251</v>
      </c>
      <c r="C165" s="16">
        <v>15.24</v>
      </c>
      <c r="D165" s="16">
        <f t="shared" si="11"/>
        <v>77.709518367698053</v>
      </c>
      <c r="E165" s="16">
        <f t="shared" si="9"/>
        <v>51.339418685893072</v>
      </c>
      <c r="F165" s="16">
        <f t="shared" si="10"/>
        <v>104.07961804950304</v>
      </c>
      <c r="G165" s="17">
        <f t="shared" si="8"/>
        <v>71.616541353383468</v>
      </c>
      <c r="H165"/>
    </row>
    <row r="166" spans="2:8" x14ac:dyDescent="0.25">
      <c r="B166" s="9">
        <v>36281</v>
      </c>
      <c r="C166" s="16">
        <v>15.41</v>
      </c>
      <c r="D166" s="16">
        <f t="shared" si="11"/>
        <v>77.709518367698053</v>
      </c>
      <c r="E166" s="16">
        <f t="shared" si="9"/>
        <v>51.339418685893072</v>
      </c>
      <c r="F166" s="16">
        <f t="shared" si="10"/>
        <v>104.07961804950304</v>
      </c>
      <c r="G166" s="17">
        <f t="shared" si="8"/>
        <v>72.415413533834595</v>
      </c>
      <c r="H166"/>
    </row>
    <row r="167" spans="2:8" x14ac:dyDescent="0.25">
      <c r="B167" s="9">
        <v>36312</v>
      </c>
      <c r="C167" s="16">
        <v>15.76</v>
      </c>
      <c r="D167" s="16">
        <f t="shared" si="11"/>
        <v>77.709518367698053</v>
      </c>
      <c r="E167" s="16">
        <f t="shared" si="9"/>
        <v>51.339418685893072</v>
      </c>
      <c r="F167" s="16">
        <f t="shared" si="10"/>
        <v>104.07961804950304</v>
      </c>
      <c r="G167" s="17">
        <f t="shared" si="8"/>
        <v>74.060150375939855</v>
      </c>
      <c r="H167"/>
    </row>
    <row r="168" spans="2:8" x14ac:dyDescent="0.25">
      <c r="B168" s="9">
        <v>36342</v>
      </c>
      <c r="C168" s="16">
        <v>19.100000000000001</v>
      </c>
      <c r="D168" s="16">
        <f t="shared" si="11"/>
        <v>77.709518367698053</v>
      </c>
      <c r="E168" s="16">
        <f t="shared" si="9"/>
        <v>51.339418685893072</v>
      </c>
      <c r="F168" s="16">
        <f t="shared" si="10"/>
        <v>104.07961804950304</v>
      </c>
      <c r="G168" s="17">
        <f t="shared" si="8"/>
        <v>89.755639097744378</v>
      </c>
      <c r="H168"/>
    </row>
    <row r="169" spans="2:8" x14ac:dyDescent="0.25">
      <c r="B169" s="9">
        <v>36373</v>
      </c>
      <c r="C169" s="16">
        <v>20.239999999999998</v>
      </c>
      <c r="D169" s="16">
        <f t="shared" si="11"/>
        <v>77.709518367698053</v>
      </c>
      <c r="E169" s="16">
        <f t="shared" si="9"/>
        <v>51.339418685893072</v>
      </c>
      <c r="F169" s="16">
        <f t="shared" si="10"/>
        <v>104.07961804950304</v>
      </c>
      <c r="G169" s="17">
        <f t="shared" si="8"/>
        <v>95.112781954887225</v>
      </c>
      <c r="H169"/>
    </row>
    <row r="170" spans="2:8" x14ac:dyDescent="0.25">
      <c r="B170" s="9">
        <v>36404</v>
      </c>
      <c r="C170" s="16">
        <v>22.47</v>
      </c>
      <c r="D170" s="16">
        <f t="shared" si="11"/>
        <v>77.709518367698053</v>
      </c>
      <c r="E170" s="16">
        <f t="shared" si="9"/>
        <v>51.339418685893072</v>
      </c>
      <c r="F170" s="16">
        <f t="shared" si="10"/>
        <v>104.07961804950304</v>
      </c>
      <c r="G170" s="17">
        <f t="shared" si="8"/>
        <v>105.5921052631579</v>
      </c>
      <c r="H170"/>
    </row>
    <row r="171" spans="2:8" x14ac:dyDescent="0.25">
      <c r="B171" s="9">
        <v>36434</v>
      </c>
      <c r="C171" s="18">
        <v>22</v>
      </c>
      <c r="D171" s="16">
        <f t="shared" si="11"/>
        <v>77.709518367698053</v>
      </c>
      <c r="E171" s="16">
        <f t="shared" si="9"/>
        <v>51.339418685893072</v>
      </c>
      <c r="F171" s="16">
        <f t="shared" si="10"/>
        <v>104.07961804950304</v>
      </c>
      <c r="G171" s="17">
        <f t="shared" si="8"/>
        <v>103.38345864661655</v>
      </c>
      <c r="H171"/>
    </row>
    <row r="172" spans="2:8" x14ac:dyDescent="0.25">
      <c r="B172" s="9">
        <v>36465</v>
      </c>
      <c r="C172" s="19">
        <v>24.37</v>
      </c>
      <c r="D172" s="16">
        <f t="shared" si="11"/>
        <v>77.709518367698053</v>
      </c>
      <c r="E172" s="16">
        <f t="shared" si="9"/>
        <v>51.339418685893072</v>
      </c>
      <c r="F172" s="16">
        <f t="shared" si="10"/>
        <v>104.07961804950304</v>
      </c>
      <c r="G172" s="17">
        <f t="shared" si="8"/>
        <v>114.52067669172934</v>
      </c>
    </row>
    <row r="173" spans="2:8" x14ac:dyDescent="0.25">
      <c r="B173" s="9">
        <v>36495</v>
      </c>
      <c r="C173" s="19">
        <v>25.21</v>
      </c>
      <c r="D173" s="16">
        <f t="shared" si="11"/>
        <v>77.709518367698053</v>
      </c>
      <c r="E173" s="16">
        <f t="shared" si="9"/>
        <v>51.339418685893072</v>
      </c>
      <c r="F173" s="16">
        <f t="shared" si="10"/>
        <v>104.07961804950304</v>
      </c>
      <c r="G173" s="17">
        <f t="shared" si="8"/>
        <v>118.46804511278197</v>
      </c>
    </row>
    <row r="174" spans="2:8" x14ac:dyDescent="0.25">
      <c r="B174" s="9">
        <v>36526</v>
      </c>
      <c r="C174" s="19">
        <v>25.55</v>
      </c>
      <c r="D174" s="16">
        <f t="shared" si="11"/>
        <v>77.709518367698053</v>
      </c>
      <c r="E174" s="16">
        <f t="shared" si="9"/>
        <v>51.339418685893072</v>
      </c>
      <c r="F174" s="16">
        <f t="shared" si="10"/>
        <v>104.07961804950304</v>
      </c>
      <c r="G174" s="17">
        <f t="shared" si="8"/>
        <v>120.06578947368422</v>
      </c>
    </row>
    <row r="175" spans="2:8" x14ac:dyDescent="0.25">
      <c r="B175" s="9">
        <v>36557</v>
      </c>
      <c r="C175" s="16">
        <v>27.893333333333334</v>
      </c>
      <c r="D175" s="16">
        <f t="shared" si="11"/>
        <v>77.709518367698053</v>
      </c>
      <c r="E175" s="16">
        <f t="shared" si="9"/>
        <v>51.339418685893072</v>
      </c>
      <c r="F175" s="16">
        <f t="shared" si="10"/>
        <v>104.07961804950304</v>
      </c>
      <c r="G175" s="17">
        <f t="shared" si="8"/>
        <v>131.07769423558898</v>
      </c>
    </row>
    <row r="176" spans="2:8" x14ac:dyDescent="0.25">
      <c r="B176" s="9">
        <v>36586</v>
      </c>
      <c r="C176" s="16">
        <v>27.262826086956519</v>
      </c>
      <c r="D176" s="16">
        <f t="shared" si="11"/>
        <v>77.709518367698053</v>
      </c>
      <c r="E176" s="16">
        <f t="shared" si="9"/>
        <v>51.339418685893072</v>
      </c>
      <c r="F176" s="16">
        <f t="shared" si="10"/>
        <v>104.07961804950304</v>
      </c>
      <c r="G176" s="17">
        <f t="shared" si="8"/>
        <v>128.11478424321672</v>
      </c>
    </row>
    <row r="177" spans="2:7" x14ac:dyDescent="0.25">
      <c r="B177" s="9">
        <v>36617</v>
      </c>
      <c r="C177" s="16">
        <v>22.648157894736844</v>
      </c>
      <c r="D177" s="16">
        <f t="shared" ref="D177:D182" si="12">+D176</f>
        <v>77.709518367698053</v>
      </c>
      <c r="E177" s="16">
        <f t="shared" si="9"/>
        <v>51.339418685893072</v>
      </c>
      <c r="F177" s="16">
        <f t="shared" si="10"/>
        <v>104.07961804950304</v>
      </c>
      <c r="G177" s="17">
        <f t="shared" ref="G177:G182" si="13">+G176*C177/C176</f>
        <v>106.42931341511674</v>
      </c>
    </row>
    <row r="178" spans="2:7" x14ac:dyDescent="0.25">
      <c r="B178" s="9">
        <v>36647</v>
      </c>
      <c r="C178" s="16">
        <v>27.634772727272729</v>
      </c>
      <c r="D178" s="16">
        <f t="shared" si="12"/>
        <v>77.709518367698053</v>
      </c>
      <c r="E178" s="16">
        <f t="shared" si="9"/>
        <v>51.339418685893072</v>
      </c>
      <c r="F178" s="16">
        <f t="shared" si="10"/>
        <v>104.07961804950304</v>
      </c>
      <c r="G178" s="17">
        <f t="shared" si="13"/>
        <v>129.86265379357485</v>
      </c>
    </row>
    <row r="179" spans="2:7" x14ac:dyDescent="0.25">
      <c r="B179" s="9">
        <v>36678</v>
      </c>
      <c r="C179" s="16">
        <v>29.798409090909093</v>
      </c>
      <c r="D179" s="16">
        <f t="shared" si="12"/>
        <v>77.709518367698053</v>
      </c>
      <c r="E179" s="16">
        <f t="shared" si="9"/>
        <v>51.339418685893072</v>
      </c>
      <c r="F179" s="16">
        <f t="shared" si="10"/>
        <v>104.07961804950304</v>
      </c>
      <c r="G179" s="17">
        <f t="shared" si="13"/>
        <v>140.03011790840739</v>
      </c>
    </row>
    <row r="180" spans="2:7" x14ac:dyDescent="0.25">
      <c r="B180" s="9">
        <v>36708</v>
      </c>
      <c r="C180" s="16">
        <v>28.539285714285718</v>
      </c>
      <c r="D180" s="16">
        <f t="shared" si="12"/>
        <v>77.709518367698053</v>
      </c>
      <c r="E180" s="16">
        <f t="shared" si="9"/>
        <v>51.339418685893072</v>
      </c>
      <c r="F180" s="16">
        <f t="shared" si="10"/>
        <v>104.07961804950304</v>
      </c>
      <c r="G180" s="17">
        <f t="shared" si="13"/>
        <v>134.11318474758326</v>
      </c>
    </row>
    <row r="181" spans="2:7" x14ac:dyDescent="0.25">
      <c r="B181" s="9">
        <v>36739</v>
      </c>
      <c r="C181" s="16">
        <v>30.224565217391309</v>
      </c>
      <c r="D181" s="16">
        <f t="shared" si="12"/>
        <v>77.709518367698053</v>
      </c>
      <c r="E181" s="16">
        <f t="shared" si="9"/>
        <v>51.339418685893072</v>
      </c>
      <c r="F181" s="16">
        <f t="shared" si="10"/>
        <v>104.07961804950304</v>
      </c>
      <c r="G181" s="17">
        <f t="shared" si="13"/>
        <v>142.03273128473359</v>
      </c>
    </row>
    <row r="182" spans="2:7" x14ac:dyDescent="0.25">
      <c r="B182" s="9">
        <v>36770</v>
      </c>
      <c r="C182" s="16">
        <v>32.725952380952378</v>
      </c>
      <c r="D182" s="16">
        <f t="shared" si="12"/>
        <v>77.709518367698053</v>
      </c>
      <c r="E182" s="16">
        <f t="shared" si="9"/>
        <v>51.339418685893072</v>
      </c>
      <c r="F182" s="16">
        <f t="shared" si="10"/>
        <v>104.07961804950304</v>
      </c>
      <c r="G182" s="17">
        <f t="shared" si="13"/>
        <v>153.78737021124235</v>
      </c>
    </row>
    <row r="183" spans="2:7" x14ac:dyDescent="0.25">
      <c r="B183" s="9">
        <v>36800</v>
      </c>
      <c r="C183" s="16">
        <v>30.90613636363636</v>
      </c>
      <c r="D183" s="16">
        <f t="shared" ref="D183:D198" si="14">+D182</f>
        <v>77.709518367698053</v>
      </c>
      <c r="E183" s="16">
        <f t="shared" si="9"/>
        <v>51.339418685893072</v>
      </c>
      <c r="F183" s="16">
        <f t="shared" si="10"/>
        <v>104.07961804950304</v>
      </c>
      <c r="G183" s="17">
        <f t="shared" ref="G183:G189" si="15">+G182*C183/C182</f>
        <v>145.23560321257685</v>
      </c>
    </row>
    <row r="184" spans="2:7" x14ac:dyDescent="0.25">
      <c r="B184" s="9">
        <v>36831</v>
      </c>
      <c r="C184" s="16">
        <v>32.572272727272733</v>
      </c>
      <c r="D184" s="16">
        <f t="shared" si="14"/>
        <v>77.709518367698053</v>
      </c>
      <c r="E184" s="16">
        <f t="shared" si="9"/>
        <v>51.339418685893072</v>
      </c>
      <c r="F184" s="16">
        <f t="shared" si="10"/>
        <v>104.07961804950304</v>
      </c>
      <c r="G184" s="17">
        <f t="shared" si="15"/>
        <v>153.06519138755979</v>
      </c>
    </row>
    <row r="185" spans="2:7" x14ac:dyDescent="0.25">
      <c r="B185" s="9">
        <v>36861</v>
      </c>
      <c r="C185" s="16">
        <v>25.1205</v>
      </c>
      <c r="D185" s="16">
        <f t="shared" si="14"/>
        <v>77.709518367698053</v>
      </c>
      <c r="E185" s="16">
        <f t="shared" si="9"/>
        <v>51.339418685893072</v>
      </c>
      <c r="F185" s="16">
        <f t="shared" si="10"/>
        <v>104.07961804950304</v>
      </c>
      <c r="G185" s="17">
        <f t="shared" si="15"/>
        <v>118.047462406015</v>
      </c>
    </row>
    <row r="186" spans="2:7" x14ac:dyDescent="0.25">
      <c r="B186" s="9">
        <v>36892</v>
      </c>
      <c r="C186" s="16">
        <v>25.658909090909095</v>
      </c>
      <c r="D186" s="16">
        <f t="shared" si="14"/>
        <v>77.709518367698053</v>
      </c>
      <c r="E186" s="16">
        <f t="shared" si="9"/>
        <v>51.339418685893072</v>
      </c>
      <c r="F186" s="16">
        <f t="shared" si="10"/>
        <v>104.07961804950304</v>
      </c>
      <c r="G186" s="17">
        <f t="shared" si="15"/>
        <v>120.57758031442241</v>
      </c>
    </row>
    <row r="187" spans="2:7" x14ac:dyDescent="0.25">
      <c r="B187" s="9">
        <v>36923</v>
      </c>
      <c r="C187" s="16">
        <v>27.449750000000002</v>
      </c>
      <c r="D187" s="16">
        <f t="shared" si="14"/>
        <v>77.709518367698053</v>
      </c>
      <c r="E187" s="16">
        <f t="shared" si="9"/>
        <v>51.339418685893072</v>
      </c>
      <c r="F187" s="16">
        <f t="shared" si="10"/>
        <v>104.07961804950304</v>
      </c>
      <c r="G187" s="17">
        <f t="shared" si="15"/>
        <v>128.99318609022552</v>
      </c>
    </row>
    <row r="188" spans="2:7" x14ac:dyDescent="0.25">
      <c r="B188" s="9">
        <v>36951</v>
      </c>
      <c r="C188" s="16">
        <v>24.453863636363636</v>
      </c>
      <c r="D188" s="16">
        <f t="shared" si="14"/>
        <v>77.709518367698053</v>
      </c>
      <c r="E188" s="16">
        <f t="shared" si="9"/>
        <v>51.339418685893072</v>
      </c>
      <c r="F188" s="16">
        <f t="shared" si="10"/>
        <v>104.07961804950304</v>
      </c>
      <c r="G188" s="17">
        <f t="shared" si="15"/>
        <v>114.91477272727268</v>
      </c>
    </row>
    <row r="189" spans="2:7" x14ac:dyDescent="0.25">
      <c r="B189" s="9">
        <v>36982</v>
      </c>
      <c r="C189" s="16">
        <v>25.7041</v>
      </c>
      <c r="D189" s="16">
        <f t="shared" si="14"/>
        <v>77.709518367698053</v>
      </c>
      <c r="E189" s="16">
        <f t="shared" si="9"/>
        <v>51.339418685893072</v>
      </c>
      <c r="F189" s="16">
        <f t="shared" si="10"/>
        <v>104.07961804950304</v>
      </c>
      <c r="G189" s="17">
        <f t="shared" si="15"/>
        <v>120.78994360902252</v>
      </c>
    </row>
    <row r="190" spans="2:7" x14ac:dyDescent="0.25">
      <c r="B190" s="9">
        <v>37012</v>
      </c>
      <c r="C190" s="16">
        <v>28.189545454545453</v>
      </c>
      <c r="D190" s="16">
        <f t="shared" si="14"/>
        <v>77.709518367698053</v>
      </c>
      <c r="E190" s="16">
        <f t="shared" si="9"/>
        <v>51.339418685893072</v>
      </c>
      <c r="F190" s="16">
        <f t="shared" si="10"/>
        <v>104.07961804950304</v>
      </c>
      <c r="G190" s="17">
        <f>+G189*C190/C189</f>
        <v>132.46966848940528</v>
      </c>
    </row>
    <row r="191" spans="2:7" x14ac:dyDescent="0.25">
      <c r="B191" s="9">
        <v>37043</v>
      </c>
      <c r="C191" s="16">
        <v>27.830238095238098</v>
      </c>
      <c r="D191" s="16">
        <f t="shared" si="14"/>
        <v>77.709518367698053</v>
      </c>
      <c r="E191" s="16">
        <f t="shared" si="9"/>
        <v>51.339418685893072</v>
      </c>
      <c r="F191" s="16">
        <f t="shared" si="10"/>
        <v>104.07961804950304</v>
      </c>
      <c r="G191" s="17">
        <f>+G190*C191/C190</f>
        <v>130.78119405656994</v>
      </c>
    </row>
    <row r="192" spans="2:7" x14ac:dyDescent="0.25">
      <c r="B192" s="9">
        <v>37073</v>
      </c>
      <c r="C192" s="16">
        <v>24.576136363636373</v>
      </c>
      <c r="D192" s="16">
        <f t="shared" si="14"/>
        <v>77.709518367698053</v>
      </c>
      <c r="E192" s="16">
        <f t="shared" si="9"/>
        <v>51.339418685893072</v>
      </c>
      <c r="F192" s="16">
        <f t="shared" si="10"/>
        <v>104.07961804950304</v>
      </c>
      <c r="G192" s="17">
        <f>+G191*C192/C191</f>
        <v>115.48936261107312</v>
      </c>
    </row>
    <row r="193" spans="2:7" x14ac:dyDescent="0.25">
      <c r="B193" s="9">
        <v>37104</v>
      </c>
      <c r="C193" s="16">
        <v>25.74</v>
      </c>
      <c r="D193" s="16">
        <f t="shared" si="14"/>
        <v>77.709518367698053</v>
      </c>
      <c r="E193" s="16">
        <f t="shared" si="9"/>
        <v>51.339418685893072</v>
      </c>
      <c r="F193" s="16">
        <f t="shared" si="10"/>
        <v>104.07961804950304</v>
      </c>
      <c r="G193" s="17">
        <f t="shared" ref="G193:G203" si="16">+G192*C193/C192</f>
        <v>120.95864661654129</v>
      </c>
    </row>
    <row r="194" spans="2:7" x14ac:dyDescent="0.25">
      <c r="B194" s="9">
        <v>37135</v>
      </c>
      <c r="C194" s="16">
        <v>25.58</v>
      </c>
      <c r="D194" s="16">
        <f t="shared" si="14"/>
        <v>77.709518367698053</v>
      </c>
      <c r="E194" s="16">
        <f t="shared" si="9"/>
        <v>51.339418685893072</v>
      </c>
      <c r="F194" s="16">
        <f t="shared" si="10"/>
        <v>104.07961804950304</v>
      </c>
      <c r="G194" s="17">
        <f t="shared" si="16"/>
        <v>120.20676691729317</v>
      </c>
    </row>
    <row r="195" spans="2:7" x14ac:dyDescent="0.25">
      <c r="B195" s="9">
        <v>37165</v>
      </c>
      <c r="C195" s="16">
        <v>20.47</v>
      </c>
      <c r="D195" s="16">
        <f t="shared" si="14"/>
        <v>77.709518367698053</v>
      </c>
      <c r="E195" s="16">
        <f t="shared" si="9"/>
        <v>51.339418685893072</v>
      </c>
      <c r="F195" s="16">
        <f t="shared" si="10"/>
        <v>104.07961804950304</v>
      </c>
      <c r="G195" s="17">
        <f t="shared" si="16"/>
        <v>96.193609022556345</v>
      </c>
    </row>
    <row r="196" spans="2:7" x14ac:dyDescent="0.25">
      <c r="B196" s="9">
        <v>37196</v>
      </c>
      <c r="C196" s="16">
        <v>18.98</v>
      </c>
      <c r="D196" s="16">
        <f t="shared" si="14"/>
        <v>77.709518367698053</v>
      </c>
      <c r="E196" s="16">
        <f t="shared" si="9"/>
        <v>51.339418685893072</v>
      </c>
      <c r="F196" s="16">
        <f t="shared" si="10"/>
        <v>104.07961804950304</v>
      </c>
      <c r="G196" s="17">
        <f t="shared" si="16"/>
        <v>89.191729323308238</v>
      </c>
    </row>
    <row r="197" spans="2:7" x14ac:dyDescent="0.25">
      <c r="B197" s="9">
        <v>37226</v>
      </c>
      <c r="C197" s="16">
        <v>18.68</v>
      </c>
      <c r="D197" s="16">
        <f t="shared" si="14"/>
        <v>77.709518367698053</v>
      </c>
      <c r="E197" s="16">
        <f t="shared" si="9"/>
        <v>51.339418685893072</v>
      </c>
      <c r="F197" s="16">
        <f t="shared" si="10"/>
        <v>104.07961804950304</v>
      </c>
      <c r="G197" s="17">
        <f t="shared" si="16"/>
        <v>87.781954887218006</v>
      </c>
    </row>
    <row r="198" spans="2:7" x14ac:dyDescent="0.25">
      <c r="B198" s="9">
        <v>37257</v>
      </c>
      <c r="C198" s="16">
        <v>19.48</v>
      </c>
      <c r="D198" s="16">
        <f t="shared" si="14"/>
        <v>77.709518367698053</v>
      </c>
      <c r="E198" s="16">
        <f t="shared" si="9"/>
        <v>51.339418685893072</v>
      </c>
      <c r="F198" s="16">
        <f t="shared" si="10"/>
        <v>104.07961804950304</v>
      </c>
      <c r="G198" s="17">
        <f t="shared" si="16"/>
        <v>91.541353383458599</v>
      </c>
    </row>
    <row r="199" spans="2:7" x14ac:dyDescent="0.25">
      <c r="B199" s="9">
        <v>37288</v>
      </c>
      <c r="C199" s="16">
        <v>20.2</v>
      </c>
      <c r="D199" s="16">
        <f t="shared" ref="D199:D204" si="17">+D198</f>
        <v>77.709518367698053</v>
      </c>
      <c r="E199" s="16">
        <f t="shared" si="9"/>
        <v>51.339418685893072</v>
      </c>
      <c r="F199" s="16">
        <f t="shared" si="10"/>
        <v>104.07961804950304</v>
      </c>
      <c r="G199" s="17">
        <f t="shared" si="16"/>
        <v>94.924812030075131</v>
      </c>
    </row>
    <row r="200" spans="2:7" x14ac:dyDescent="0.25">
      <c r="B200" s="9">
        <v>37316</v>
      </c>
      <c r="C200" s="16">
        <v>23.82</v>
      </c>
      <c r="D200" s="16">
        <f t="shared" si="17"/>
        <v>77.709518367698053</v>
      </c>
      <c r="E200" s="16">
        <f t="shared" ref="E200:E274" si="18">+$E$6</f>
        <v>51.339418685893072</v>
      </c>
      <c r="F200" s="16">
        <f t="shared" si="10"/>
        <v>104.07961804950304</v>
      </c>
      <c r="G200" s="17">
        <f t="shared" si="16"/>
        <v>111.93609022556386</v>
      </c>
    </row>
    <row r="201" spans="2:7" x14ac:dyDescent="0.25">
      <c r="B201" s="9">
        <v>37347</v>
      </c>
      <c r="C201" s="16">
        <v>25.66</v>
      </c>
      <c r="D201" s="16">
        <f t="shared" si="17"/>
        <v>77.709518367698053</v>
      </c>
      <c r="E201" s="16">
        <f t="shared" si="18"/>
        <v>51.339418685893072</v>
      </c>
      <c r="F201" s="16">
        <f t="shared" ref="F201:F274" si="19">+$F$6</f>
        <v>104.07961804950304</v>
      </c>
      <c r="G201" s="17">
        <f t="shared" si="16"/>
        <v>120.58270676691724</v>
      </c>
    </row>
    <row r="202" spans="2:7" x14ac:dyDescent="0.25">
      <c r="B202" s="9">
        <v>37377</v>
      </c>
      <c r="C202" s="16">
        <v>25.37</v>
      </c>
      <c r="D202" s="16">
        <f t="shared" si="17"/>
        <v>77.709518367698053</v>
      </c>
      <c r="E202" s="16">
        <f t="shared" si="18"/>
        <v>51.339418685893072</v>
      </c>
      <c r="F202" s="16">
        <f t="shared" si="19"/>
        <v>104.07961804950304</v>
      </c>
      <c r="G202" s="17">
        <f t="shared" si="16"/>
        <v>119.21992481203003</v>
      </c>
    </row>
    <row r="203" spans="2:7" x14ac:dyDescent="0.25">
      <c r="B203" s="9">
        <v>37408</v>
      </c>
      <c r="C203" s="16">
        <v>24.13</v>
      </c>
      <c r="D203" s="16">
        <f t="shared" si="17"/>
        <v>77.709518367698053</v>
      </c>
      <c r="E203" s="16">
        <f t="shared" si="18"/>
        <v>51.339418685893072</v>
      </c>
      <c r="F203" s="16">
        <f t="shared" si="19"/>
        <v>104.07961804950304</v>
      </c>
      <c r="G203" s="17">
        <f t="shared" si="16"/>
        <v>113.39285714285708</v>
      </c>
    </row>
    <row r="204" spans="2:7" x14ac:dyDescent="0.25">
      <c r="B204" s="9">
        <v>37438</v>
      </c>
      <c r="C204" s="16">
        <v>25.812826086956523</v>
      </c>
      <c r="D204" s="16">
        <f t="shared" si="17"/>
        <v>77.709518367698053</v>
      </c>
      <c r="E204" s="16">
        <f t="shared" si="18"/>
        <v>51.339418685893072</v>
      </c>
      <c r="F204" s="16">
        <f t="shared" si="19"/>
        <v>104.07961804950304</v>
      </c>
      <c r="G204" s="17">
        <f t="shared" ref="G204:G209" si="20">+G203*C204/C203</f>
        <v>121.30087446878059</v>
      </c>
    </row>
    <row r="205" spans="2:7" x14ac:dyDescent="0.25">
      <c r="B205" s="9">
        <v>37469</v>
      </c>
      <c r="C205" s="16">
        <v>26.66</v>
      </c>
      <c r="D205" s="16">
        <f t="shared" ref="D205:D235" si="21">+D204</f>
        <v>77.709518367698053</v>
      </c>
      <c r="E205" s="16">
        <f t="shared" si="18"/>
        <v>51.339418685893072</v>
      </c>
      <c r="F205" s="16">
        <f t="shared" si="19"/>
        <v>104.07961804950304</v>
      </c>
      <c r="G205" s="17">
        <f t="shared" si="20"/>
        <v>125.28195488721799</v>
      </c>
    </row>
    <row r="206" spans="2:7" x14ac:dyDescent="0.25">
      <c r="B206" s="9">
        <v>37500</v>
      </c>
      <c r="C206" s="16">
        <v>28.38</v>
      </c>
      <c r="D206" s="16">
        <f t="shared" si="21"/>
        <v>77.709518367698053</v>
      </c>
      <c r="E206" s="16">
        <f t="shared" si="18"/>
        <v>51.339418685893072</v>
      </c>
      <c r="F206" s="16">
        <f t="shared" si="19"/>
        <v>104.07961804950304</v>
      </c>
      <c r="G206" s="17">
        <f t="shared" si="20"/>
        <v>133.36466165413526</v>
      </c>
    </row>
    <row r="207" spans="2:7" x14ac:dyDescent="0.25">
      <c r="B207" s="9">
        <v>37530</v>
      </c>
      <c r="C207" s="16">
        <v>27.58</v>
      </c>
      <c r="D207" s="16">
        <f t="shared" si="21"/>
        <v>77.709518367698053</v>
      </c>
      <c r="E207" s="16">
        <f t="shared" si="18"/>
        <v>51.339418685893072</v>
      </c>
      <c r="F207" s="16">
        <f t="shared" si="19"/>
        <v>104.07961804950304</v>
      </c>
      <c r="G207" s="17">
        <f t="shared" si="20"/>
        <v>129.60526315789465</v>
      </c>
    </row>
    <row r="208" spans="2:7" x14ac:dyDescent="0.25">
      <c r="B208" s="9">
        <v>37561</v>
      </c>
      <c r="C208" s="16">
        <v>24.1</v>
      </c>
      <c r="D208" s="16">
        <f t="shared" si="21"/>
        <v>77.709518367698053</v>
      </c>
      <c r="E208" s="16">
        <f t="shared" si="18"/>
        <v>51.339418685893072</v>
      </c>
      <c r="F208" s="16">
        <f t="shared" si="19"/>
        <v>104.07961804950304</v>
      </c>
      <c r="G208" s="17">
        <f t="shared" si="20"/>
        <v>113.25187969924806</v>
      </c>
    </row>
    <row r="209" spans="2:7" x14ac:dyDescent="0.25">
      <c r="B209" s="9">
        <v>37591</v>
      </c>
      <c r="C209" s="16">
        <v>28.8</v>
      </c>
      <c r="D209" s="16">
        <f t="shared" si="21"/>
        <v>77.709518367698053</v>
      </c>
      <c r="E209" s="16">
        <f t="shared" si="18"/>
        <v>51.339418685893072</v>
      </c>
      <c r="F209" s="16">
        <f t="shared" si="19"/>
        <v>104.07961804950304</v>
      </c>
      <c r="G209" s="17">
        <f t="shared" si="20"/>
        <v>135.33834586466159</v>
      </c>
    </row>
    <row r="210" spans="2:7" x14ac:dyDescent="0.25">
      <c r="B210" s="9">
        <v>37622</v>
      </c>
      <c r="C210" s="16">
        <v>32.65</v>
      </c>
      <c r="D210" s="16">
        <f t="shared" si="21"/>
        <v>77.709518367698053</v>
      </c>
      <c r="E210" s="16">
        <f t="shared" si="18"/>
        <v>51.339418685893072</v>
      </c>
      <c r="F210" s="16">
        <f t="shared" si="19"/>
        <v>104.07961804950304</v>
      </c>
      <c r="G210" s="17">
        <f t="shared" ref="G210:G215" si="22">+G209*C210/C209</f>
        <v>153.43045112781945</v>
      </c>
    </row>
    <row r="211" spans="2:7" x14ac:dyDescent="0.25">
      <c r="B211" s="9">
        <v>37653</v>
      </c>
      <c r="C211" s="16">
        <v>32.654250000000005</v>
      </c>
      <c r="D211" s="16">
        <f t="shared" si="21"/>
        <v>77.709518367698053</v>
      </c>
      <c r="E211" s="16">
        <f t="shared" si="18"/>
        <v>51.339418685893072</v>
      </c>
      <c r="F211" s="16">
        <f t="shared" si="19"/>
        <v>104.07961804950304</v>
      </c>
      <c r="G211" s="17">
        <f t="shared" si="22"/>
        <v>153.45042293233078</v>
      </c>
    </row>
    <row r="212" spans="2:7" x14ac:dyDescent="0.25">
      <c r="B212" s="9">
        <v>37681</v>
      </c>
      <c r="C212" s="16">
        <v>30.537142857142861</v>
      </c>
      <c r="D212" s="16">
        <f t="shared" si="21"/>
        <v>77.709518367698053</v>
      </c>
      <c r="E212" s="16">
        <f t="shared" si="18"/>
        <v>51.339418685893072</v>
      </c>
      <c r="F212" s="16">
        <f t="shared" si="19"/>
        <v>104.07961804950304</v>
      </c>
      <c r="G212" s="17">
        <f t="shared" si="22"/>
        <v>143.50161117078406</v>
      </c>
    </row>
    <row r="213" spans="2:7" x14ac:dyDescent="0.25">
      <c r="B213" s="9">
        <v>37712</v>
      </c>
      <c r="C213" s="16">
        <v>24.867045454545451</v>
      </c>
      <c r="D213" s="16">
        <f t="shared" si="21"/>
        <v>77.709518367698053</v>
      </c>
      <c r="E213" s="16">
        <f t="shared" si="18"/>
        <v>51.339418685893072</v>
      </c>
      <c r="F213" s="16">
        <f t="shared" si="19"/>
        <v>104.07961804950304</v>
      </c>
      <c r="G213" s="17">
        <f t="shared" si="22"/>
        <v>116.85641660970602</v>
      </c>
    </row>
    <row r="214" spans="2:7" x14ac:dyDescent="0.25">
      <c r="B214" s="9">
        <v>37742</v>
      </c>
      <c r="C214" s="16">
        <v>25.78386363636363</v>
      </c>
      <c r="D214" s="16">
        <f t="shared" si="21"/>
        <v>77.709518367698053</v>
      </c>
      <c r="E214" s="16">
        <f t="shared" si="18"/>
        <v>51.339418685893072</v>
      </c>
      <c r="F214" s="16">
        <f t="shared" si="19"/>
        <v>104.07961804950304</v>
      </c>
      <c r="G214" s="17">
        <f t="shared" si="22"/>
        <v>121.16477272727265</v>
      </c>
    </row>
    <row r="215" spans="2:7" x14ac:dyDescent="0.25">
      <c r="B215" s="9">
        <v>37773</v>
      </c>
      <c r="C215" s="16">
        <v>27.514285714285723</v>
      </c>
      <c r="D215" s="16">
        <f t="shared" si="21"/>
        <v>77.709518367698053</v>
      </c>
      <c r="E215" s="16">
        <f t="shared" si="18"/>
        <v>51.339418685893072</v>
      </c>
      <c r="F215" s="16">
        <f t="shared" si="19"/>
        <v>104.07961804950304</v>
      </c>
      <c r="G215" s="17">
        <f t="shared" si="22"/>
        <v>129.29645542427497</v>
      </c>
    </row>
    <row r="216" spans="2:7" x14ac:dyDescent="0.25">
      <c r="B216" s="9">
        <v>37803</v>
      </c>
      <c r="C216" s="16">
        <v>28.35</v>
      </c>
      <c r="D216" s="16">
        <f t="shared" si="21"/>
        <v>77.709518367698053</v>
      </c>
      <c r="E216" s="16">
        <f t="shared" si="18"/>
        <v>51.339418685893072</v>
      </c>
      <c r="F216" s="16">
        <f t="shared" si="19"/>
        <v>104.07961804950304</v>
      </c>
      <c r="G216" s="17">
        <f t="shared" ref="G216:G221" si="23">+G215*C216/C215</f>
        <v>133.22368421052627</v>
      </c>
    </row>
    <row r="217" spans="2:7" x14ac:dyDescent="0.25">
      <c r="B217" s="9">
        <v>37834</v>
      </c>
      <c r="C217" s="16">
        <v>29.79</v>
      </c>
      <c r="D217" s="16">
        <f t="shared" si="21"/>
        <v>77.709518367698053</v>
      </c>
      <c r="E217" s="16">
        <f t="shared" si="18"/>
        <v>51.339418685893072</v>
      </c>
      <c r="F217" s="16">
        <f t="shared" si="19"/>
        <v>104.07961804950304</v>
      </c>
      <c r="G217" s="17">
        <f t="shared" si="23"/>
        <v>139.99060150375934</v>
      </c>
    </row>
    <row r="218" spans="2:7" x14ac:dyDescent="0.25">
      <c r="B218" s="9">
        <v>37865</v>
      </c>
      <c r="C218" s="16">
        <v>27.1</v>
      </c>
      <c r="D218" s="16">
        <f t="shared" si="21"/>
        <v>77.709518367698053</v>
      </c>
      <c r="E218" s="16">
        <f t="shared" si="18"/>
        <v>51.339418685893072</v>
      </c>
      <c r="F218" s="16">
        <f t="shared" si="19"/>
        <v>104.07961804950304</v>
      </c>
      <c r="G218" s="17">
        <f t="shared" si="23"/>
        <v>127.34962406015033</v>
      </c>
    </row>
    <row r="219" spans="2:7" x14ac:dyDescent="0.25">
      <c r="B219" s="9">
        <v>37895</v>
      </c>
      <c r="C219" s="16">
        <v>29.65608695652174</v>
      </c>
      <c r="D219" s="16">
        <f t="shared" si="21"/>
        <v>77.709518367698053</v>
      </c>
      <c r="E219" s="16">
        <f t="shared" si="18"/>
        <v>51.339418685893072</v>
      </c>
      <c r="F219" s="16">
        <f t="shared" si="19"/>
        <v>104.07961804950304</v>
      </c>
      <c r="G219" s="17">
        <f t="shared" si="23"/>
        <v>139.36131088591037</v>
      </c>
    </row>
    <row r="220" spans="2:7" x14ac:dyDescent="0.25">
      <c r="B220" s="9">
        <v>37926</v>
      </c>
      <c r="C220" s="16">
        <v>28.7255</v>
      </c>
      <c r="D220" s="16">
        <f t="shared" si="21"/>
        <v>77.709518367698053</v>
      </c>
      <c r="E220" s="16">
        <f t="shared" si="18"/>
        <v>51.339418685893072</v>
      </c>
      <c r="F220" s="16">
        <f t="shared" si="19"/>
        <v>104.07961804950304</v>
      </c>
      <c r="G220" s="17">
        <f t="shared" si="23"/>
        <v>134.98825187969919</v>
      </c>
    </row>
    <row r="221" spans="2:7" x14ac:dyDescent="0.25">
      <c r="B221" s="9">
        <v>37956</v>
      </c>
      <c r="C221" s="16">
        <v>29.842608695652185</v>
      </c>
      <c r="D221" s="16">
        <f t="shared" si="21"/>
        <v>77.709518367698053</v>
      </c>
      <c r="E221" s="16">
        <f t="shared" si="18"/>
        <v>51.339418685893072</v>
      </c>
      <c r="F221" s="16">
        <f t="shared" si="19"/>
        <v>104.07961804950304</v>
      </c>
      <c r="G221" s="17">
        <f t="shared" si="23"/>
        <v>140.23782281791435</v>
      </c>
    </row>
    <row r="222" spans="2:7" x14ac:dyDescent="0.25">
      <c r="B222" s="9">
        <v>37987</v>
      </c>
      <c r="C222" s="16">
        <v>31.278809523809525</v>
      </c>
      <c r="D222" s="16">
        <f t="shared" si="21"/>
        <v>77.709518367698053</v>
      </c>
      <c r="E222" s="16">
        <f t="shared" si="18"/>
        <v>51.339418685893072</v>
      </c>
      <c r="F222" s="16">
        <f t="shared" si="19"/>
        <v>104.07961804950304</v>
      </c>
      <c r="G222" s="17">
        <f t="shared" ref="G222:G227" si="24">+G221*C222/C221</f>
        <v>146.9868868600071</v>
      </c>
    </row>
    <row r="223" spans="2:7" x14ac:dyDescent="0.25">
      <c r="B223" s="9">
        <v>38018</v>
      </c>
      <c r="C223" s="16">
        <v>30.834000000000003</v>
      </c>
      <c r="D223" s="16">
        <f t="shared" si="21"/>
        <v>77.709518367698053</v>
      </c>
      <c r="E223" s="16">
        <f t="shared" si="18"/>
        <v>51.339418685893072</v>
      </c>
      <c r="F223" s="16">
        <f t="shared" si="19"/>
        <v>104.07961804950304</v>
      </c>
      <c r="G223" s="17">
        <f t="shared" si="24"/>
        <v>144.89661654135335</v>
      </c>
    </row>
    <row r="224" spans="2:7" x14ac:dyDescent="0.25">
      <c r="B224" s="9">
        <v>38047</v>
      </c>
      <c r="C224" s="16">
        <v>33.816121739130445</v>
      </c>
      <c r="D224" s="16">
        <f t="shared" si="21"/>
        <v>77.709518367698053</v>
      </c>
      <c r="E224" s="16">
        <f t="shared" si="18"/>
        <v>51.339418685893072</v>
      </c>
      <c r="F224" s="16">
        <f t="shared" si="19"/>
        <v>104.07961804950304</v>
      </c>
      <c r="G224" s="17">
        <f t="shared" si="24"/>
        <v>158.91034651847008</v>
      </c>
    </row>
    <row r="225" spans="2:7" x14ac:dyDescent="0.25">
      <c r="B225" s="9">
        <v>38078</v>
      </c>
      <c r="C225" s="16">
        <v>33.268863636363626</v>
      </c>
      <c r="D225" s="16">
        <f t="shared" si="21"/>
        <v>77.709518367698053</v>
      </c>
      <c r="E225" s="16">
        <f t="shared" si="18"/>
        <v>51.339418685893072</v>
      </c>
      <c r="F225" s="16">
        <f t="shared" si="19"/>
        <v>104.07961804950304</v>
      </c>
      <c r="G225" s="17">
        <f t="shared" si="24"/>
        <v>156.33864490772373</v>
      </c>
    </row>
    <row r="226" spans="2:7" x14ac:dyDescent="0.25">
      <c r="B226" s="9">
        <v>38108</v>
      </c>
      <c r="C226" s="16">
        <v>37.800750000000008</v>
      </c>
      <c r="D226" s="16">
        <f t="shared" si="21"/>
        <v>77.709518367698053</v>
      </c>
      <c r="E226" s="16">
        <f t="shared" si="18"/>
        <v>51.339418685893072</v>
      </c>
      <c r="F226" s="16">
        <f t="shared" si="19"/>
        <v>104.07961804950304</v>
      </c>
      <c r="G226" s="17">
        <f t="shared" si="24"/>
        <v>177.63510338345861</v>
      </c>
    </row>
    <row r="227" spans="2:7" x14ac:dyDescent="0.25">
      <c r="B227" s="9">
        <v>38139</v>
      </c>
      <c r="C227" s="16">
        <v>35.04454545454545</v>
      </c>
      <c r="D227" s="16">
        <f t="shared" si="21"/>
        <v>77.709518367698053</v>
      </c>
      <c r="E227" s="16">
        <f t="shared" si="18"/>
        <v>51.339418685893072</v>
      </c>
      <c r="F227" s="16">
        <f t="shared" si="19"/>
        <v>104.07961804950304</v>
      </c>
      <c r="G227" s="17">
        <f t="shared" si="24"/>
        <v>164.6830143540669</v>
      </c>
    </row>
    <row r="228" spans="2:7" x14ac:dyDescent="0.25">
      <c r="B228" s="9">
        <v>38169</v>
      </c>
      <c r="C228" s="16">
        <v>38.324545454545458</v>
      </c>
      <c r="D228" s="16">
        <f t="shared" si="21"/>
        <v>77.709518367698053</v>
      </c>
      <c r="E228" s="16">
        <f t="shared" si="18"/>
        <v>51.339418685893072</v>
      </c>
      <c r="F228" s="16">
        <f t="shared" si="19"/>
        <v>104.07961804950304</v>
      </c>
      <c r="G228" s="17">
        <f t="shared" ref="G228:G233" si="25">+G227*C228/C227</f>
        <v>180.0965481886534</v>
      </c>
    </row>
    <row r="229" spans="2:7" x14ac:dyDescent="0.25">
      <c r="B229" s="9">
        <v>38200</v>
      </c>
      <c r="C229" s="16">
        <v>43.097499999999997</v>
      </c>
      <c r="D229" s="16">
        <f t="shared" si="21"/>
        <v>77.709518367698053</v>
      </c>
      <c r="E229" s="16">
        <f t="shared" si="18"/>
        <v>51.339418685893072</v>
      </c>
      <c r="F229" s="16">
        <f t="shared" si="19"/>
        <v>104.07961804950304</v>
      </c>
      <c r="G229" s="17">
        <f t="shared" si="25"/>
        <v>202.52584586466156</v>
      </c>
    </row>
    <row r="230" spans="2:7" x14ac:dyDescent="0.25">
      <c r="B230" s="9">
        <v>38231</v>
      </c>
      <c r="C230" s="16">
        <v>43.527500000000003</v>
      </c>
      <c r="D230" s="16">
        <f t="shared" si="21"/>
        <v>77.709518367698053</v>
      </c>
      <c r="E230" s="16">
        <f t="shared" si="18"/>
        <v>51.339418685893072</v>
      </c>
      <c r="F230" s="16">
        <f t="shared" si="19"/>
        <v>104.07961804950304</v>
      </c>
      <c r="G230" s="17">
        <f t="shared" si="25"/>
        <v>204.54652255639093</v>
      </c>
    </row>
    <row r="231" spans="2:7" x14ac:dyDescent="0.25">
      <c r="B231" s="9">
        <v>38261</v>
      </c>
      <c r="C231" s="16">
        <v>49.641904761904755</v>
      </c>
      <c r="D231" s="16">
        <f t="shared" si="21"/>
        <v>77.709518367698053</v>
      </c>
      <c r="E231" s="16">
        <f t="shared" si="18"/>
        <v>51.339418685893072</v>
      </c>
      <c r="F231" s="16">
        <f t="shared" si="19"/>
        <v>104.07961804950304</v>
      </c>
      <c r="G231" s="17">
        <f t="shared" si="25"/>
        <v>233.27962764052978</v>
      </c>
    </row>
    <row r="232" spans="2:7" x14ac:dyDescent="0.25">
      <c r="B232" s="9">
        <v>38292</v>
      </c>
      <c r="C232" s="16">
        <v>42.831136363636368</v>
      </c>
      <c r="D232" s="16">
        <f t="shared" si="21"/>
        <v>77.709518367698053</v>
      </c>
      <c r="E232" s="16">
        <f t="shared" si="18"/>
        <v>51.339418685893072</v>
      </c>
      <c r="F232" s="16">
        <f t="shared" si="19"/>
        <v>104.07961804950304</v>
      </c>
      <c r="G232" s="17">
        <f t="shared" si="25"/>
        <v>201.27413704716332</v>
      </c>
    </row>
    <row r="233" spans="2:7" x14ac:dyDescent="0.25">
      <c r="B233" s="9">
        <v>38322</v>
      </c>
      <c r="C233" s="16">
        <v>39.531521739130433</v>
      </c>
      <c r="D233" s="16">
        <f t="shared" si="21"/>
        <v>77.709518367698053</v>
      </c>
      <c r="E233" s="16">
        <f t="shared" si="18"/>
        <v>51.339418685893072</v>
      </c>
      <c r="F233" s="16">
        <f t="shared" si="19"/>
        <v>104.07961804950304</v>
      </c>
      <c r="G233" s="17">
        <f t="shared" si="25"/>
        <v>185.76842922523693</v>
      </c>
    </row>
    <row r="234" spans="2:7" x14ac:dyDescent="0.25">
      <c r="B234" s="9">
        <v>38353</v>
      </c>
      <c r="C234" s="16">
        <v>44.229761904761908</v>
      </c>
      <c r="D234" s="16">
        <f t="shared" si="21"/>
        <v>77.709518367698053</v>
      </c>
      <c r="E234" s="16">
        <f t="shared" si="18"/>
        <v>51.339418685893072</v>
      </c>
      <c r="F234" s="16">
        <f t="shared" si="19"/>
        <v>104.07961804950304</v>
      </c>
      <c r="G234" s="17">
        <f t="shared" ref="G234:G239" si="26">+G233*C234/C233</f>
        <v>207.84662549230214</v>
      </c>
    </row>
    <row r="235" spans="2:7" x14ac:dyDescent="0.25">
      <c r="B235" s="9">
        <v>38384</v>
      </c>
      <c r="C235" s="16">
        <v>45.373750000000001</v>
      </c>
      <c r="D235" s="16">
        <f t="shared" si="21"/>
        <v>77.709518367698053</v>
      </c>
      <c r="E235" s="16">
        <f t="shared" si="18"/>
        <v>51.339418685893072</v>
      </c>
      <c r="F235" s="16">
        <f t="shared" si="19"/>
        <v>104.07961804950304</v>
      </c>
      <c r="G235" s="17">
        <f t="shared" si="26"/>
        <v>213.22250939849621</v>
      </c>
    </row>
    <row r="236" spans="2:7" x14ac:dyDescent="0.25">
      <c r="B236" s="9">
        <v>38412</v>
      </c>
      <c r="C236" s="16">
        <v>52.89</v>
      </c>
      <c r="D236" s="16">
        <f t="shared" ref="D236:D243" si="27">+D235</f>
        <v>77.709518367698053</v>
      </c>
      <c r="E236" s="16">
        <f t="shared" si="18"/>
        <v>51.339418685893072</v>
      </c>
      <c r="F236" s="16">
        <f t="shared" si="19"/>
        <v>104.07961804950304</v>
      </c>
      <c r="G236" s="17">
        <f t="shared" si="26"/>
        <v>248.54323308270676</v>
      </c>
    </row>
    <row r="237" spans="2:7" x14ac:dyDescent="0.25">
      <c r="B237" s="9">
        <v>38443</v>
      </c>
      <c r="C237" s="16">
        <v>51.81547619047619</v>
      </c>
      <c r="D237" s="16">
        <f t="shared" si="27"/>
        <v>77.709518367698053</v>
      </c>
      <c r="E237" s="16">
        <f t="shared" si="18"/>
        <v>51.339418685893072</v>
      </c>
      <c r="F237" s="16">
        <f t="shared" si="19"/>
        <v>104.07961804950304</v>
      </c>
      <c r="G237" s="17">
        <f t="shared" si="26"/>
        <v>243.49377909058359</v>
      </c>
    </row>
    <row r="238" spans="2:7" x14ac:dyDescent="0.25">
      <c r="B238" s="9">
        <v>38473</v>
      </c>
      <c r="C238" s="16">
        <v>48.6</v>
      </c>
      <c r="D238" s="16">
        <f t="shared" si="27"/>
        <v>77.709518367698053</v>
      </c>
      <c r="E238" s="16">
        <f t="shared" si="18"/>
        <v>51.339418685893072</v>
      </c>
      <c r="F238" s="16">
        <f t="shared" si="19"/>
        <v>104.07961804950304</v>
      </c>
      <c r="G238" s="17">
        <f t="shared" si="26"/>
        <v>228.38345864661653</v>
      </c>
    </row>
    <row r="239" spans="2:7" x14ac:dyDescent="0.25">
      <c r="B239" s="9">
        <v>38504</v>
      </c>
      <c r="C239" s="16">
        <v>54.431590909090907</v>
      </c>
      <c r="D239" s="16">
        <f t="shared" si="27"/>
        <v>77.709518367698053</v>
      </c>
      <c r="E239" s="16">
        <f t="shared" si="18"/>
        <v>51.339418685893072</v>
      </c>
      <c r="F239" s="16">
        <f t="shared" si="19"/>
        <v>104.07961804950304</v>
      </c>
      <c r="G239" s="17">
        <f t="shared" si="26"/>
        <v>255.78755126452492</v>
      </c>
    </row>
    <row r="240" spans="2:7" x14ac:dyDescent="0.25">
      <c r="B240" s="9">
        <v>38534</v>
      </c>
      <c r="C240" s="16">
        <v>57.58</v>
      </c>
      <c r="D240" s="16">
        <f t="shared" si="27"/>
        <v>77.709518367698053</v>
      </c>
      <c r="E240" s="16">
        <f t="shared" si="18"/>
        <v>51.339418685893072</v>
      </c>
      <c r="F240" s="16">
        <f t="shared" si="19"/>
        <v>104.07961804950304</v>
      </c>
      <c r="G240" s="17">
        <f t="shared" ref="G240:G247" si="28">+G239*C240/C239</f>
        <v>270.58270676691723</v>
      </c>
    </row>
    <row r="241" spans="2:7" x14ac:dyDescent="0.25">
      <c r="B241" s="9">
        <v>38565</v>
      </c>
      <c r="C241" s="16">
        <v>64.12</v>
      </c>
      <c r="D241" s="16">
        <f t="shared" si="27"/>
        <v>77.709518367698053</v>
      </c>
      <c r="E241" s="16">
        <f t="shared" si="18"/>
        <v>51.339418685893072</v>
      </c>
      <c r="F241" s="16">
        <f t="shared" si="19"/>
        <v>104.07961804950304</v>
      </c>
      <c r="G241" s="17">
        <f t="shared" si="28"/>
        <v>301.31578947368416</v>
      </c>
    </row>
    <row r="242" spans="2:7" x14ac:dyDescent="0.25">
      <c r="B242" s="9">
        <v>38596</v>
      </c>
      <c r="C242" s="16">
        <v>62.862272727272732</v>
      </c>
      <c r="D242" s="16">
        <f t="shared" si="27"/>
        <v>77.709518367698053</v>
      </c>
      <c r="E242" s="16">
        <f t="shared" si="18"/>
        <v>51.339418685893072</v>
      </c>
      <c r="F242" s="16">
        <f t="shared" si="19"/>
        <v>104.07961804950304</v>
      </c>
      <c r="G242" s="17">
        <f t="shared" si="28"/>
        <v>295.40541695146953</v>
      </c>
    </row>
    <row r="243" spans="2:7" x14ac:dyDescent="0.25">
      <c r="B243" s="9">
        <v>38626</v>
      </c>
      <c r="C243" s="16">
        <v>58.768571428571434</v>
      </c>
      <c r="D243" s="16">
        <f t="shared" si="27"/>
        <v>77.709518367698053</v>
      </c>
      <c r="E243" s="16">
        <f t="shared" si="18"/>
        <v>51.339418685893072</v>
      </c>
      <c r="F243" s="16">
        <f t="shared" si="19"/>
        <v>104.07961804950304</v>
      </c>
      <c r="G243" s="17">
        <f t="shared" si="28"/>
        <v>276.16809881847473</v>
      </c>
    </row>
    <row r="244" spans="2:7" x14ac:dyDescent="0.25">
      <c r="B244" s="9">
        <v>38657</v>
      </c>
      <c r="C244" s="16">
        <v>55.174090909090914</v>
      </c>
      <c r="D244" s="16">
        <f t="shared" ref="D244:D249" si="29">+D243</f>
        <v>77.709518367698053</v>
      </c>
      <c r="E244" s="16">
        <f t="shared" si="18"/>
        <v>51.339418685893072</v>
      </c>
      <c r="F244" s="16">
        <f t="shared" si="19"/>
        <v>104.07961804950304</v>
      </c>
      <c r="G244" s="17">
        <f t="shared" si="28"/>
        <v>259.27674299384825</v>
      </c>
    </row>
    <row r="245" spans="2:7" x14ac:dyDescent="0.25">
      <c r="B245" s="9">
        <v>38687</v>
      </c>
      <c r="C245" s="16">
        <v>56.908809523809516</v>
      </c>
      <c r="D245" s="16">
        <f t="shared" si="29"/>
        <v>77.709518367698053</v>
      </c>
      <c r="E245" s="16">
        <f t="shared" si="18"/>
        <v>51.339418685893072</v>
      </c>
      <c r="F245" s="16">
        <f t="shared" si="19"/>
        <v>104.07961804950304</v>
      </c>
      <c r="G245" s="17">
        <f t="shared" si="28"/>
        <v>267.42861618331534</v>
      </c>
    </row>
    <row r="246" spans="2:7" x14ac:dyDescent="0.25">
      <c r="B246" s="9">
        <v>38718</v>
      </c>
      <c r="C246" s="16">
        <v>63.04785714285714</v>
      </c>
      <c r="D246" s="16">
        <f t="shared" si="29"/>
        <v>77.709518367698053</v>
      </c>
      <c r="E246" s="16">
        <f t="shared" si="18"/>
        <v>51.339418685893072</v>
      </c>
      <c r="F246" s="16">
        <f t="shared" si="19"/>
        <v>104.07961804950304</v>
      </c>
      <c r="G246" s="17">
        <f t="shared" si="28"/>
        <v>296.27752416756169</v>
      </c>
    </row>
    <row r="247" spans="2:7" x14ac:dyDescent="0.25">
      <c r="B247" s="9">
        <v>38749</v>
      </c>
      <c r="C247" s="16">
        <v>60.118250000000003</v>
      </c>
      <c r="D247" s="16">
        <f t="shared" si="29"/>
        <v>77.709518367698053</v>
      </c>
      <c r="E247" s="16">
        <f t="shared" si="18"/>
        <v>51.339418685893072</v>
      </c>
      <c r="F247" s="16">
        <f t="shared" si="19"/>
        <v>104.07961804950304</v>
      </c>
      <c r="G247" s="17">
        <f t="shared" si="28"/>
        <v>282.51057330827064</v>
      </c>
    </row>
    <row r="248" spans="2:7" x14ac:dyDescent="0.25">
      <c r="B248" s="9">
        <v>38777</v>
      </c>
      <c r="C248" s="16">
        <v>62.079782608695645</v>
      </c>
      <c r="D248" s="16">
        <f t="shared" si="29"/>
        <v>77.709518367698053</v>
      </c>
      <c r="E248" s="16">
        <f t="shared" si="18"/>
        <v>51.339418685893072</v>
      </c>
      <c r="F248" s="16">
        <f t="shared" si="19"/>
        <v>104.07961804950304</v>
      </c>
      <c r="G248" s="17">
        <f t="shared" ref="G248:G255" si="30">+G247*C248/C247</f>
        <v>291.72830173259223</v>
      </c>
    </row>
    <row r="249" spans="2:7" x14ac:dyDescent="0.25">
      <c r="B249" s="9">
        <v>38808</v>
      </c>
      <c r="C249" s="16">
        <v>70.297250000000005</v>
      </c>
      <c r="D249" s="16">
        <f t="shared" si="29"/>
        <v>77.709518367698053</v>
      </c>
      <c r="E249" s="16">
        <f t="shared" si="18"/>
        <v>51.339418685893072</v>
      </c>
      <c r="F249" s="16">
        <f t="shared" si="19"/>
        <v>104.07961804950304</v>
      </c>
      <c r="G249" s="17">
        <f t="shared" si="30"/>
        <v>330.34421992481191</v>
      </c>
    </row>
    <row r="250" spans="2:7" x14ac:dyDescent="0.25">
      <c r="B250" s="9">
        <v>38838</v>
      </c>
      <c r="C250" s="16">
        <v>69.827954545454546</v>
      </c>
      <c r="D250" s="16">
        <f t="shared" ref="D250:D255" si="31">+D249</f>
        <v>77.709518367698053</v>
      </c>
      <c r="E250" s="16">
        <f t="shared" si="18"/>
        <v>51.339418685893072</v>
      </c>
      <c r="F250" s="16">
        <f t="shared" si="19"/>
        <v>104.07961804950304</v>
      </c>
      <c r="G250" s="17">
        <f t="shared" si="30"/>
        <v>328.13888414217348</v>
      </c>
    </row>
    <row r="251" spans="2:7" x14ac:dyDescent="0.25">
      <c r="B251" s="9">
        <v>38869</v>
      </c>
      <c r="C251" s="16">
        <v>68.69</v>
      </c>
      <c r="D251" s="16">
        <f t="shared" si="31"/>
        <v>77.709518367698053</v>
      </c>
      <c r="E251" s="16">
        <f t="shared" si="18"/>
        <v>51.339418685893072</v>
      </c>
      <c r="F251" s="16">
        <f t="shared" si="19"/>
        <v>104.07961804950304</v>
      </c>
      <c r="G251" s="17">
        <f t="shared" si="30"/>
        <v>322.7913533834585</v>
      </c>
    </row>
    <row r="252" spans="2:7" x14ac:dyDescent="0.25">
      <c r="B252" s="9">
        <v>38899</v>
      </c>
      <c r="C252" s="16">
        <v>73.66</v>
      </c>
      <c r="D252" s="16">
        <f t="shared" si="31"/>
        <v>77.709518367698053</v>
      </c>
      <c r="E252" s="16">
        <f t="shared" si="18"/>
        <v>51.339418685893072</v>
      </c>
      <c r="F252" s="16">
        <f t="shared" si="19"/>
        <v>104.07961804950304</v>
      </c>
      <c r="G252" s="17">
        <f t="shared" si="30"/>
        <v>346.14661654135318</v>
      </c>
    </row>
    <row r="253" spans="2:7" x14ac:dyDescent="0.25">
      <c r="B253" s="9">
        <v>38930</v>
      </c>
      <c r="C253" s="16">
        <v>73.109130434782614</v>
      </c>
      <c r="D253" s="16">
        <f t="shared" si="31"/>
        <v>77.709518367698053</v>
      </c>
      <c r="E253" s="16">
        <f t="shared" si="18"/>
        <v>51.339418685893072</v>
      </c>
      <c r="F253" s="16">
        <f t="shared" si="19"/>
        <v>104.07961804950304</v>
      </c>
      <c r="G253" s="17">
        <f t="shared" si="30"/>
        <v>343.55794377247452</v>
      </c>
    </row>
    <row r="254" spans="2:7" x14ac:dyDescent="0.25">
      <c r="B254" s="9">
        <v>38961</v>
      </c>
      <c r="C254" s="16">
        <v>61.867380952380948</v>
      </c>
      <c r="D254" s="16">
        <f t="shared" si="31"/>
        <v>77.709518367698053</v>
      </c>
      <c r="E254" s="16">
        <f t="shared" si="18"/>
        <v>51.339418685893072</v>
      </c>
      <c r="F254" s="16">
        <f t="shared" si="19"/>
        <v>104.07961804950304</v>
      </c>
      <c r="G254" s="17">
        <f t="shared" si="30"/>
        <v>290.73017364840661</v>
      </c>
    </row>
    <row r="255" spans="2:7" x14ac:dyDescent="0.25">
      <c r="B255" s="9">
        <v>38991</v>
      </c>
      <c r="C255" s="16">
        <v>57.794545454545464</v>
      </c>
      <c r="D255" s="16">
        <f t="shared" si="31"/>
        <v>77.709518367698053</v>
      </c>
      <c r="E255" s="16">
        <f t="shared" si="18"/>
        <v>51.339418685893072</v>
      </c>
      <c r="F255" s="16">
        <f t="shared" si="19"/>
        <v>104.07961804950304</v>
      </c>
      <c r="G255" s="17">
        <f t="shared" si="30"/>
        <v>271.59090909090901</v>
      </c>
    </row>
    <row r="256" spans="2:7" x14ac:dyDescent="0.25">
      <c r="B256" s="9">
        <v>39022</v>
      </c>
      <c r="C256" s="16">
        <v>58.915227272727265</v>
      </c>
      <c r="D256" s="16">
        <f t="shared" ref="D256:D261" si="32">+D255</f>
        <v>77.709518367698053</v>
      </c>
      <c r="E256" s="16">
        <f t="shared" si="18"/>
        <v>51.339418685893072</v>
      </c>
      <c r="F256" s="16">
        <f t="shared" si="19"/>
        <v>104.07961804950304</v>
      </c>
      <c r="G256" s="17">
        <f t="shared" ref="G256:G261" si="33">+G255*C256/C255</f>
        <v>276.85727101845509</v>
      </c>
    </row>
    <row r="257" spans="2:7" x14ac:dyDescent="0.25">
      <c r="B257" s="9">
        <v>39052</v>
      </c>
      <c r="C257" s="16">
        <v>62.335714285714296</v>
      </c>
      <c r="D257" s="16">
        <f t="shared" si="32"/>
        <v>77.709518367698053</v>
      </c>
      <c r="E257" s="16">
        <f t="shared" si="18"/>
        <v>51.339418685893072</v>
      </c>
      <c r="F257" s="16">
        <f t="shared" si="19"/>
        <v>104.07961804950304</v>
      </c>
      <c r="G257" s="17">
        <f t="shared" si="33"/>
        <v>292.93098818474755</v>
      </c>
    </row>
    <row r="258" spans="2:7" x14ac:dyDescent="0.25">
      <c r="B258" s="9">
        <v>39083</v>
      </c>
      <c r="C258" s="16">
        <v>53.907608695652172</v>
      </c>
      <c r="D258" s="16">
        <f t="shared" si="32"/>
        <v>77.709518367698053</v>
      </c>
      <c r="E258" s="16">
        <f t="shared" si="18"/>
        <v>51.339418685893072</v>
      </c>
      <c r="F258" s="16">
        <f t="shared" si="19"/>
        <v>104.07961804950304</v>
      </c>
      <c r="G258" s="17">
        <f t="shared" si="33"/>
        <v>253.32522883295186</v>
      </c>
    </row>
    <row r="259" spans="2:7" x14ac:dyDescent="0.25">
      <c r="B259" s="9">
        <v>39114</v>
      </c>
      <c r="C259" s="16">
        <v>57.426250000000003</v>
      </c>
      <c r="D259" s="16">
        <f t="shared" si="32"/>
        <v>77.709518367698053</v>
      </c>
      <c r="E259" s="16">
        <f t="shared" si="18"/>
        <v>51.339418685893072</v>
      </c>
      <c r="F259" s="16">
        <f t="shared" si="19"/>
        <v>104.07961804950304</v>
      </c>
      <c r="G259" s="17">
        <f t="shared" si="33"/>
        <v>269.86019736842098</v>
      </c>
    </row>
    <row r="260" spans="2:7" x14ac:dyDescent="0.25">
      <c r="B260" s="9">
        <v>39142</v>
      </c>
      <c r="C260" s="16">
        <v>62.149545454545461</v>
      </c>
      <c r="D260" s="16">
        <f t="shared" si="32"/>
        <v>77.709518367698053</v>
      </c>
      <c r="E260" s="16">
        <f t="shared" si="18"/>
        <v>51.339418685893072</v>
      </c>
      <c r="F260" s="16">
        <f t="shared" si="19"/>
        <v>104.07961804950304</v>
      </c>
      <c r="G260" s="17">
        <f t="shared" si="33"/>
        <v>292.05613465481883</v>
      </c>
    </row>
    <row r="261" spans="2:7" x14ac:dyDescent="0.25">
      <c r="B261" s="9">
        <v>39173</v>
      </c>
      <c r="C261" s="16">
        <v>67.552619047619046</v>
      </c>
      <c r="D261" s="16">
        <f t="shared" si="32"/>
        <v>77.709518367698053</v>
      </c>
      <c r="E261" s="16">
        <f t="shared" si="18"/>
        <v>51.339418685893072</v>
      </c>
      <c r="F261" s="16">
        <f t="shared" si="19"/>
        <v>104.07961804950304</v>
      </c>
      <c r="G261" s="17">
        <f t="shared" si="33"/>
        <v>317.44651808091646</v>
      </c>
    </row>
    <row r="262" spans="2:7" x14ac:dyDescent="0.25">
      <c r="B262" s="9">
        <v>39203</v>
      </c>
      <c r="C262" s="16">
        <v>67.373913043478282</v>
      </c>
      <c r="D262" s="16">
        <f t="shared" ref="D262:D267" si="34">+D261</f>
        <v>77.709518367698053</v>
      </c>
      <c r="E262" s="16">
        <f t="shared" si="18"/>
        <v>51.339418685893072</v>
      </c>
      <c r="F262" s="16">
        <f t="shared" si="19"/>
        <v>104.07961804950304</v>
      </c>
      <c r="G262" s="17">
        <f t="shared" ref="G262:G267" si="35">+G261*C262/C261</f>
        <v>316.60673422687154</v>
      </c>
    </row>
    <row r="263" spans="2:7" x14ac:dyDescent="0.25">
      <c r="B263" s="9">
        <v>39234</v>
      </c>
      <c r="C263" s="16">
        <v>71.543571428571411</v>
      </c>
      <c r="D263" s="16">
        <f t="shared" si="34"/>
        <v>77.709518367698053</v>
      </c>
      <c r="E263" s="16">
        <f t="shared" si="18"/>
        <v>51.339418685893072</v>
      </c>
      <c r="F263" s="16">
        <f t="shared" si="19"/>
        <v>104.07961804950304</v>
      </c>
      <c r="G263" s="17">
        <f t="shared" si="35"/>
        <v>336.2009935553167</v>
      </c>
    </row>
    <row r="264" spans="2:7" x14ac:dyDescent="0.25">
      <c r="B264" s="9">
        <v>39264</v>
      </c>
      <c r="C264" s="16">
        <v>77.010000000000005</v>
      </c>
      <c r="D264" s="16">
        <f t="shared" si="34"/>
        <v>77.709518367698053</v>
      </c>
      <c r="E264" s="16">
        <f t="shared" si="18"/>
        <v>51.339418685893072</v>
      </c>
      <c r="F264" s="16">
        <f t="shared" si="19"/>
        <v>104.07961804950304</v>
      </c>
      <c r="G264" s="17">
        <f t="shared" si="35"/>
        <v>361.88909774436081</v>
      </c>
    </row>
    <row r="265" spans="2:7" x14ac:dyDescent="0.25">
      <c r="B265" s="9">
        <v>39295</v>
      </c>
      <c r="C265" s="16">
        <v>70.73</v>
      </c>
      <c r="D265" s="16">
        <f t="shared" si="34"/>
        <v>77.709518367698053</v>
      </c>
      <c r="E265" s="16">
        <f t="shared" si="18"/>
        <v>51.339418685893072</v>
      </c>
      <c r="F265" s="16">
        <f t="shared" si="19"/>
        <v>104.07961804950304</v>
      </c>
      <c r="G265" s="17">
        <f t="shared" si="35"/>
        <v>332.37781954887208</v>
      </c>
    </row>
    <row r="266" spans="2:7" x14ac:dyDescent="0.25">
      <c r="B266" s="9">
        <v>39326</v>
      </c>
      <c r="C266" s="16">
        <v>76.869499999999988</v>
      </c>
      <c r="D266" s="16">
        <f t="shared" si="34"/>
        <v>77.709518367698053</v>
      </c>
      <c r="E266" s="16">
        <f t="shared" si="18"/>
        <v>51.339418685893072</v>
      </c>
      <c r="F266" s="16">
        <f t="shared" si="19"/>
        <v>104.07961804950304</v>
      </c>
      <c r="G266" s="17">
        <f t="shared" si="35"/>
        <v>361.2288533834585</v>
      </c>
    </row>
    <row r="267" spans="2:7" x14ac:dyDescent="0.25">
      <c r="B267" s="9">
        <v>39356</v>
      </c>
      <c r="C267" s="16">
        <v>82.49673913043479</v>
      </c>
      <c r="D267" s="16">
        <f t="shared" si="34"/>
        <v>77.709518367698053</v>
      </c>
      <c r="E267" s="16">
        <f t="shared" si="18"/>
        <v>51.339418685893072</v>
      </c>
      <c r="F267" s="16">
        <f t="shared" si="19"/>
        <v>104.07961804950304</v>
      </c>
      <c r="G267" s="17">
        <f t="shared" si="35"/>
        <v>387.6726462896371</v>
      </c>
    </row>
    <row r="268" spans="2:7" x14ac:dyDescent="0.25">
      <c r="B268" s="9">
        <v>39387</v>
      </c>
      <c r="C268" s="16">
        <v>92.658181818181816</v>
      </c>
      <c r="D268" s="16">
        <f t="shared" ref="D268:D273" si="36">+D267</f>
        <v>77.709518367698053</v>
      </c>
      <c r="E268" s="16">
        <f t="shared" si="18"/>
        <v>51.339418685893072</v>
      </c>
      <c r="F268" s="16">
        <f t="shared" si="19"/>
        <v>104.07961804950304</v>
      </c>
      <c r="G268" s="17">
        <f t="shared" ref="G268:G273" si="37">+G267*C268/C267</f>
        <v>435.42378673957614</v>
      </c>
    </row>
    <row r="269" spans="2:7" x14ac:dyDescent="0.25">
      <c r="B269" s="9">
        <v>39417</v>
      </c>
      <c r="C269" s="16">
        <v>91.264047619047631</v>
      </c>
      <c r="D269" s="16">
        <f t="shared" si="36"/>
        <v>77.709518367698053</v>
      </c>
      <c r="E269" s="16">
        <f t="shared" si="18"/>
        <v>51.339418685893072</v>
      </c>
      <c r="F269" s="16">
        <f t="shared" si="19"/>
        <v>104.07961804950304</v>
      </c>
      <c r="G269" s="17">
        <f t="shared" si="37"/>
        <v>428.87240422484786</v>
      </c>
    </row>
    <row r="270" spans="2:7" x14ac:dyDescent="0.25">
      <c r="B270" s="9">
        <v>39448</v>
      </c>
      <c r="C270" s="16">
        <v>90.874782608695654</v>
      </c>
      <c r="D270" s="16">
        <f t="shared" si="36"/>
        <v>77.709518367698053</v>
      </c>
      <c r="E270" s="16">
        <f t="shared" si="18"/>
        <v>51.339418685893072</v>
      </c>
      <c r="F270" s="16">
        <f t="shared" si="19"/>
        <v>104.07961804950304</v>
      </c>
      <c r="G270" s="17">
        <f t="shared" si="37"/>
        <v>427.04315135665252</v>
      </c>
    </row>
    <row r="271" spans="2:7" x14ac:dyDescent="0.25">
      <c r="B271" s="9">
        <v>39479</v>
      </c>
      <c r="C271" s="16">
        <v>95.035714285714263</v>
      </c>
      <c r="D271" s="16">
        <f t="shared" si="36"/>
        <v>77.709518367698053</v>
      </c>
      <c r="E271" s="16">
        <f t="shared" si="18"/>
        <v>51.339418685893072</v>
      </c>
      <c r="F271" s="16">
        <f t="shared" si="19"/>
        <v>104.07961804950304</v>
      </c>
      <c r="G271" s="17">
        <f t="shared" si="37"/>
        <v>446.59640171858206</v>
      </c>
    </row>
    <row r="272" spans="2:7" x14ac:dyDescent="0.25">
      <c r="B272" s="9">
        <v>39508</v>
      </c>
      <c r="C272" s="16">
        <v>103.46642857142858</v>
      </c>
      <c r="D272" s="16">
        <f t="shared" si="36"/>
        <v>77.709518367698053</v>
      </c>
      <c r="E272" s="16">
        <f t="shared" si="18"/>
        <v>51.339418685893072</v>
      </c>
      <c r="F272" s="16">
        <f t="shared" si="19"/>
        <v>104.07961804950304</v>
      </c>
      <c r="G272" s="17">
        <f t="shared" si="37"/>
        <v>486.21441997851775</v>
      </c>
    </row>
    <row r="273" spans="2:7" x14ac:dyDescent="0.25">
      <c r="B273" s="9">
        <v>39539</v>
      </c>
      <c r="C273" s="16">
        <v>108.97136363636361</v>
      </c>
      <c r="D273" s="16">
        <f t="shared" si="36"/>
        <v>77.709518367698053</v>
      </c>
      <c r="E273" s="16">
        <f t="shared" si="18"/>
        <v>51.339418685893072</v>
      </c>
      <c r="F273" s="16">
        <f t="shared" si="19"/>
        <v>104.07961804950304</v>
      </c>
      <c r="G273" s="17">
        <f t="shared" si="37"/>
        <v>512.08347573479136</v>
      </c>
    </row>
    <row r="274" spans="2:7" x14ac:dyDescent="0.25">
      <c r="B274" s="9">
        <v>39569</v>
      </c>
      <c r="C274" s="16">
        <v>123.05227272727271</v>
      </c>
      <c r="D274" s="16">
        <f t="shared" ref="D274:D279" si="38">+D273</f>
        <v>77.709518367698053</v>
      </c>
      <c r="E274" s="16">
        <f t="shared" si="18"/>
        <v>51.339418685893072</v>
      </c>
      <c r="F274" s="16">
        <f t="shared" si="19"/>
        <v>104.07961804950304</v>
      </c>
      <c r="G274" s="17">
        <f t="shared" ref="G274:G279" si="39">+G273*C274/C273</f>
        <v>578.25316131237173</v>
      </c>
    </row>
    <row r="275" spans="2:7" x14ac:dyDescent="0.25">
      <c r="B275" s="9">
        <v>39600</v>
      </c>
      <c r="C275" s="16">
        <v>132.43571428571425</v>
      </c>
      <c r="D275" s="16">
        <f t="shared" si="38"/>
        <v>77.709518367698053</v>
      </c>
      <c r="E275" s="16">
        <f t="shared" ref="E275:E342" si="40">+$E$6</f>
        <v>51.339418685893072</v>
      </c>
      <c r="F275" s="16">
        <f t="shared" ref="F275:F342" si="41">+$F$6</f>
        <v>104.07961804950304</v>
      </c>
      <c r="G275" s="17">
        <f t="shared" si="39"/>
        <v>622.34828141783021</v>
      </c>
    </row>
    <row r="276" spans="2:7" x14ac:dyDescent="0.25">
      <c r="B276" s="9">
        <v>39630</v>
      </c>
      <c r="C276" s="16">
        <v>133.32891304347825</v>
      </c>
      <c r="D276" s="16">
        <f t="shared" si="38"/>
        <v>77.709518367698053</v>
      </c>
      <c r="E276" s="16">
        <f t="shared" si="40"/>
        <v>51.339418685893072</v>
      </c>
      <c r="F276" s="16">
        <f t="shared" si="41"/>
        <v>104.07961804950304</v>
      </c>
      <c r="G276" s="17">
        <f t="shared" si="39"/>
        <v>626.54564400130766</v>
      </c>
    </row>
    <row r="277" spans="2:7" x14ac:dyDescent="0.25">
      <c r="B277" s="9">
        <v>39661</v>
      </c>
      <c r="C277" s="16">
        <v>113.0297619047619</v>
      </c>
      <c r="D277" s="16">
        <f t="shared" si="38"/>
        <v>77.709518367698053</v>
      </c>
      <c r="E277" s="16">
        <f t="shared" si="40"/>
        <v>51.339418685893072</v>
      </c>
      <c r="F277" s="16">
        <f t="shared" si="41"/>
        <v>104.07961804950304</v>
      </c>
      <c r="G277" s="17">
        <f t="shared" si="39"/>
        <v>531.15489616899401</v>
      </c>
    </row>
    <row r="278" spans="2:7" x14ac:dyDescent="0.25">
      <c r="B278" s="9">
        <v>39692</v>
      </c>
      <c r="C278" s="16">
        <v>98.171363636363637</v>
      </c>
      <c r="D278" s="16">
        <f t="shared" si="38"/>
        <v>77.709518367698053</v>
      </c>
      <c r="E278" s="16">
        <f t="shared" si="40"/>
        <v>51.339418685893072</v>
      </c>
      <c r="F278" s="16">
        <f t="shared" si="41"/>
        <v>104.07961804950304</v>
      </c>
      <c r="G278" s="17">
        <f t="shared" si="39"/>
        <v>461.33159603554355</v>
      </c>
    </row>
    <row r="279" spans="2:7" x14ac:dyDescent="0.25">
      <c r="B279" s="9">
        <v>39722</v>
      </c>
      <c r="C279" s="16">
        <v>71.867608695652166</v>
      </c>
      <c r="D279" s="16">
        <f t="shared" si="38"/>
        <v>77.709518367698053</v>
      </c>
      <c r="E279" s="16">
        <f t="shared" si="40"/>
        <v>51.339418685893072</v>
      </c>
      <c r="F279" s="16">
        <f t="shared" si="41"/>
        <v>104.07961804950304</v>
      </c>
      <c r="G279" s="17">
        <f t="shared" si="39"/>
        <v>337.72372507355351</v>
      </c>
    </row>
    <row r="280" spans="2:7" x14ac:dyDescent="0.25">
      <c r="B280" s="9">
        <v>39753</v>
      </c>
      <c r="C280" s="16">
        <v>52.5075</v>
      </c>
      <c r="D280" s="16">
        <f t="shared" ref="D280:D285" si="42">+D279</f>
        <v>77.709518367698053</v>
      </c>
      <c r="E280" s="16">
        <f t="shared" si="40"/>
        <v>51.339418685893072</v>
      </c>
      <c r="F280" s="16">
        <f t="shared" si="41"/>
        <v>104.07961804950304</v>
      </c>
      <c r="G280" s="17">
        <f t="shared" ref="G280:G285" si="43">+G279*C280/C279</f>
        <v>246.74577067669182</v>
      </c>
    </row>
    <row r="281" spans="2:7" x14ac:dyDescent="0.25">
      <c r="B281" s="9">
        <v>39783</v>
      </c>
      <c r="C281" s="16">
        <v>39.765652173913047</v>
      </c>
      <c r="D281" s="16">
        <f t="shared" si="42"/>
        <v>77.709518367698053</v>
      </c>
      <c r="E281" s="16">
        <f t="shared" si="40"/>
        <v>51.339418685893072</v>
      </c>
      <c r="F281" s="16">
        <f t="shared" si="41"/>
        <v>104.07961804950304</v>
      </c>
      <c r="G281" s="17">
        <f t="shared" si="43"/>
        <v>186.86866623079445</v>
      </c>
    </row>
    <row r="282" spans="2:7" x14ac:dyDescent="0.25">
      <c r="B282" s="9">
        <v>39814</v>
      </c>
      <c r="C282" s="16">
        <v>43.270454545454548</v>
      </c>
      <c r="D282" s="16">
        <f t="shared" si="42"/>
        <v>77.709518367698053</v>
      </c>
      <c r="E282" s="16">
        <f t="shared" si="40"/>
        <v>51.339418685893072</v>
      </c>
      <c r="F282" s="16">
        <f t="shared" si="41"/>
        <v>104.07961804950304</v>
      </c>
      <c r="G282" s="17">
        <f t="shared" si="43"/>
        <v>203.33860218728645</v>
      </c>
    </row>
    <row r="283" spans="2:7" x14ac:dyDescent="0.25">
      <c r="B283" s="9">
        <v>39845</v>
      </c>
      <c r="C283" s="16">
        <v>43.07</v>
      </c>
      <c r="D283" s="16">
        <f t="shared" si="42"/>
        <v>77.709518367698053</v>
      </c>
      <c r="E283" s="16">
        <f t="shared" si="40"/>
        <v>51.339418685893072</v>
      </c>
      <c r="F283" s="16">
        <f t="shared" si="41"/>
        <v>104.07961804950304</v>
      </c>
      <c r="G283" s="17">
        <f t="shared" si="43"/>
        <v>202.39661654135344</v>
      </c>
    </row>
    <row r="284" spans="2:7" x14ac:dyDescent="0.25">
      <c r="B284" s="9">
        <v>39873</v>
      </c>
      <c r="C284" s="16">
        <v>46.544090909090912</v>
      </c>
      <c r="D284" s="16">
        <f t="shared" si="42"/>
        <v>77.709518367698053</v>
      </c>
      <c r="E284" s="16">
        <f t="shared" si="40"/>
        <v>51.339418685893072</v>
      </c>
      <c r="F284" s="16">
        <f t="shared" si="41"/>
        <v>104.07961804950304</v>
      </c>
      <c r="G284" s="17">
        <f t="shared" si="43"/>
        <v>218.72223171565284</v>
      </c>
    </row>
    <row r="285" spans="2:7" x14ac:dyDescent="0.25">
      <c r="B285" s="9">
        <v>39904</v>
      </c>
      <c r="C285" s="16">
        <v>50.531363636363629</v>
      </c>
      <c r="D285" s="16">
        <f t="shared" si="42"/>
        <v>77.709518367698053</v>
      </c>
      <c r="E285" s="16">
        <f t="shared" si="40"/>
        <v>51.339418685893072</v>
      </c>
      <c r="F285" s="16">
        <f t="shared" si="41"/>
        <v>104.07961804950304</v>
      </c>
      <c r="G285" s="17">
        <f t="shared" si="43"/>
        <v>237.45941558441561</v>
      </c>
    </row>
    <row r="286" spans="2:7" x14ac:dyDescent="0.25">
      <c r="B286" s="9">
        <v>39934</v>
      </c>
      <c r="C286" s="16">
        <v>57.26761904761905</v>
      </c>
      <c r="D286" s="16">
        <f t="shared" ref="D286:D291" si="44">+D285</f>
        <v>77.709518367698053</v>
      </c>
      <c r="E286" s="16">
        <f t="shared" si="40"/>
        <v>51.339418685893072</v>
      </c>
      <c r="F286" s="16">
        <f t="shared" si="41"/>
        <v>104.07961804950304</v>
      </c>
      <c r="G286" s="17">
        <f t="shared" ref="G286:G291" si="45">+G285*C286/C285</f>
        <v>269.1147511636234</v>
      </c>
    </row>
    <row r="287" spans="2:7" x14ac:dyDescent="0.25">
      <c r="B287" s="9">
        <v>39965</v>
      </c>
      <c r="C287" s="16">
        <v>68.551136363636331</v>
      </c>
      <c r="D287" s="16">
        <f t="shared" si="44"/>
        <v>77.709518367698053</v>
      </c>
      <c r="E287" s="16">
        <f t="shared" si="40"/>
        <v>51.339418685893072</v>
      </c>
      <c r="F287" s="16">
        <f t="shared" si="41"/>
        <v>104.07961804950304</v>
      </c>
      <c r="G287" s="17">
        <f t="shared" si="45"/>
        <v>322.13879870129864</v>
      </c>
    </row>
    <row r="288" spans="2:7" x14ac:dyDescent="0.25">
      <c r="B288" s="9">
        <v>39995</v>
      </c>
      <c r="C288" s="16">
        <v>64.606086956521736</v>
      </c>
      <c r="D288" s="16">
        <f t="shared" si="44"/>
        <v>77.709518367698053</v>
      </c>
      <c r="E288" s="16">
        <f t="shared" si="40"/>
        <v>51.339418685893072</v>
      </c>
      <c r="F288" s="16">
        <f t="shared" si="41"/>
        <v>104.07961804950304</v>
      </c>
      <c r="G288" s="17">
        <f t="shared" si="45"/>
        <v>303.60003269042176</v>
      </c>
    </row>
    <row r="289" spans="2:7" x14ac:dyDescent="0.25">
      <c r="B289" s="9">
        <v>40026</v>
      </c>
      <c r="C289" s="16">
        <v>72.841666666666683</v>
      </c>
      <c r="D289" s="16">
        <f t="shared" si="44"/>
        <v>77.709518367698053</v>
      </c>
      <c r="E289" s="16">
        <f t="shared" si="40"/>
        <v>51.339418685893072</v>
      </c>
      <c r="F289" s="16">
        <f t="shared" si="41"/>
        <v>104.07961804950304</v>
      </c>
      <c r="G289" s="17">
        <f t="shared" si="45"/>
        <v>342.30106516290743</v>
      </c>
    </row>
    <row r="290" spans="2:7" x14ac:dyDescent="0.25">
      <c r="B290" s="9">
        <v>40057</v>
      </c>
      <c r="C290" s="16">
        <v>67.386818181818171</v>
      </c>
      <c r="D290" s="16">
        <f t="shared" si="44"/>
        <v>77.709518367698053</v>
      </c>
      <c r="E290" s="16">
        <f t="shared" si="40"/>
        <v>51.339418685893072</v>
      </c>
      <c r="F290" s="16">
        <f t="shared" si="41"/>
        <v>104.07961804950304</v>
      </c>
      <c r="G290" s="17">
        <f t="shared" si="45"/>
        <v>316.66737867395761</v>
      </c>
    </row>
    <row r="291" spans="2:7" x14ac:dyDescent="0.25">
      <c r="B291" s="9">
        <v>40087</v>
      </c>
      <c r="C291" s="16">
        <v>72.607045454545442</v>
      </c>
      <c r="D291" s="16">
        <f t="shared" si="44"/>
        <v>77.709518367698053</v>
      </c>
      <c r="E291" s="16">
        <f t="shared" si="40"/>
        <v>51.339418685893072</v>
      </c>
      <c r="F291" s="16">
        <f t="shared" si="41"/>
        <v>104.07961804950304</v>
      </c>
      <c r="G291" s="17">
        <f t="shared" si="45"/>
        <v>341.19852187286398</v>
      </c>
    </row>
    <row r="292" spans="2:7" x14ac:dyDescent="0.25">
      <c r="B292" s="9">
        <v>40118</v>
      </c>
      <c r="C292" s="16">
        <v>76.655476190476179</v>
      </c>
      <c r="D292" s="16">
        <f t="shared" ref="D292:D298" si="46">+D291</f>
        <v>77.709518367698053</v>
      </c>
      <c r="E292" s="16">
        <f t="shared" si="40"/>
        <v>51.339418685893072</v>
      </c>
      <c r="F292" s="16">
        <f t="shared" si="41"/>
        <v>104.07961804950304</v>
      </c>
      <c r="G292" s="17">
        <f t="shared" ref="G292:G298" si="47">+G291*C292/C291</f>
        <v>360.22310239885428</v>
      </c>
    </row>
    <row r="293" spans="2:7" x14ac:dyDescent="0.25">
      <c r="B293" s="9">
        <v>40148</v>
      </c>
      <c r="C293" s="16">
        <v>74.278913043478283</v>
      </c>
      <c r="D293" s="16">
        <f t="shared" si="46"/>
        <v>77.709518367698053</v>
      </c>
      <c r="E293" s="16">
        <f t="shared" si="40"/>
        <v>51.339418685893072</v>
      </c>
      <c r="F293" s="16">
        <f t="shared" si="41"/>
        <v>104.07961804950304</v>
      </c>
      <c r="G293" s="17">
        <f t="shared" si="47"/>
        <v>349.05504249754836</v>
      </c>
    </row>
    <row r="294" spans="2:7" x14ac:dyDescent="0.25">
      <c r="B294" s="9">
        <v>40179</v>
      </c>
      <c r="C294" s="16">
        <v>76.506904761904735</v>
      </c>
      <c r="D294" s="16">
        <f t="shared" si="46"/>
        <v>77.709518367698053</v>
      </c>
      <c r="E294" s="16">
        <f t="shared" si="40"/>
        <v>51.339418685893072</v>
      </c>
      <c r="F294" s="16">
        <f t="shared" si="41"/>
        <v>104.07961804950304</v>
      </c>
      <c r="G294" s="17">
        <f t="shared" si="47"/>
        <v>359.52492839240955</v>
      </c>
    </row>
    <row r="295" spans="2:7" x14ac:dyDescent="0.25">
      <c r="B295" s="9">
        <v>40210</v>
      </c>
      <c r="C295" s="16">
        <v>73.633250000000004</v>
      </c>
      <c r="D295" s="16">
        <f t="shared" si="46"/>
        <v>77.709518367698053</v>
      </c>
      <c r="E295" s="16">
        <f t="shared" si="40"/>
        <v>51.339418685893072</v>
      </c>
      <c r="F295" s="16">
        <f t="shared" si="41"/>
        <v>104.07961804950304</v>
      </c>
      <c r="G295" s="17">
        <f t="shared" si="47"/>
        <v>346.02091165413543</v>
      </c>
    </row>
    <row r="296" spans="2:7" x14ac:dyDescent="0.25">
      <c r="B296" s="9">
        <v>40238</v>
      </c>
      <c r="C296" s="16">
        <v>78.892391304347825</v>
      </c>
      <c r="D296" s="16">
        <f t="shared" si="46"/>
        <v>77.709518367698053</v>
      </c>
      <c r="E296" s="16">
        <f t="shared" si="40"/>
        <v>51.339418685893072</v>
      </c>
      <c r="F296" s="16">
        <f t="shared" si="41"/>
        <v>104.07961804950304</v>
      </c>
      <c r="G296" s="17">
        <f t="shared" si="47"/>
        <v>370.73492154298793</v>
      </c>
    </row>
    <row r="297" spans="2:7" x14ac:dyDescent="0.25">
      <c r="B297" s="9">
        <v>40269</v>
      </c>
      <c r="C297" s="16">
        <v>84.689545454545467</v>
      </c>
      <c r="D297" s="16">
        <f t="shared" si="46"/>
        <v>77.709518367698053</v>
      </c>
      <c r="E297" s="16">
        <f t="shared" si="40"/>
        <v>51.339418685893072</v>
      </c>
      <c r="F297" s="16">
        <f t="shared" si="41"/>
        <v>104.07961804950304</v>
      </c>
      <c r="G297" s="17">
        <f t="shared" si="47"/>
        <v>397.97718728639791</v>
      </c>
    </row>
    <row r="298" spans="2:7" x14ac:dyDescent="0.25">
      <c r="B298" s="9">
        <v>40299</v>
      </c>
      <c r="C298" s="16">
        <v>75.56976190476189</v>
      </c>
      <c r="D298" s="16">
        <f t="shared" si="46"/>
        <v>77.709518367698053</v>
      </c>
      <c r="E298" s="16">
        <f t="shared" si="40"/>
        <v>51.339418685893072</v>
      </c>
      <c r="F298" s="16">
        <f t="shared" si="41"/>
        <v>104.07961804950304</v>
      </c>
      <c r="G298" s="17">
        <f t="shared" si="47"/>
        <v>355.12106158252772</v>
      </c>
    </row>
    <row r="299" spans="2:7" x14ac:dyDescent="0.25">
      <c r="B299" s="9">
        <v>40330</v>
      </c>
      <c r="C299" s="16">
        <v>74.850227272727281</v>
      </c>
      <c r="D299" s="16">
        <f t="shared" ref="D299:D304" si="48">+D298</f>
        <v>77.709518367698053</v>
      </c>
      <c r="E299" s="16">
        <f t="shared" si="40"/>
        <v>51.339418685893072</v>
      </c>
      <c r="F299" s="16">
        <f t="shared" si="41"/>
        <v>104.07961804950304</v>
      </c>
      <c r="G299" s="17">
        <f t="shared" ref="G299:G304" si="49">+G298*C299/C298</f>
        <v>351.73978981544775</v>
      </c>
    </row>
    <row r="300" spans="2:7" x14ac:dyDescent="0.25">
      <c r="B300" s="9">
        <v>40360</v>
      </c>
      <c r="C300" s="16">
        <v>75.637499999999989</v>
      </c>
      <c r="D300" s="16">
        <f t="shared" si="48"/>
        <v>77.709518367698053</v>
      </c>
      <c r="E300" s="16">
        <f t="shared" si="40"/>
        <v>51.339418685893072</v>
      </c>
      <c r="F300" s="16">
        <f t="shared" si="41"/>
        <v>104.07961804950304</v>
      </c>
      <c r="G300" s="17">
        <f t="shared" si="49"/>
        <v>355.43937969924804</v>
      </c>
    </row>
    <row r="301" spans="2:7" x14ac:dyDescent="0.25">
      <c r="B301" s="9">
        <v>40391</v>
      </c>
      <c r="C301" s="16">
        <v>77.065909090909088</v>
      </c>
      <c r="D301" s="16">
        <f t="shared" si="48"/>
        <v>77.709518367698053</v>
      </c>
      <c r="E301" s="16">
        <f t="shared" si="40"/>
        <v>51.339418685893072</v>
      </c>
      <c r="F301" s="16">
        <f t="shared" si="41"/>
        <v>104.07961804950304</v>
      </c>
      <c r="G301" s="17">
        <f t="shared" si="49"/>
        <v>362.15182843472314</v>
      </c>
    </row>
    <row r="302" spans="2:7" x14ac:dyDescent="0.25">
      <c r="B302" s="9">
        <v>40422</v>
      </c>
      <c r="C302" s="16">
        <v>77.794090909090897</v>
      </c>
      <c r="D302" s="16">
        <f t="shared" si="48"/>
        <v>77.709518367698053</v>
      </c>
      <c r="E302" s="16">
        <f t="shared" si="40"/>
        <v>51.339418685893072</v>
      </c>
      <c r="F302" s="16">
        <f t="shared" si="41"/>
        <v>104.07961804950304</v>
      </c>
      <c r="G302" s="17">
        <f t="shared" si="49"/>
        <v>365.57373547505119</v>
      </c>
    </row>
    <row r="303" spans="2:7" x14ac:dyDescent="0.25">
      <c r="B303" s="9">
        <v>40452</v>
      </c>
      <c r="C303" s="16">
        <v>82.744285714285709</v>
      </c>
      <c r="D303" s="16">
        <f t="shared" si="48"/>
        <v>77.709518367698053</v>
      </c>
      <c r="E303" s="16">
        <f t="shared" si="40"/>
        <v>51.339418685893072</v>
      </c>
      <c r="F303" s="16">
        <f t="shared" si="41"/>
        <v>104.07961804950304</v>
      </c>
      <c r="G303" s="17">
        <f t="shared" si="49"/>
        <v>388.83592910848546</v>
      </c>
    </row>
    <row r="304" spans="2:7" x14ac:dyDescent="0.25">
      <c r="B304" s="9">
        <v>40483</v>
      </c>
      <c r="C304" s="16">
        <v>85.325909090909079</v>
      </c>
      <c r="D304" s="16">
        <f t="shared" si="48"/>
        <v>77.709518367698053</v>
      </c>
      <c r="E304" s="16">
        <f t="shared" si="40"/>
        <v>51.339418685893072</v>
      </c>
      <c r="F304" s="16">
        <f t="shared" si="41"/>
        <v>104.07961804950304</v>
      </c>
      <c r="G304" s="17">
        <f t="shared" si="49"/>
        <v>400.96761790840736</v>
      </c>
    </row>
    <row r="305" spans="2:8" x14ac:dyDescent="0.25">
      <c r="B305" s="9">
        <v>40513</v>
      </c>
      <c r="C305" s="16">
        <v>91.523913043478245</v>
      </c>
      <c r="D305" s="16">
        <f t="shared" ref="D305:D385" si="50">+D304</f>
        <v>77.709518367698053</v>
      </c>
      <c r="E305" s="16">
        <f t="shared" si="40"/>
        <v>51.339418685893072</v>
      </c>
      <c r="F305" s="16">
        <f t="shared" si="41"/>
        <v>104.07961804950304</v>
      </c>
      <c r="G305" s="17">
        <f t="shared" ref="G305" si="51">+G304*C305/C304</f>
        <v>430.09357633213466</v>
      </c>
    </row>
    <row r="306" spans="2:8" x14ac:dyDescent="0.25">
      <c r="B306" s="9">
        <v>40544</v>
      </c>
      <c r="C306" s="16">
        <v>96.351428571428571</v>
      </c>
      <c r="D306" s="16">
        <f t="shared" si="50"/>
        <v>77.709518367698053</v>
      </c>
      <c r="E306" s="16">
        <f t="shared" si="40"/>
        <v>51.339418685893072</v>
      </c>
      <c r="F306" s="16">
        <f t="shared" si="41"/>
        <v>104.07961804950304</v>
      </c>
      <c r="G306" s="17">
        <f t="shared" ref="G306:G307" si="52">+G305*C306/C305</f>
        <v>452.77926960257787</v>
      </c>
    </row>
    <row r="307" spans="2:8" x14ac:dyDescent="0.25">
      <c r="B307" s="9">
        <v>40575</v>
      </c>
      <c r="C307" s="16">
        <v>103.75949999999997</v>
      </c>
      <c r="D307" s="16">
        <f t="shared" si="50"/>
        <v>77.709518367698053</v>
      </c>
      <c r="E307" s="16">
        <f t="shared" si="40"/>
        <v>51.339418685893072</v>
      </c>
      <c r="F307" s="16">
        <f t="shared" si="41"/>
        <v>104.07961804950304</v>
      </c>
      <c r="G307" s="17">
        <f t="shared" si="52"/>
        <v>487.59163533834572</v>
      </c>
    </row>
    <row r="308" spans="2:8" x14ac:dyDescent="0.25">
      <c r="B308" s="9">
        <v>40603</v>
      </c>
      <c r="C308" s="16">
        <v>114.60000000000001</v>
      </c>
      <c r="D308" s="16">
        <f t="shared" si="50"/>
        <v>77.709518367698053</v>
      </c>
      <c r="E308" s="16">
        <f t="shared" si="40"/>
        <v>51.339418685893072</v>
      </c>
      <c r="F308" s="16">
        <f t="shared" si="41"/>
        <v>104.07961804950304</v>
      </c>
      <c r="G308" s="17">
        <f t="shared" ref="G308" si="53">+G307*C308/C307</f>
        <v>538.53383458646613</v>
      </c>
    </row>
    <row r="309" spans="2:8" x14ac:dyDescent="0.25">
      <c r="B309" s="9">
        <v>40634</v>
      </c>
      <c r="C309" s="16">
        <v>123.78190476190478</v>
      </c>
      <c r="D309" s="16">
        <f t="shared" si="50"/>
        <v>77.709518367698053</v>
      </c>
      <c r="E309" s="16">
        <f t="shared" si="40"/>
        <v>51.339418685893072</v>
      </c>
      <c r="F309" s="16">
        <f t="shared" si="41"/>
        <v>104.07961804950304</v>
      </c>
      <c r="G309" s="17">
        <f t="shared" ref="G309" si="54">+G308*C309/C308</f>
        <v>581.68188327962764</v>
      </c>
    </row>
    <row r="310" spans="2:8" x14ac:dyDescent="0.25">
      <c r="B310" s="9">
        <v>40664</v>
      </c>
      <c r="C310" s="16">
        <v>115.09840909090909</v>
      </c>
      <c r="D310" s="16">
        <f t="shared" si="50"/>
        <v>77.709518367698053</v>
      </c>
      <c r="E310" s="16">
        <f t="shared" si="40"/>
        <v>51.339418685893072</v>
      </c>
      <c r="F310" s="16">
        <f t="shared" si="41"/>
        <v>104.07961804950304</v>
      </c>
      <c r="G310" s="17">
        <f t="shared" ref="G310:G312" si="55">+G309*C310/C309</f>
        <v>540.87598257006141</v>
      </c>
    </row>
    <row r="311" spans="2:8" x14ac:dyDescent="0.25">
      <c r="B311" s="9">
        <v>40695</v>
      </c>
      <c r="C311" s="16">
        <v>114.03772727272727</v>
      </c>
      <c r="D311" s="16">
        <f t="shared" si="50"/>
        <v>77.709518367698053</v>
      </c>
      <c r="E311" s="16">
        <f t="shared" si="40"/>
        <v>51.339418685893072</v>
      </c>
      <c r="F311" s="16">
        <f t="shared" si="41"/>
        <v>104.07961804950304</v>
      </c>
      <c r="G311" s="17">
        <f t="shared" si="55"/>
        <v>535.89157552973325</v>
      </c>
    </row>
    <row r="312" spans="2:8" x14ac:dyDescent="0.25">
      <c r="B312" s="9">
        <v>40725</v>
      </c>
      <c r="C312" s="16">
        <v>116.8827142857143</v>
      </c>
      <c r="D312" s="16">
        <f t="shared" si="50"/>
        <v>77.709518367698053</v>
      </c>
      <c r="E312" s="16">
        <f t="shared" si="40"/>
        <v>51.339418685893072</v>
      </c>
      <c r="F312" s="16">
        <f t="shared" si="41"/>
        <v>104.07961804950304</v>
      </c>
      <c r="G312" s="17">
        <f t="shared" si="55"/>
        <v>549.26087540279264</v>
      </c>
      <c r="H312" s="24" t="s">
        <v>17</v>
      </c>
    </row>
    <row r="313" spans="2:8" x14ac:dyDescent="0.25">
      <c r="B313" s="9">
        <v>40756</v>
      </c>
      <c r="C313" s="16">
        <v>110.45391304347824</v>
      </c>
      <c r="D313" s="16">
        <f t="shared" si="50"/>
        <v>77.709518367698053</v>
      </c>
      <c r="E313" s="16">
        <f t="shared" si="40"/>
        <v>51.339418685893072</v>
      </c>
      <c r="F313" s="16">
        <f t="shared" si="41"/>
        <v>104.07961804950304</v>
      </c>
      <c r="G313" s="17">
        <f t="shared" ref="G313:G314" si="56">+G312*C313/C312</f>
        <v>519.05034324942767</v>
      </c>
      <c r="H313" s="24"/>
    </row>
    <row r="314" spans="2:8" x14ac:dyDescent="0.25">
      <c r="B314" s="9">
        <v>40787</v>
      </c>
      <c r="C314" s="16">
        <v>113.12340909090909</v>
      </c>
      <c r="D314" s="16">
        <f t="shared" si="50"/>
        <v>77.709518367698053</v>
      </c>
      <c r="E314" s="16">
        <f t="shared" si="40"/>
        <v>51.339418685893072</v>
      </c>
      <c r="F314" s="16">
        <f t="shared" si="41"/>
        <v>104.07961804950304</v>
      </c>
      <c r="G314" s="17">
        <f t="shared" si="56"/>
        <v>531.59496753246742</v>
      </c>
      <c r="H314" s="24"/>
    </row>
    <row r="315" spans="2:8" x14ac:dyDescent="0.25">
      <c r="B315" s="9">
        <v>40817</v>
      </c>
      <c r="C315" s="16">
        <v>109.43357142857143</v>
      </c>
      <c r="D315" s="16">
        <f t="shared" si="50"/>
        <v>77.709518367698053</v>
      </c>
      <c r="E315" s="16">
        <f t="shared" si="40"/>
        <v>51.339418685893072</v>
      </c>
      <c r="F315" s="16">
        <f t="shared" si="41"/>
        <v>104.07961804950304</v>
      </c>
      <c r="G315" s="17">
        <f t="shared" ref="G315" si="57">+G314*C315/C314</f>
        <v>514.25550483351219</v>
      </c>
      <c r="H315" s="24"/>
    </row>
    <row r="316" spans="2:8" x14ac:dyDescent="0.25">
      <c r="B316" s="9">
        <v>40848</v>
      </c>
      <c r="C316" s="16">
        <v>110.6602272727273</v>
      </c>
      <c r="D316" s="16">
        <f t="shared" si="50"/>
        <v>77.709518367698053</v>
      </c>
      <c r="E316" s="16">
        <f t="shared" si="40"/>
        <v>51.339418685893072</v>
      </c>
      <c r="F316" s="16">
        <f t="shared" si="41"/>
        <v>104.07961804950304</v>
      </c>
      <c r="G316" s="17">
        <f t="shared" ref="G316" si="58">+G315*C316/C315</f>
        <v>520.01986500341764</v>
      </c>
      <c r="H316" s="24"/>
    </row>
    <row r="317" spans="2:8" x14ac:dyDescent="0.25">
      <c r="B317" s="9">
        <v>40878</v>
      </c>
      <c r="C317" s="16">
        <v>107.88272727272729</v>
      </c>
      <c r="D317" s="16">
        <f t="shared" si="50"/>
        <v>77.709518367698053</v>
      </c>
      <c r="E317" s="16">
        <f t="shared" si="40"/>
        <v>51.339418685893072</v>
      </c>
      <c r="F317" s="16">
        <f t="shared" si="41"/>
        <v>104.07961804950304</v>
      </c>
      <c r="G317" s="17">
        <f t="shared" ref="G317:G319" si="59">+G316*C317/C316</f>
        <v>506.96770334928226</v>
      </c>
      <c r="H317" s="24"/>
    </row>
    <row r="318" spans="2:8" x14ac:dyDescent="0.25">
      <c r="B318" s="9">
        <v>40909</v>
      </c>
      <c r="C318" s="16">
        <v>110.39477272727272</v>
      </c>
      <c r="D318" s="16">
        <f t="shared" si="50"/>
        <v>77.709518367698053</v>
      </c>
      <c r="E318" s="16">
        <f t="shared" si="40"/>
        <v>51.339418685893072</v>
      </c>
      <c r="F318" s="16">
        <f t="shared" si="41"/>
        <v>104.07961804950304</v>
      </c>
      <c r="G318" s="17">
        <f t="shared" si="59"/>
        <v>518.77242822966491</v>
      </c>
      <c r="H318" s="24"/>
    </row>
    <row r="319" spans="2:8" x14ac:dyDescent="0.25">
      <c r="B319" s="9">
        <v>40940</v>
      </c>
      <c r="C319" s="16">
        <v>119.55404761904761</v>
      </c>
      <c r="D319" s="16">
        <f t="shared" si="50"/>
        <v>77.709518367698053</v>
      </c>
      <c r="E319" s="16">
        <f t="shared" si="40"/>
        <v>51.339418685893072</v>
      </c>
      <c r="F319" s="16">
        <f t="shared" si="41"/>
        <v>104.07961804950304</v>
      </c>
      <c r="G319" s="17">
        <f t="shared" si="59"/>
        <v>561.81413354815595</v>
      </c>
      <c r="H319" s="24"/>
    </row>
    <row r="320" spans="2:8" x14ac:dyDescent="0.25">
      <c r="B320" s="9">
        <v>40969</v>
      </c>
      <c r="C320" s="16">
        <v>125.33272727272725</v>
      </c>
      <c r="D320" s="16">
        <f t="shared" si="50"/>
        <v>77.709518367698053</v>
      </c>
      <c r="E320" s="16">
        <f t="shared" si="40"/>
        <v>51.339418685893072</v>
      </c>
      <c r="F320" s="16">
        <f t="shared" si="41"/>
        <v>104.07961804950304</v>
      </c>
      <c r="G320" s="17">
        <f t="shared" ref="G320:G322" si="60">+G319*C320/C319</f>
        <v>588.96958304853013</v>
      </c>
      <c r="H320" s="24"/>
    </row>
    <row r="321" spans="2:8" x14ac:dyDescent="0.25">
      <c r="B321" s="9">
        <v>41000</v>
      </c>
      <c r="C321" s="16">
        <v>119.8645238095238</v>
      </c>
      <c r="D321" s="16">
        <f t="shared" si="50"/>
        <v>77.709518367698053</v>
      </c>
      <c r="E321" s="16">
        <f t="shared" si="40"/>
        <v>51.339418685893072</v>
      </c>
      <c r="F321" s="16">
        <f t="shared" si="41"/>
        <v>104.07961804950304</v>
      </c>
      <c r="G321" s="17">
        <f t="shared" si="60"/>
        <v>563.27313820264931</v>
      </c>
      <c r="H321" s="24"/>
    </row>
    <row r="322" spans="2:8" x14ac:dyDescent="0.25">
      <c r="B322" s="9">
        <v>41030</v>
      </c>
      <c r="C322" s="16">
        <v>110.32304347826084</v>
      </c>
      <c r="D322" s="16">
        <f t="shared" si="50"/>
        <v>77.709518367698053</v>
      </c>
      <c r="E322" s="16">
        <f t="shared" si="40"/>
        <v>51.339418685893072</v>
      </c>
      <c r="F322" s="16">
        <f t="shared" si="41"/>
        <v>104.07961804950304</v>
      </c>
      <c r="G322" s="17">
        <f t="shared" si="60"/>
        <v>518.4353546910753</v>
      </c>
      <c r="H322" s="24"/>
    </row>
    <row r="323" spans="2:8" x14ac:dyDescent="0.25">
      <c r="B323" s="9">
        <v>41061</v>
      </c>
      <c r="C323" s="16">
        <v>94.114761904761906</v>
      </c>
      <c r="D323" s="16">
        <f t="shared" si="50"/>
        <v>77.709518367698053</v>
      </c>
      <c r="E323" s="16">
        <f t="shared" si="40"/>
        <v>51.339418685893072</v>
      </c>
      <c r="F323" s="16">
        <f t="shared" si="41"/>
        <v>104.07961804950304</v>
      </c>
      <c r="G323" s="17">
        <f t="shared" ref="G323:G325" si="61">+G322*C323/C322</f>
        <v>442.26861797350517</v>
      </c>
      <c r="H323" s="24"/>
    </row>
    <row r="324" spans="2:8" x14ac:dyDescent="0.25">
      <c r="B324" s="9">
        <v>41091</v>
      </c>
      <c r="C324" s="16">
        <v>102.56454545454548</v>
      </c>
      <c r="D324" s="16">
        <f t="shared" si="50"/>
        <v>77.709518367698053</v>
      </c>
      <c r="E324" s="16">
        <f t="shared" si="40"/>
        <v>51.339418685893072</v>
      </c>
      <c r="F324" s="16">
        <f t="shared" si="41"/>
        <v>104.07961804950304</v>
      </c>
      <c r="G324" s="17">
        <f t="shared" si="61"/>
        <v>481.9762474367738</v>
      </c>
      <c r="H324" s="24"/>
    </row>
    <row r="325" spans="2:8" x14ac:dyDescent="0.25">
      <c r="B325" s="9">
        <v>41122</v>
      </c>
      <c r="C325" s="16">
        <v>113.47521739130435</v>
      </c>
      <c r="D325" s="16">
        <f t="shared" si="50"/>
        <v>77.709518367698053</v>
      </c>
      <c r="E325" s="16">
        <f t="shared" si="40"/>
        <v>51.339418685893072</v>
      </c>
      <c r="F325" s="16">
        <f t="shared" si="41"/>
        <v>104.07961804950304</v>
      </c>
      <c r="G325" s="17">
        <f t="shared" si="61"/>
        <v>533.2482020268061</v>
      </c>
      <c r="H325" s="24"/>
    </row>
    <row r="326" spans="2:8" x14ac:dyDescent="0.25">
      <c r="B326" s="9">
        <v>41153</v>
      </c>
      <c r="C326" s="16">
        <v>112.95350000000001</v>
      </c>
      <c r="D326" s="16">
        <f t="shared" si="50"/>
        <v>77.709518367698053</v>
      </c>
      <c r="E326" s="16">
        <f t="shared" si="40"/>
        <v>51.339418685893072</v>
      </c>
      <c r="F326" s="16">
        <f t="shared" si="41"/>
        <v>104.07961804950304</v>
      </c>
      <c r="G326" s="17">
        <f t="shared" ref="G326" si="62">+G325*C326/C325</f>
        <v>530.79652255639098</v>
      </c>
      <c r="H326" s="24"/>
    </row>
    <row r="327" spans="2:8" x14ac:dyDescent="0.25">
      <c r="B327" s="9">
        <v>41183</v>
      </c>
      <c r="C327" s="16">
        <v>111.59956521739132</v>
      </c>
      <c r="D327" s="16">
        <f t="shared" si="50"/>
        <v>77.709518367698053</v>
      </c>
      <c r="E327" s="16">
        <f t="shared" si="40"/>
        <v>51.339418685893072</v>
      </c>
      <c r="F327" s="16">
        <f t="shared" si="41"/>
        <v>104.07961804950304</v>
      </c>
      <c r="G327" s="17">
        <f t="shared" ref="G327:G328" si="63">+G326*C327/C326</f>
        <v>524.43404707420723</v>
      </c>
      <c r="H327" s="24"/>
    </row>
    <row r="328" spans="2:8" x14ac:dyDescent="0.25">
      <c r="B328" s="9">
        <v>41214</v>
      </c>
      <c r="C328" s="16">
        <v>109.15999999999998</v>
      </c>
      <c r="D328" s="16">
        <f t="shared" si="50"/>
        <v>77.709518367698053</v>
      </c>
      <c r="E328" s="16">
        <f t="shared" si="40"/>
        <v>51.339418685893072</v>
      </c>
      <c r="F328" s="16">
        <f t="shared" si="41"/>
        <v>104.07961804950304</v>
      </c>
      <c r="G328" s="17">
        <f t="shared" si="63"/>
        <v>512.96992481202994</v>
      </c>
      <c r="H328" s="24"/>
    </row>
    <row r="329" spans="2:8" x14ac:dyDescent="0.25">
      <c r="B329" s="9">
        <v>41244</v>
      </c>
      <c r="C329" s="16">
        <v>109.30095238095234</v>
      </c>
      <c r="D329" s="16">
        <f t="shared" si="50"/>
        <v>77.709518367698053</v>
      </c>
      <c r="E329" s="16">
        <f t="shared" si="40"/>
        <v>51.339418685893072</v>
      </c>
      <c r="F329" s="16">
        <f t="shared" si="41"/>
        <v>104.07961804950304</v>
      </c>
      <c r="G329" s="17">
        <f t="shared" ref="G329:G331" si="64">+G328*C329/C328</f>
        <v>513.63229502327226</v>
      </c>
      <c r="H329" s="24"/>
    </row>
    <row r="330" spans="2:8" x14ac:dyDescent="0.25">
      <c r="B330" s="9">
        <v>41275</v>
      </c>
      <c r="C330" s="16">
        <v>112.83304347826086</v>
      </c>
      <c r="D330" s="16">
        <f t="shared" si="50"/>
        <v>77.709518367698053</v>
      </c>
      <c r="E330" s="16">
        <f t="shared" si="40"/>
        <v>51.339418685893072</v>
      </c>
      <c r="F330" s="16">
        <f t="shared" si="41"/>
        <v>104.07961804950304</v>
      </c>
      <c r="G330" s="17">
        <f t="shared" si="64"/>
        <v>530.23046747303033</v>
      </c>
      <c r="H330" s="24"/>
    </row>
    <row r="331" spans="2:8" x14ac:dyDescent="0.25">
      <c r="B331" s="9">
        <v>41306</v>
      </c>
      <c r="C331" s="16">
        <v>116.30849999999998</v>
      </c>
      <c r="D331" s="16">
        <f t="shared" si="50"/>
        <v>77.709518367698053</v>
      </c>
      <c r="E331" s="16">
        <f t="shared" si="40"/>
        <v>51.339418685893072</v>
      </c>
      <c r="F331" s="16">
        <f t="shared" si="41"/>
        <v>104.07961804950304</v>
      </c>
      <c r="G331" s="17">
        <f t="shared" si="64"/>
        <v>546.56249999999989</v>
      </c>
      <c r="H331" s="24"/>
    </row>
    <row r="332" spans="2:8" x14ac:dyDescent="0.25">
      <c r="B332" s="9">
        <v>41334</v>
      </c>
      <c r="C332" s="16">
        <v>108.39904761904761</v>
      </c>
      <c r="D332" s="16">
        <f t="shared" si="50"/>
        <v>77.709518367698053</v>
      </c>
      <c r="E332" s="16">
        <f t="shared" si="40"/>
        <v>51.339418685893072</v>
      </c>
      <c r="F332" s="16">
        <f t="shared" si="41"/>
        <v>104.07961804950304</v>
      </c>
      <c r="G332" s="17">
        <f t="shared" ref="G332:G334" si="65">+G331*C332/C331</f>
        <v>509.39402076620115</v>
      </c>
      <c r="H332" s="24"/>
    </row>
    <row r="333" spans="2:8" x14ac:dyDescent="0.25">
      <c r="B333" s="9">
        <v>41365</v>
      </c>
      <c r="C333" s="16">
        <v>102.17090909090908</v>
      </c>
      <c r="D333" s="16">
        <f t="shared" si="50"/>
        <v>77.709518367698053</v>
      </c>
      <c r="E333" s="16">
        <f t="shared" si="40"/>
        <v>51.339418685893072</v>
      </c>
      <c r="F333" s="16">
        <f t="shared" si="41"/>
        <v>104.07961804950304</v>
      </c>
      <c r="G333" s="17">
        <f t="shared" si="65"/>
        <v>480.12645249487349</v>
      </c>
      <c r="H333" s="24"/>
    </row>
    <row r="334" spans="2:8" x14ac:dyDescent="0.25">
      <c r="B334" s="9">
        <v>41395</v>
      </c>
      <c r="C334" s="16">
        <v>102.55130434782608</v>
      </c>
      <c r="D334" s="16">
        <f t="shared" si="50"/>
        <v>77.709518367698053</v>
      </c>
      <c r="E334" s="16">
        <f t="shared" si="40"/>
        <v>51.339418685893072</v>
      </c>
      <c r="F334" s="16">
        <f t="shared" si="41"/>
        <v>104.07961804950304</v>
      </c>
      <c r="G334" s="17">
        <f t="shared" si="65"/>
        <v>481.91402419091202</v>
      </c>
      <c r="H334" s="24"/>
    </row>
    <row r="335" spans="2:8" x14ac:dyDescent="0.25">
      <c r="B335" s="9">
        <v>41426</v>
      </c>
      <c r="C335" s="16">
        <v>102.95200000000003</v>
      </c>
      <c r="D335" s="16">
        <f t="shared" si="50"/>
        <v>77.709518367698053</v>
      </c>
      <c r="E335" s="16">
        <f t="shared" si="40"/>
        <v>51.339418685893072</v>
      </c>
      <c r="F335" s="16">
        <f t="shared" si="41"/>
        <v>104.07961804950304</v>
      </c>
      <c r="G335" s="17">
        <f t="shared" ref="G335" si="66">+G334*C335/C334</f>
        <v>483.79699248120312</v>
      </c>
      <c r="H335" s="24"/>
    </row>
    <row r="336" spans="2:8" x14ac:dyDescent="0.25">
      <c r="B336" s="9">
        <v>41456</v>
      </c>
      <c r="C336" s="16">
        <v>107.90608695652175</v>
      </c>
      <c r="D336" s="16">
        <f t="shared" si="50"/>
        <v>77.709518367698053</v>
      </c>
      <c r="E336" s="16">
        <f t="shared" si="40"/>
        <v>51.339418685893072</v>
      </c>
      <c r="F336" s="16">
        <f t="shared" si="41"/>
        <v>104.07961804950304</v>
      </c>
      <c r="G336" s="17">
        <f t="shared" ref="G336:G337" si="67">+G335*C336/C335</f>
        <v>507.0774762994443</v>
      </c>
      <c r="H336" s="24"/>
    </row>
    <row r="337" spans="2:8" x14ac:dyDescent="0.25">
      <c r="B337" s="9">
        <v>41487</v>
      </c>
      <c r="C337" s="16">
        <v>111.33136363636363</v>
      </c>
      <c r="D337" s="16">
        <f t="shared" si="50"/>
        <v>77.709518367698053</v>
      </c>
      <c r="E337" s="16">
        <f t="shared" si="40"/>
        <v>51.339418685893072</v>
      </c>
      <c r="F337" s="16">
        <f t="shared" si="41"/>
        <v>104.07961804950304</v>
      </c>
      <c r="G337" s="17">
        <f t="shared" si="67"/>
        <v>523.1737012987013</v>
      </c>
      <c r="H337" s="24"/>
    </row>
    <row r="338" spans="2:8" x14ac:dyDescent="0.25">
      <c r="B338" s="9">
        <v>41518</v>
      </c>
      <c r="C338" s="16">
        <v>111.90999999999998</v>
      </c>
      <c r="D338" s="16">
        <f t="shared" si="50"/>
        <v>77.709518367698053</v>
      </c>
      <c r="E338" s="16">
        <f t="shared" si="40"/>
        <v>51.339418685893072</v>
      </c>
      <c r="F338" s="16">
        <f t="shared" si="41"/>
        <v>104.07961804950304</v>
      </c>
      <c r="G338" s="17">
        <f t="shared" ref="G338" si="68">+G337*C338/C337</f>
        <v>525.89285714285711</v>
      </c>
      <c r="H338" s="24"/>
    </row>
    <row r="339" spans="2:8" x14ac:dyDescent="0.25">
      <c r="B339" s="9">
        <v>41548</v>
      </c>
      <c r="C339" s="16">
        <v>109.14608695652173</v>
      </c>
      <c r="D339" s="16">
        <f t="shared" si="50"/>
        <v>77.709518367698053</v>
      </c>
      <c r="E339" s="16">
        <f t="shared" si="40"/>
        <v>51.339418685893072</v>
      </c>
      <c r="F339" s="16">
        <f t="shared" si="41"/>
        <v>104.07961804950304</v>
      </c>
      <c r="G339" s="17">
        <f t="shared" ref="G339" si="69">+G338*C339/C338</f>
        <v>512.90454396861719</v>
      </c>
      <c r="H339" s="24"/>
    </row>
    <row r="340" spans="2:8" x14ac:dyDescent="0.25">
      <c r="B340" s="9">
        <v>41579</v>
      </c>
      <c r="C340" s="16">
        <v>108</v>
      </c>
      <c r="D340" s="16">
        <f t="shared" si="50"/>
        <v>77.709518367698053</v>
      </c>
      <c r="E340" s="16">
        <f t="shared" si="40"/>
        <v>51.339418685893072</v>
      </c>
      <c r="F340" s="16">
        <f t="shared" si="41"/>
        <v>104.07961804950304</v>
      </c>
      <c r="G340" s="17">
        <f t="shared" ref="G340" si="70">+G339*C340/C339</f>
        <v>507.51879699248127</v>
      </c>
      <c r="H340" s="24"/>
    </row>
    <row r="341" spans="2:8" x14ac:dyDescent="0.25">
      <c r="B341" s="9">
        <v>41609</v>
      </c>
      <c r="C341" s="16">
        <v>110.85227272727273</v>
      </c>
      <c r="D341" s="16">
        <f t="shared" si="50"/>
        <v>77.709518367698053</v>
      </c>
      <c r="E341" s="16">
        <f t="shared" si="40"/>
        <v>51.339418685893072</v>
      </c>
      <c r="F341" s="16">
        <f t="shared" si="41"/>
        <v>104.07961804950304</v>
      </c>
      <c r="G341" s="17">
        <f t="shared" ref="G341" si="71">+G340*C341/C340</f>
        <v>520.92233424470271</v>
      </c>
      <c r="H341" s="24"/>
    </row>
    <row r="342" spans="2:8" x14ac:dyDescent="0.25">
      <c r="B342" s="9">
        <v>41640</v>
      </c>
      <c r="C342" s="16">
        <v>108.25999999999998</v>
      </c>
      <c r="D342" s="16">
        <f t="shared" si="50"/>
        <v>77.709518367698053</v>
      </c>
      <c r="E342" s="16">
        <f t="shared" si="40"/>
        <v>51.339418685893072</v>
      </c>
      <c r="F342" s="16">
        <f t="shared" si="41"/>
        <v>104.07961804950304</v>
      </c>
      <c r="G342" s="17">
        <f t="shared" ref="G342:G343" si="72">+G341*C342/C341</f>
        <v>508.74060150375925</v>
      </c>
      <c r="H342" s="24"/>
    </row>
    <row r="343" spans="2:8" x14ac:dyDescent="0.25">
      <c r="B343" s="9">
        <v>41671</v>
      </c>
      <c r="C343" s="16">
        <v>108.83600000000001</v>
      </c>
      <c r="D343" s="16">
        <f t="shared" si="50"/>
        <v>77.709518367698053</v>
      </c>
      <c r="E343" s="16">
        <f t="shared" ref="E343:E389" si="73">+$E$6</f>
        <v>51.339418685893072</v>
      </c>
      <c r="F343" s="16">
        <f t="shared" ref="F343:F389" si="74">+$F$6</f>
        <v>104.07961804950304</v>
      </c>
      <c r="G343" s="17">
        <f t="shared" si="72"/>
        <v>511.44736842105266</v>
      </c>
      <c r="H343" s="24"/>
    </row>
    <row r="344" spans="2:8" x14ac:dyDescent="0.25">
      <c r="B344" s="9">
        <v>41699</v>
      </c>
      <c r="C344" s="16">
        <v>107.54952380952379</v>
      </c>
      <c r="D344" s="16">
        <f t="shared" si="50"/>
        <v>77.709518367698053</v>
      </c>
      <c r="E344" s="16">
        <f t="shared" si="73"/>
        <v>51.339418685893072</v>
      </c>
      <c r="F344" s="16">
        <f t="shared" si="74"/>
        <v>104.07961804950304</v>
      </c>
      <c r="G344" s="17">
        <f t="shared" ref="G344" si="75">+G343*C344/C343</f>
        <v>505.40189760114555</v>
      </c>
      <c r="H344" s="24"/>
    </row>
    <row r="345" spans="2:8" x14ac:dyDescent="0.25">
      <c r="B345" s="9">
        <v>41730</v>
      </c>
      <c r="C345" s="16">
        <v>107.7340909090909</v>
      </c>
      <c r="D345" s="16">
        <f t="shared" si="50"/>
        <v>77.709518367698053</v>
      </c>
      <c r="E345" s="16">
        <f t="shared" si="73"/>
        <v>51.339418685893072</v>
      </c>
      <c r="F345" s="16">
        <f t="shared" si="74"/>
        <v>104.07961804950304</v>
      </c>
      <c r="G345" s="17">
        <f t="shared" ref="G345" si="76">+G344*C345/C344</f>
        <v>506.26922419685565</v>
      </c>
      <c r="H345" s="24"/>
    </row>
    <row r="346" spans="2:8" x14ac:dyDescent="0.25">
      <c r="B346" s="9">
        <v>41760</v>
      </c>
      <c r="C346" s="16">
        <v>109.63590909090912</v>
      </c>
      <c r="D346" s="16">
        <f t="shared" si="50"/>
        <v>77.709518367698053</v>
      </c>
      <c r="E346" s="16">
        <f t="shared" si="73"/>
        <v>51.339418685893072</v>
      </c>
      <c r="F346" s="16">
        <f t="shared" si="74"/>
        <v>104.07961804950304</v>
      </c>
      <c r="G346" s="17">
        <f t="shared" ref="G346:G348" si="77">+G345*C346/C345</f>
        <v>515.20633971291875</v>
      </c>
      <c r="H346" s="24"/>
    </row>
    <row r="347" spans="2:8" x14ac:dyDescent="0.25">
      <c r="B347" s="9">
        <v>41791</v>
      </c>
      <c r="C347" s="16">
        <v>111.66571428571429</v>
      </c>
      <c r="D347" s="16">
        <f t="shared" si="50"/>
        <v>77.709518367698053</v>
      </c>
      <c r="E347" s="16">
        <f t="shared" si="73"/>
        <v>51.339418685893072</v>
      </c>
      <c r="F347" s="16">
        <f t="shared" si="74"/>
        <v>104.07961804950304</v>
      </c>
      <c r="G347" s="17">
        <f t="shared" si="77"/>
        <v>524.74489795918362</v>
      </c>
      <c r="H347" s="24"/>
    </row>
    <row r="348" spans="2:8" x14ac:dyDescent="0.25">
      <c r="B348" s="9">
        <v>41821</v>
      </c>
      <c r="C348" s="16">
        <v>106.62913043478258</v>
      </c>
      <c r="D348" s="16">
        <f t="shared" si="50"/>
        <v>77.709518367698053</v>
      </c>
      <c r="E348" s="16">
        <f t="shared" si="73"/>
        <v>51.339418685893072</v>
      </c>
      <c r="F348" s="16">
        <f t="shared" si="74"/>
        <v>104.07961804950304</v>
      </c>
      <c r="G348" s="17">
        <f t="shared" si="77"/>
        <v>501.07674076495573</v>
      </c>
      <c r="H348" s="24"/>
    </row>
    <row r="349" spans="2:8" x14ac:dyDescent="0.25">
      <c r="B349" s="9">
        <v>41852</v>
      </c>
      <c r="C349" s="16">
        <v>101.50333333333332</v>
      </c>
      <c r="D349" s="16">
        <f t="shared" si="50"/>
        <v>77.709518367698053</v>
      </c>
      <c r="E349" s="16">
        <f t="shared" si="73"/>
        <v>51.339418685893072</v>
      </c>
      <c r="F349" s="16">
        <f t="shared" si="74"/>
        <v>104.07961804950304</v>
      </c>
      <c r="G349" s="17">
        <f t="shared" ref="G349" si="78">+G348*C349/C348</f>
        <v>476.98934837092725</v>
      </c>
      <c r="H349" s="24"/>
    </row>
    <row r="350" spans="2:8" x14ac:dyDescent="0.25">
      <c r="B350" s="9">
        <v>41883</v>
      </c>
      <c r="C350" s="16">
        <v>97.286363636363646</v>
      </c>
      <c r="D350" s="16">
        <f t="shared" si="50"/>
        <v>77.709518367698053</v>
      </c>
      <c r="E350" s="16">
        <f t="shared" si="73"/>
        <v>51.339418685893072</v>
      </c>
      <c r="F350" s="16">
        <f t="shared" si="74"/>
        <v>104.07961804950304</v>
      </c>
      <c r="G350" s="17">
        <f t="shared" ref="G350" si="79">+G349*C350/C349</f>
        <v>457.17276144907726</v>
      </c>
      <c r="H350" s="24"/>
    </row>
    <row r="351" spans="2:8" x14ac:dyDescent="0.25">
      <c r="B351" s="9">
        <v>41913</v>
      </c>
      <c r="C351" s="16">
        <v>87.420434782608709</v>
      </c>
      <c r="D351" s="16">
        <f t="shared" si="50"/>
        <v>77.709518367698053</v>
      </c>
      <c r="E351" s="16">
        <f t="shared" si="73"/>
        <v>51.339418685893072</v>
      </c>
      <c r="F351" s="16">
        <f t="shared" si="74"/>
        <v>104.07961804950304</v>
      </c>
      <c r="G351" s="17">
        <f t="shared" ref="G351" si="80">+G350*C351/C350</f>
        <v>410.81031382804838</v>
      </c>
      <c r="H351" s="24"/>
    </row>
    <row r="352" spans="2:8" x14ac:dyDescent="0.25">
      <c r="B352" s="9">
        <v>41944</v>
      </c>
      <c r="C352" s="16">
        <v>78.935500000000005</v>
      </c>
      <c r="D352" s="16">
        <f t="shared" si="50"/>
        <v>77.709518367698053</v>
      </c>
      <c r="E352" s="16">
        <f t="shared" si="73"/>
        <v>51.339418685893072</v>
      </c>
      <c r="F352" s="16">
        <f t="shared" si="74"/>
        <v>104.07961804950304</v>
      </c>
      <c r="G352" s="17">
        <f t="shared" ref="G352" si="81">+G351*C352/C351</f>
        <v>370.93749999999994</v>
      </c>
      <c r="H352" s="24"/>
    </row>
    <row r="353" spans="2:8" x14ac:dyDescent="0.25">
      <c r="B353" s="9">
        <v>41974</v>
      </c>
      <c r="C353" s="16">
        <v>62.223478260869577</v>
      </c>
      <c r="D353" s="16">
        <f t="shared" si="50"/>
        <v>77.709518367698053</v>
      </c>
      <c r="E353" s="16">
        <f t="shared" si="73"/>
        <v>51.339418685893072</v>
      </c>
      <c r="F353" s="16">
        <f t="shared" si="74"/>
        <v>104.07961804950304</v>
      </c>
      <c r="G353" s="17">
        <f t="shared" ref="G353" si="82">+G352*C353/C352</f>
        <v>292.40356325596599</v>
      </c>
      <c r="H353" s="24"/>
    </row>
    <row r="354" spans="2:8" x14ac:dyDescent="0.25">
      <c r="B354" s="9">
        <v>42005</v>
      </c>
      <c r="C354" s="16">
        <v>48.167727272727276</v>
      </c>
      <c r="D354" s="16">
        <f t="shared" si="50"/>
        <v>77.709518367698053</v>
      </c>
      <c r="E354" s="16">
        <f t="shared" si="73"/>
        <v>51.339418685893072</v>
      </c>
      <c r="F354" s="16">
        <f t="shared" si="74"/>
        <v>104.07961804950304</v>
      </c>
      <c r="G354" s="17">
        <f t="shared" ref="G354:G355" si="83">+G353*C354/C353</f>
        <v>226.35210184552287</v>
      </c>
      <c r="H354" s="24"/>
    </row>
    <row r="355" spans="2:8" x14ac:dyDescent="0.25">
      <c r="B355" s="9">
        <v>42036</v>
      </c>
      <c r="C355" s="16">
        <v>58.091999999999999</v>
      </c>
      <c r="D355" s="16">
        <f t="shared" si="50"/>
        <v>77.709518367698053</v>
      </c>
      <c r="E355" s="16">
        <f t="shared" si="73"/>
        <v>51.339418685893072</v>
      </c>
      <c r="F355" s="16">
        <f t="shared" si="74"/>
        <v>104.07961804950304</v>
      </c>
      <c r="G355" s="17">
        <f t="shared" si="83"/>
        <v>272.98872180451121</v>
      </c>
      <c r="H355" s="24"/>
    </row>
    <row r="356" spans="2:8" x14ac:dyDescent="0.25">
      <c r="B356" s="9">
        <v>42064</v>
      </c>
      <c r="C356" s="16">
        <v>56.051363636363639</v>
      </c>
      <c r="D356" s="16">
        <f t="shared" si="50"/>
        <v>77.709518367698053</v>
      </c>
      <c r="E356" s="16">
        <f t="shared" si="73"/>
        <v>51.339418685893072</v>
      </c>
      <c r="F356" s="16">
        <f t="shared" si="74"/>
        <v>104.07961804950304</v>
      </c>
      <c r="G356" s="17">
        <f t="shared" ref="G356" si="84">+G355*C356/C355</f>
        <v>263.3992652084757</v>
      </c>
      <c r="H356" s="24"/>
    </row>
    <row r="357" spans="2:8" x14ac:dyDescent="0.25">
      <c r="B357" s="9">
        <v>42095</v>
      </c>
      <c r="C357" s="16">
        <v>59.266818181818167</v>
      </c>
      <c r="D357" s="16">
        <f t="shared" si="50"/>
        <v>77.709518367698053</v>
      </c>
      <c r="E357" s="16">
        <f t="shared" si="73"/>
        <v>51.339418685893072</v>
      </c>
      <c r="F357" s="16">
        <f t="shared" si="74"/>
        <v>104.07961804950304</v>
      </c>
      <c r="G357" s="17">
        <f t="shared" ref="G357" si="85">+G356*C357/C356</f>
        <v>278.50948393711536</v>
      </c>
      <c r="H357" s="24"/>
    </row>
    <row r="358" spans="2:8" x14ac:dyDescent="0.25">
      <c r="B358" s="9">
        <v>42125</v>
      </c>
      <c r="C358" s="16">
        <v>64.356666666666669</v>
      </c>
      <c r="D358" s="16">
        <f t="shared" si="50"/>
        <v>77.709518367698053</v>
      </c>
      <c r="E358" s="16">
        <f t="shared" si="73"/>
        <v>51.339418685893072</v>
      </c>
      <c r="F358" s="16">
        <f t="shared" si="74"/>
        <v>104.07961804950304</v>
      </c>
      <c r="G358" s="17">
        <f t="shared" ref="G358" si="86">+G357*C358/C357</f>
        <v>302.42794486215536</v>
      </c>
      <c r="H358" s="24"/>
    </row>
    <row r="359" spans="2:8" x14ac:dyDescent="0.25">
      <c r="B359" s="9">
        <v>42156</v>
      </c>
      <c r="C359" s="16">
        <v>61.627272727272725</v>
      </c>
      <c r="D359" s="16">
        <f t="shared" si="50"/>
        <v>77.709518367698053</v>
      </c>
      <c r="E359" s="16">
        <f t="shared" si="73"/>
        <v>51.339418685893072</v>
      </c>
      <c r="F359" s="16">
        <f t="shared" si="74"/>
        <v>104.07961804950304</v>
      </c>
      <c r="G359" s="17">
        <f t="shared" ref="G359" si="87">+G358*C359/C358</f>
        <v>289.60184552289815</v>
      </c>
      <c r="H359" s="24"/>
    </row>
    <row r="360" spans="2:8" x14ac:dyDescent="0.25">
      <c r="B360" s="9">
        <v>42186</v>
      </c>
      <c r="C360" s="16">
        <v>56.480869565217382</v>
      </c>
      <c r="D360" s="16">
        <f t="shared" si="50"/>
        <v>77.709518367698053</v>
      </c>
      <c r="E360" s="16">
        <f t="shared" si="73"/>
        <v>51.339418685893072</v>
      </c>
      <c r="F360" s="16">
        <f t="shared" si="74"/>
        <v>104.07961804950304</v>
      </c>
      <c r="G360" s="17">
        <f t="shared" ref="G360" si="88">+G359*C360/C359</f>
        <v>265.41762013729971</v>
      </c>
      <c r="H360" s="24"/>
    </row>
    <row r="361" spans="2:8" x14ac:dyDescent="0.25">
      <c r="B361" s="9">
        <v>42217</v>
      </c>
      <c r="C361" s="16">
        <v>46.673809523809524</v>
      </c>
      <c r="D361" s="16">
        <f t="shared" si="50"/>
        <v>77.709518367698053</v>
      </c>
      <c r="E361" s="16">
        <f t="shared" si="73"/>
        <v>51.339418685893072</v>
      </c>
      <c r="F361" s="16">
        <f t="shared" si="74"/>
        <v>104.07961804950304</v>
      </c>
      <c r="G361" s="17">
        <f t="shared" ref="G361" si="89">+G360*C361/C360</f>
        <v>219.33181167203722</v>
      </c>
      <c r="H361" s="24"/>
    </row>
    <row r="362" spans="2:8" x14ac:dyDescent="0.25">
      <c r="B362" s="9">
        <v>42248</v>
      </c>
      <c r="C362" s="16">
        <v>47.611818181818187</v>
      </c>
      <c r="D362" s="16">
        <f t="shared" si="50"/>
        <v>77.709518367698053</v>
      </c>
      <c r="E362" s="16">
        <f t="shared" si="73"/>
        <v>51.339418685893072</v>
      </c>
      <c r="F362" s="16">
        <f t="shared" si="74"/>
        <v>104.07961804950304</v>
      </c>
      <c r="G362" s="17">
        <f t="shared" ref="G362" si="90">+G361*C362/C361</f>
        <v>223.73974709501027</v>
      </c>
      <c r="H362" s="24"/>
    </row>
    <row r="363" spans="2:8" x14ac:dyDescent="0.25">
      <c r="B363" s="9">
        <v>42278</v>
      </c>
      <c r="C363" s="16">
        <v>48.511363636363647</v>
      </c>
      <c r="D363" s="16">
        <f t="shared" si="50"/>
        <v>77.709518367698053</v>
      </c>
      <c r="E363" s="16">
        <f t="shared" si="73"/>
        <v>51.339418685893072</v>
      </c>
      <c r="F363" s="16">
        <f t="shared" si="74"/>
        <v>104.07961804950304</v>
      </c>
      <c r="G363" s="17">
        <f t="shared" ref="G363" si="91">+G362*C363/C362</f>
        <v>227.96693438140812</v>
      </c>
      <c r="H363" s="24"/>
    </row>
    <row r="364" spans="2:8" x14ac:dyDescent="0.25">
      <c r="B364" s="9">
        <v>42309</v>
      </c>
      <c r="C364" s="16">
        <v>44.259047619047628</v>
      </c>
      <c r="D364" s="16">
        <f t="shared" si="50"/>
        <v>77.709518367698053</v>
      </c>
      <c r="E364" s="16">
        <f t="shared" si="73"/>
        <v>51.339418685893072</v>
      </c>
      <c r="F364" s="16">
        <f t="shared" si="74"/>
        <v>104.07961804950304</v>
      </c>
      <c r="G364" s="17">
        <f t="shared" ref="G364" si="92">+G363*C364/C363</f>
        <v>207.98424633011103</v>
      </c>
      <c r="H364" s="24"/>
    </row>
    <row r="365" spans="2:8" x14ac:dyDescent="0.25">
      <c r="B365" s="9">
        <v>42339</v>
      </c>
      <c r="C365" s="16">
        <v>38.032173913043479</v>
      </c>
      <c r="D365" s="16">
        <f t="shared" si="50"/>
        <v>77.709518367698053</v>
      </c>
      <c r="E365" s="16">
        <f t="shared" si="73"/>
        <v>51.339418685893072</v>
      </c>
      <c r="F365" s="16">
        <f t="shared" si="74"/>
        <v>104.07961804950304</v>
      </c>
      <c r="G365" s="17">
        <f t="shared" ref="G365" si="93">+G364*C365/C364</f>
        <v>178.72262177182085</v>
      </c>
      <c r="H365" s="24"/>
    </row>
    <row r="366" spans="2:8" x14ac:dyDescent="0.25">
      <c r="B366" s="9">
        <v>42370</v>
      </c>
      <c r="C366" s="16">
        <v>30.987142857142853</v>
      </c>
      <c r="D366" s="16">
        <f t="shared" si="50"/>
        <v>77.709518367698053</v>
      </c>
      <c r="E366" s="16">
        <f t="shared" si="73"/>
        <v>51.339418685893072</v>
      </c>
      <c r="F366" s="16">
        <f t="shared" si="74"/>
        <v>104.07961804950304</v>
      </c>
      <c r="G366" s="17">
        <f t="shared" ref="G366:G367" si="94">+G365*C366/C365</f>
        <v>145.61627282491941</v>
      </c>
      <c r="H366" s="24"/>
    </row>
    <row r="367" spans="2:8" x14ac:dyDescent="0.25">
      <c r="B367" s="9">
        <v>42401</v>
      </c>
      <c r="C367" s="16">
        <v>32.462857142857139</v>
      </c>
      <c r="D367" s="16">
        <f t="shared" si="50"/>
        <v>77.709518367698053</v>
      </c>
      <c r="E367" s="16">
        <f t="shared" si="73"/>
        <v>51.339418685893072</v>
      </c>
      <c r="F367" s="16">
        <f t="shared" si="74"/>
        <v>104.07961804950304</v>
      </c>
      <c r="G367" s="17">
        <f t="shared" si="94"/>
        <v>152.55102040816325</v>
      </c>
      <c r="H367" s="24"/>
    </row>
    <row r="368" spans="2:8" x14ac:dyDescent="0.25">
      <c r="B368" s="9">
        <v>42430</v>
      </c>
      <c r="C368" s="16">
        <v>38.505217391304356</v>
      </c>
      <c r="D368" s="16">
        <f t="shared" si="50"/>
        <v>77.709518367698053</v>
      </c>
      <c r="E368" s="16">
        <f t="shared" si="73"/>
        <v>51.339418685893072</v>
      </c>
      <c r="F368" s="16">
        <f t="shared" si="74"/>
        <v>104.07961804950304</v>
      </c>
      <c r="G368" s="17">
        <f t="shared" ref="G368" si="95">+G367*C368/C367</f>
        <v>180.94557044785884</v>
      </c>
      <c r="H368" s="24"/>
    </row>
    <row r="369" spans="2:8" x14ac:dyDescent="0.25">
      <c r="B369" s="9">
        <v>42461</v>
      </c>
      <c r="C369" s="16">
        <v>41.483333333333327</v>
      </c>
      <c r="D369" s="16">
        <f t="shared" si="50"/>
        <v>77.709518367698053</v>
      </c>
      <c r="E369" s="16">
        <f t="shared" si="73"/>
        <v>51.339418685893072</v>
      </c>
      <c r="F369" s="16">
        <f t="shared" si="74"/>
        <v>104.07961804950304</v>
      </c>
      <c r="G369" s="17">
        <f t="shared" ref="G369" si="96">+G368*C369/C368</f>
        <v>194.94047619047618</v>
      </c>
      <c r="H369" s="24"/>
    </row>
    <row r="370" spans="2:8" x14ac:dyDescent="0.25">
      <c r="B370" s="9">
        <v>42491</v>
      </c>
      <c r="C370" s="16">
        <v>46.83</v>
      </c>
      <c r="D370" s="16">
        <f t="shared" si="50"/>
        <v>77.709518367698053</v>
      </c>
      <c r="E370" s="16">
        <f t="shared" si="73"/>
        <v>51.339418685893072</v>
      </c>
      <c r="F370" s="16">
        <f t="shared" si="74"/>
        <v>104.07961804950304</v>
      </c>
      <c r="G370" s="17">
        <f t="shared" ref="G370" si="97">+G369*C370/C369</f>
        <v>220.06578947368419</v>
      </c>
      <c r="H370" s="24"/>
    </row>
    <row r="371" spans="2:8" x14ac:dyDescent="0.25">
      <c r="B371" s="9">
        <v>42522</v>
      </c>
      <c r="C371" s="16">
        <v>48.281818181818196</v>
      </c>
      <c r="D371" s="16">
        <f t="shared" si="50"/>
        <v>77.709518367698053</v>
      </c>
      <c r="E371" s="16">
        <f t="shared" si="73"/>
        <v>51.339418685893072</v>
      </c>
      <c r="F371" s="16">
        <f t="shared" si="74"/>
        <v>104.07961804950304</v>
      </c>
      <c r="G371" s="17">
        <f t="shared" ref="G371" si="98">+G370*C371/C370</f>
        <v>226.8882433356118</v>
      </c>
      <c r="H371" s="24"/>
    </row>
    <row r="372" spans="2:8" x14ac:dyDescent="0.25">
      <c r="B372" s="9">
        <v>42552</v>
      </c>
      <c r="C372" s="16">
        <v>44.997619047619047</v>
      </c>
      <c r="D372" s="16">
        <f t="shared" si="50"/>
        <v>77.709518367698053</v>
      </c>
      <c r="E372" s="16">
        <f t="shared" si="73"/>
        <v>51.339418685893072</v>
      </c>
      <c r="F372" s="16">
        <f t="shared" si="74"/>
        <v>104.07961804950304</v>
      </c>
      <c r="G372" s="17">
        <f t="shared" ref="G372" si="99">+G371*C372/C371</f>
        <v>211.45497672753308</v>
      </c>
      <c r="H372" s="24"/>
    </row>
    <row r="373" spans="2:8" x14ac:dyDescent="0.25">
      <c r="B373" s="9">
        <v>42583</v>
      </c>
      <c r="C373" s="16">
        <v>45.847391304347823</v>
      </c>
      <c r="D373" s="16">
        <f>+D372</f>
        <v>77.709518367698053</v>
      </c>
      <c r="E373" s="16">
        <f t="shared" si="73"/>
        <v>51.339418685893072</v>
      </c>
      <c r="F373" s="16">
        <f t="shared" si="74"/>
        <v>104.07961804950304</v>
      </c>
      <c r="G373" s="17">
        <f>+G372*C373/C372</f>
        <v>215.4482674076495</v>
      </c>
      <c r="H373" s="24"/>
    </row>
    <row r="374" spans="2:8" x14ac:dyDescent="0.25">
      <c r="B374" s="9">
        <v>42614</v>
      </c>
      <c r="C374" s="16">
        <v>46.68818181818181</v>
      </c>
      <c r="D374" s="16">
        <f t="shared" si="50"/>
        <v>77.709518367698053</v>
      </c>
      <c r="E374" s="16">
        <f t="shared" si="73"/>
        <v>51.339418685893072</v>
      </c>
      <c r="F374" s="16">
        <f t="shared" si="74"/>
        <v>104.07961804950304</v>
      </c>
      <c r="G374" s="17">
        <f t="shared" ref="G374" si="100">+G373*C374/C373</f>
        <v>219.39935064935057</v>
      </c>
      <c r="H374" s="24"/>
    </row>
    <row r="375" spans="2:8" x14ac:dyDescent="0.25">
      <c r="B375" s="9">
        <v>42644</v>
      </c>
      <c r="C375" s="16">
        <v>49.743333333333325</v>
      </c>
      <c r="D375" s="16">
        <f t="shared" si="50"/>
        <v>77.709518367698053</v>
      </c>
      <c r="E375" s="16">
        <f t="shared" si="73"/>
        <v>51.339418685893072</v>
      </c>
      <c r="F375" s="16">
        <f t="shared" si="74"/>
        <v>104.07961804950304</v>
      </c>
      <c r="G375" s="17">
        <f t="shared" ref="G375" si="101">+G374*C375/C374</f>
        <v>233.75626566416031</v>
      </c>
      <c r="H375" s="24"/>
    </row>
    <row r="376" spans="2:8" x14ac:dyDescent="0.25">
      <c r="B376" s="9">
        <v>42675</v>
      </c>
      <c r="C376" s="16">
        <v>45.130909090909093</v>
      </c>
      <c r="D376" s="16">
        <f t="shared" si="50"/>
        <v>77.709518367698053</v>
      </c>
      <c r="E376" s="16">
        <f t="shared" si="73"/>
        <v>51.339418685893072</v>
      </c>
      <c r="F376" s="16">
        <f t="shared" si="74"/>
        <v>104.07961804950304</v>
      </c>
      <c r="G376" s="17">
        <f t="shared" ref="G376" si="102">+G375*C376/C375</f>
        <v>212.08133971291861</v>
      </c>
      <c r="H376" s="24"/>
    </row>
    <row r="377" spans="2:8" x14ac:dyDescent="0.25">
      <c r="B377" s="9">
        <v>42705</v>
      </c>
      <c r="C377" s="16">
        <v>53.572272727272725</v>
      </c>
      <c r="D377" s="16">
        <f t="shared" si="50"/>
        <v>77.709518367698053</v>
      </c>
      <c r="E377" s="16">
        <f t="shared" si="73"/>
        <v>51.339418685893072</v>
      </c>
      <c r="F377" s="16">
        <f t="shared" si="74"/>
        <v>104.07961804950304</v>
      </c>
      <c r="G377" s="17">
        <f t="shared" ref="G377:G378" si="103">+G376*C377/C376</f>
        <v>251.74940191387549</v>
      </c>
      <c r="H377" s="24"/>
    </row>
    <row r="378" spans="2:8" x14ac:dyDescent="0.25">
      <c r="B378" s="9">
        <v>42736</v>
      </c>
      <c r="C378" s="16">
        <v>54.602727272727286</v>
      </c>
      <c r="D378" s="16">
        <f t="shared" si="50"/>
        <v>77.709518367698053</v>
      </c>
      <c r="E378" s="16">
        <f t="shared" si="73"/>
        <v>51.339418685893072</v>
      </c>
      <c r="F378" s="16">
        <f t="shared" si="74"/>
        <v>104.07961804950304</v>
      </c>
      <c r="G378" s="17">
        <f t="shared" si="103"/>
        <v>256.59176349965821</v>
      </c>
      <c r="H378" s="24"/>
    </row>
    <row r="379" spans="2:8" x14ac:dyDescent="0.25">
      <c r="B379" s="9">
        <v>42767</v>
      </c>
      <c r="C379" s="16">
        <v>55.059499999999993</v>
      </c>
      <c r="D379" s="16">
        <f t="shared" si="50"/>
        <v>77.709518367698053</v>
      </c>
      <c r="E379" s="16">
        <f t="shared" si="73"/>
        <v>51.339418685893072</v>
      </c>
      <c r="F379" s="16">
        <f t="shared" si="74"/>
        <v>104.07961804950304</v>
      </c>
      <c r="G379" s="17">
        <f t="shared" ref="G379" si="104">+G378*C379/C378</f>
        <v>258.73825187969913</v>
      </c>
      <c r="H379" s="24"/>
    </row>
    <row r="380" spans="2:8" x14ac:dyDescent="0.25">
      <c r="B380" s="9">
        <v>42795</v>
      </c>
      <c r="C380" s="16">
        <v>51.603913043478258</v>
      </c>
      <c r="D380" s="16">
        <f t="shared" si="50"/>
        <v>77.709518367698053</v>
      </c>
      <c r="E380" s="16">
        <f t="shared" si="73"/>
        <v>51.339418685893072</v>
      </c>
      <c r="F380" s="16">
        <f t="shared" si="74"/>
        <v>104.07961804950304</v>
      </c>
      <c r="G380" s="17">
        <f t="shared" ref="G380" si="105">+G379*C380/C379</f>
        <v>242.49959136972859</v>
      </c>
      <c r="H380" s="24"/>
    </row>
    <row r="381" spans="2:8" x14ac:dyDescent="0.25">
      <c r="B381" s="9">
        <v>42826</v>
      </c>
      <c r="C381" s="16">
        <v>52.716000000000008</v>
      </c>
      <c r="D381" s="16">
        <f t="shared" si="50"/>
        <v>77.709518367698053</v>
      </c>
      <c r="E381" s="16">
        <f t="shared" si="73"/>
        <v>51.339418685893072</v>
      </c>
      <c r="F381" s="16">
        <f t="shared" si="74"/>
        <v>104.07961804950304</v>
      </c>
      <c r="G381" s="17">
        <f t="shared" ref="G381" si="106">+G380*C381/C380</f>
        <v>247.72556390977442</v>
      </c>
      <c r="H381" s="24"/>
    </row>
    <row r="382" spans="2:8" x14ac:dyDescent="0.25">
      <c r="B382" s="9">
        <v>42856</v>
      </c>
      <c r="C382" s="16">
        <v>50.452173913043481</v>
      </c>
      <c r="D382" s="16">
        <f t="shared" si="50"/>
        <v>77.709518367698053</v>
      </c>
      <c r="E382" s="16">
        <f t="shared" si="73"/>
        <v>51.339418685893072</v>
      </c>
      <c r="F382" s="16">
        <f t="shared" si="74"/>
        <v>104.07961804950304</v>
      </c>
      <c r="G382" s="17">
        <f t="shared" ref="G382" si="107">+G381*C382/C381</f>
        <v>237.08728342595614</v>
      </c>
      <c r="H382" s="24"/>
    </row>
    <row r="383" spans="2:8" x14ac:dyDescent="0.25">
      <c r="B383" s="9">
        <v>42887</v>
      </c>
      <c r="C383" s="16">
        <v>46.422727272727272</v>
      </c>
      <c r="D383" s="16">
        <f t="shared" si="50"/>
        <v>77.709518367698053</v>
      </c>
      <c r="E383" s="16">
        <f t="shared" si="73"/>
        <v>51.339418685893072</v>
      </c>
      <c r="F383" s="16">
        <f t="shared" si="74"/>
        <v>104.07961804950304</v>
      </c>
      <c r="G383" s="17">
        <f t="shared" ref="G383" si="108">+G382*C383/C382</f>
        <v>218.15191387559801</v>
      </c>
      <c r="H383" s="24"/>
    </row>
    <row r="384" spans="2:8" x14ac:dyDescent="0.25">
      <c r="B384" s="9">
        <v>42917</v>
      </c>
      <c r="C384" s="16">
        <v>48.505238095238099</v>
      </c>
      <c r="D384" s="16">
        <f t="shared" si="50"/>
        <v>77.709518367698053</v>
      </c>
      <c r="E384" s="16">
        <f t="shared" si="73"/>
        <v>51.339418685893072</v>
      </c>
      <c r="F384" s="16">
        <f t="shared" si="74"/>
        <v>104.07961804950304</v>
      </c>
      <c r="G384" s="17">
        <f t="shared" ref="G384" si="109">+G383*C384/C383</f>
        <v>227.93814894378798</v>
      </c>
      <c r="H384" s="24"/>
    </row>
    <row r="385" spans="2:8" x14ac:dyDescent="0.25">
      <c r="B385" s="9">
        <v>42948</v>
      </c>
      <c r="C385" s="16">
        <v>51.656956521739126</v>
      </c>
      <c r="D385" s="16">
        <f t="shared" si="50"/>
        <v>77.709518367698053</v>
      </c>
      <c r="E385" s="16">
        <f t="shared" si="73"/>
        <v>51.339418685893072</v>
      </c>
      <c r="F385" s="16">
        <f t="shared" si="74"/>
        <v>104.07961804950304</v>
      </c>
      <c r="G385" s="17">
        <f t="shared" ref="G385" si="110">+G384*C385/C384</f>
        <v>242.74885583524019</v>
      </c>
      <c r="H385" s="24"/>
    </row>
    <row r="386" spans="2:8" x14ac:dyDescent="0.25">
      <c r="B386" s="9">
        <v>42979</v>
      </c>
      <c r="C386" s="16">
        <v>56.071904761904761</v>
      </c>
      <c r="D386" s="16">
        <f>+D385</f>
        <v>77.709518367698053</v>
      </c>
      <c r="E386" s="16">
        <f t="shared" si="73"/>
        <v>51.339418685893072</v>
      </c>
      <c r="F386" s="16">
        <f t="shared" si="74"/>
        <v>104.07961804950304</v>
      </c>
      <c r="G386" s="17">
        <f>+G385*C386/C385</f>
        <v>263.49579305406365</v>
      </c>
      <c r="H386" s="24"/>
    </row>
    <row r="387" spans="2:8" x14ac:dyDescent="0.25">
      <c r="B387" s="9">
        <v>43009</v>
      </c>
      <c r="C387" s="16">
        <v>57.284545454545466</v>
      </c>
      <c r="D387" s="16">
        <f>+D386</f>
        <v>77.709518367698053</v>
      </c>
      <c r="E387" s="16">
        <f t="shared" si="73"/>
        <v>51.339418685893072</v>
      </c>
      <c r="F387" s="16">
        <f t="shared" si="74"/>
        <v>104.07961804950304</v>
      </c>
      <c r="G387" s="17">
        <f>+G386*C387/C386</f>
        <v>269.19429254955566</v>
      </c>
      <c r="H387" s="24"/>
    </row>
    <row r="388" spans="2:8" x14ac:dyDescent="0.25">
      <c r="B388" s="9">
        <v>43040</v>
      </c>
      <c r="C388" s="16">
        <v>62.630909090909086</v>
      </c>
      <c r="D388" s="16">
        <f>+D387</f>
        <v>77.709518367698053</v>
      </c>
      <c r="E388" s="16">
        <f t="shared" si="73"/>
        <v>51.339418685893072</v>
      </c>
      <c r="F388" s="16">
        <f t="shared" si="74"/>
        <v>104.07961804950304</v>
      </c>
      <c r="G388" s="17">
        <f>+G387*C388/C387</f>
        <v>294.3181818181817</v>
      </c>
      <c r="H388" s="24"/>
    </row>
    <row r="389" spans="2:8" x14ac:dyDescent="0.25">
      <c r="B389" s="9">
        <v>43070</v>
      </c>
      <c r="C389" s="16">
        <v>64.145714285714277</v>
      </c>
      <c r="D389" s="16">
        <f>+D388</f>
        <v>77.709518367698053</v>
      </c>
      <c r="E389" s="16">
        <f t="shared" si="73"/>
        <v>51.339418685893072</v>
      </c>
      <c r="F389" s="16">
        <f t="shared" si="74"/>
        <v>104.07961804950304</v>
      </c>
      <c r="G389" s="17">
        <f>+G388*C389/C388</f>
        <v>301.43662728249177</v>
      </c>
      <c r="H389" s="24"/>
    </row>
    <row r="390" spans="2:8" x14ac:dyDescent="0.25">
      <c r="B390" s="9">
        <v>43101</v>
      </c>
      <c r="C390" s="16">
        <v>69.006956521739127</v>
      </c>
      <c r="D390" s="16">
        <v>77.765304020556769</v>
      </c>
      <c r="E390" s="16">
        <v>51.319571824246026</v>
      </c>
      <c r="F390" s="16">
        <v>104.21103621686751</v>
      </c>
      <c r="G390" s="17">
        <v>301.43662728249177</v>
      </c>
      <c r="H390" s="24"/>
    </row>
    <row r="391" spans="2:8" s="12" customFormat="1" ht="10.5" customHeight="1" x14ac:dyDescent="0.25">
      <c r="B391" s="13"/>
      <c r="C391" s="14"/>
      <c r="D391" s="14"/>
      <c r="E391" s="14"/>
      <c r="F391" s="14"/>
      <c r="G391" s="15"/>
      <c r="H391" s="11"/>
    </row>
    <row r="392" spans="2:8" x14ac:dyDescent="0.25">
      <c r="B392" s="10" t="s">
        <v>18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7"/>
  <sheetViews>
    <sheetView showGridLines="0" zoomScale="85" zoomScaleNormal="85" workbookViewId="0">
      <pane ySplit="5" topLeftCell="A357" activePane="bottomLeft" state="frozen"/>
      <selection activeCell="C388" sqref="C388"/>
      <selection pane="bottomLeft" activeCell="C390" sqref="C390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8" t="s">
        <v>5</v>
      </c>
      <c r="C1" s="28"/>
      <c r="D1" s="28"/>
      <c r="E1" s="28"/>
      <c r="F1" s="28"/>
      <c r="N1" s="1"/>
    </row>
    <row r="2" spans="2:16" x14ac:dyDescent="0.25">
      <c r="B2" s="28" t="s">
        <v>11</v>
      </c>
      <c r="C2" s="28"/>
      <c r="D2" s="28"/>
      <c r="E2" s="28"/>
      <c r="F2" s="28"/>
      <c r="N2" s="1"/>
    </row>
    <row r="3" spans="2:16" s="1" customFormat="1" x14ac:dyDescent="0.25">
      <c r="B3" s="6"/>
      <c r="C3" s="20" t="s">
        <v>8</v>
      </c>
    </row>
    <row r="4" spans="2:16" s="3" customFormat="1" ht="12.75" x14ac:dyDescent="0.2">
      <c r="B4" s="7" t="s">
        <v>0</v>
      </c>
      <c r="C4" s="20" t="s">
        <v>6</v>
      </c>
      <c r="D4" s="22" t="s">
        <v>10</v>
      </c>
      <c r="E4" s="22" t="s">
        <v>12</v>
      </c>
      <c r="F4" s="22" t="s">
        <v>13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20" t="s">
        <v>1</v>
      </c>
      <c r="D5" s="22" t="s">
        <v>1</v>
      </c>
      <c r="E5" s="22" t="s">
        <v>1</v>
      </c>
      <c r="F5" s="22" t="s">
        <v>1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21" t="s">
        <v>4</v>
      </c>
      <c r="D6" s="23">
        <f>+AVERAGE(C234:C391)</f>
        <v>73.69041841236421</v>
      </c>
      <c r="E6" s="23">
        <f>+D6-STDEV(C234:C391)</f>
        <v>50.944652464621242</v>
      </c>
      <c r="F6" s="23">
        <f>+D6+STDEV(C234:C391)</f>
        <v>96.436184360107177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21" t="s">
        <v>4</v>
      </c>
      <c r="D7" s="23">
        <f t="shared" ref="D7:D70" si="0">+D6</f>
        <v>73.69041841236421</v>
      </c>
      <c r="E7" s="23">
        <f t="shared" ref="E7:E70" si="1">+$E$6</f>
        <v>50.944652464621242</v>
      </c>
      <c r="F7" s="23">
        <f t="shared" ref="F7:F70" si="2">+$F$6</f>
        <v>96.436184360107177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21" t="s">
        <v>4</v>
      </c>
      <c r="D8" s="23">
        <f t="shared" si="0"/>
        <v>73.69041841236421</v>
      </c>
      <c r="E8" s="23">
        <f t="shared" si="1"/>
        <v>50.944652464621242</v>
      </c>
      <c r="F8" s="23">
        <f t="shared" si="2"/>
        <v>96.436184360107177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21" t="s">
        <v>4</v>
      </c>
      <c r="D9" s="23">
        <f t="shared" si="0"/>
        <v>73.69041841236421</v>
      </c>
      <c r="E9" s="23">
        <f t="shared" si="1"/>
        <v>50.944652464621242</v>
      </c>
      <c r="F9" s="23">
        <f t="shared" si="2"/>
        <v>96.436184360107177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21" t="s">
        <v>4</v>
      </c>
      <c r="D10" s="23">
        <f t="shared" si="0"/>
        <v>73.69041841236421</v>
      </c>
      <c r="E10" s="23">
        <f t="shared" si="1"/>
        <v>50.944652464621242</v>
      </c>
      <c r="F10" s="23">
        <f t="shared" si="2"/>
        <v>96.436184360107177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21" t="s">
        <v>4</v>
      </c>
      <c r="D11" s="23">
        <f t="shared" si="0"/>
        <v>73.69041841236421</v>
      </c>
      <c r="E11" s="23">
        <f t="shared" si="1"/>
        <v>50.944652464621242</v>
      </c>
      <c r="F11" s="23">
        <f t="shared" si="2"/>
        <v>96.436184360107177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21" t="s">
        <v>4</v>
      </c>
      <c r="D12" s="23">
        <f t="shared" si="0"/>
        <v>73.69041841236421</v>
      </c>
      <c r="E12" s="23">
        <f t="shared" si="1"/>
        <v>50.944652464621242</v>
      </c>
      <c r="F12" s="23">
        <f t="shared" si="2"/>
        <v>96.436184360107177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21" t="s">
        <v>4</v>
      </c>
      <c r="D13" s="23">
        <f t="shared" si="0"/>
        <v>73.69041841236421</v>
      </c>
      <c r="E13" s="23">
        <f t="shared" si="1"/>
        <v>50.944652464621242</v>
      </c>
      <c r="F13" s="23">
        <f t="shared" si="2"/>
        <v>96.436184360107177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21" t="s">
        <v>4</v>
      </c>
      <c r="D14" s="23">
        <f t="shared" si="0"/>
        <v>73.69041841236421</v>
      </c>
      <c r="E14" s="23">
        <f t="shared" si="1"/>
        <v>50.944652464621242</v>
      </c>
      <c r="F14" s="23">
        <f t="shared" si="2"/>
        <v>96.436184360107177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21" t="s">
        <v>4</v>
      </c>
      <c r="D15" s="23">
        <f t="shared" si="0"/>
        <v>73.69041841236421</v>
      </c>
      <c r="E15" s="23">
        <f t="shared" si="1"/>
        <v>50.944652464621242</v>
      </c>
      <c r="F15" s="23">
        <f t="shared" si="2"/>
        <v>96.436184360107177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21" t="s">
        <v>4</v>
      </c>
      <c r="D16" s="23">
        <f t="shared" si="0"/>
        <v>73.69041841236421</v>
      </c>
      <c r="E16" s="23">
        <f t="shared" si="1"/>
        <v>50.944652464621242</v>
      </c>
      <c r="F16" s="23">
        <f t="shared" si="2"/>
        <v>96.436184360107177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21" t="s">
        <v>4</v>
      </c>
      <c r="D17" s="23">
        <f t="shared" si="0"/>
        <v>73.69041841236421</v>
      </c>
      <c r="E17" s="23">
        <f t="shared" si="1"/>
        <v>50.944652464621242</v>
      </c>
      <c r="F17" s="23">
        <f t="shared" si="2"/>
        <v>96.436184360107177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21" t="s">
        <v>4</v>
      </c>
      <c r="D18" s="23">
        <f t="shared" si="0"/>
        <v>73.69041841236421</v>
      </c>
      <c r="E18" s="23">
        <f t="shared" si="1"/>
        <v>50.944652464621242</v>
      </c>
      <c r="F18" s="23">
        <f t="shared" si="2"/>
        <v>96.436184360107177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21" t="s">
        <v>4</v>
      </c>
      <c r="D19" s="23">
        <f t="shared" si="0"/>
        <v>73.69041841236421</v>
      </c>
      <c r="E19" s="23">
        <f t="shared" si="1"/>
        <v>50.944652464621242</v>
      </c>
      <c r="F19" s="23">
        <f t="shared" si="2"/>
        <v>96.436184360107177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21" t="s">
        <v>4</v>
      </c>
      <c r="D20" s="23">
        <f t="shared" si="0"/>
        <v>73.69041841236421</v>
      </c>
      <c r="E20" s="23">
        <f t="shared" si="1"/>
        <v>50.944652464621242</v>
      </c>
      <c r="F20" s="23">
        <f t="shared" si="2"/>
        <v>96.436184360107177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21" t="s">
        <v>4</v>
      </c>
      <c r="D21" s="23">
        <f t="shared" si="0"/>
        <v>73.69041841236421</v>
      </c>
      <c r="E21" s="23">
        <f t="shared" si="1"/>
        <v>50.944652464621242</v>
      </c>
      <c r="F21" s="23">
        <f t="shared" si="2"/>
        <v>96.436184360107177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21" t="s">
        <v>4</v>
      </c>
      <c r="D22" s="23">
        <f t="shared" si="0"/>
        <v>73.69041841236421</v>
      </c>
      <c r="E22" s="23">
        <f t="shared" si="1"/>
        <v>50.944652464621242</v>
      </c>
      <c r="F22" s="23">
        <f t="shared" si="2"/>
        <v>96.436184360107177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21" t="s">
        <v>4</v>
      </c>
      <c r="D23" s="23">
        <f t="shared" si="0"/>
        <v>73.69041841236421</v>
      </c>
      <c r="E23" s="23">
        <f t="shared" si="1"/>
        <v>50.944652464621242</v>
      </c>
      <c r="F23" s="23">
        <f t="shared" si="2"/>
        <v>96.436184360107177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21" t="s">
        <v>4</v>
      </c>
      <c r="D24" s="23">
        <f t="shared" si="0"/>
        <v>73.69041841236421</v>
      </c>
      <c r="E24" s="23">
        <f t="shared" si="1"/>
        <v>50.944652464621242</v>
      </c>
      <c r="F24" s="23">
        <f t="shared" si="2"/>
        <v>96.436184360107177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21" t="s">
        <v>4</v>
      </c>
      <c r="D25" s="23">
        <f t="shared" si="0"/>
        <v>73.69041841236421</v>
      </c>
      <c r="E25" s="23">
        <f t="shared" si="1"/>
        <v>50.944652464621242</v>
      </c>
      <c r="F25" s="23">
        <f t="shared" si="2"/>
        <v>96.436184360107177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21" t="s">
        <v>4</v>
      </c>
      <c r="D26" s="23">
        <f t="shared" si="0"/>
        <v>73.69041841236421</v>
      </c>
      <c r="E26" s="23">
        <f t="shared" si="1"/>
        <v>50.944652464621242</v>
      </c>
      <c r="F26" s="23">
        <f t="shared" si="2"/>
        <v>96.436184360107177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21" t="s">
        <v>4</v>
      </c>
      <c r="D27" s="23">
        <f t="shared" si="0"/>
        <v>73.69041841236421</v>
      </c>
      <c r="E27" s="23">
        <f t="shared" si="1"/>
        <v>50.944652464621242</v>
      </c>
      <c r="F27" s="23">
        <f t="shared" si="2"/>
        <v>96.436184360107177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21" t="s">
        <v>4</v>
      </c>
      <c r="D28" s="23">
        <f t="shared" si="0"/>
        <v>73.69041841236421</v>
      </c>
      <c r="E28" s="23">
        <f t="shared" si="1"/>
        <v>50.944652464621242</v>
      </c>
      <c r="F28" s="23">
        <f t="shared" si="2"/>
        <v>96.436184360107177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21" t="s">
        <v>4</v>
      </c>
      <c r="D29" s="23">
        <f t="shared" si="0"/>
        <v>73.69041841236421</v>
      </c>
      <c r="E29" s="23">
        <f t="shared" si="1"/>
        <v>50.944652464621242</v>
      </c>
      <c r="F29" s="23">
        <f t="shared" si="2"/>
        <v>96.436184360107177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21" t="s">
        <v>4</v>
      </c>
      <c r="D30" s="23">
        <f t="shared" si="0"/>
        <v>73.69041841236421</v>
      </c>
      <c r="E30" s="23">
        <f t="shared" si="1"/>
        <v>50.944652464621242</v>
      </c>
      <c r="F30" s="23">
        <f t="shared" si="2"/>
        <v>96.436184360107177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21" t="s">
        <v>4</v>
      </c>
      <c r="D31" s="23">
        <f t="shared" si="0"/>
        <v>73.69041841236421</v>
      </c>
      <c r="E31" s="23">
        <f t="shared" si="1"/>
        <v>50.944652464621242</v>
      </c>
      <c r="F31" s="23">
        <f t="shared" si="2"/>
        <v>96.436184360107177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21" t="s">
        <v>4</v>
      </c>
      <c r="D32" s="23">
        <f t="shared" si="0"/>
        <v>73.69041841236421</v>
      </c>
      <c r="E32" s="23">
        <f t="shared" si="1"/>
        <v>50.944652464621242</v>
      </c>
      <c r="F32" s="23">
        <f t="shared" si="2"/>
        <v>96.436184360107177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21" t="s">
        <v>4</v>
      </c>
      <c r="D33" s="23">
        <f t="shared" si="0"/>
        <v>73.69041841236421</v>
      </c>
      <c r="E33" s="23">
        <f t="shared" si="1"/>
        <v>50.944652464621242</v>
      </c>
      <c r="F33" s="23">
        <f t="shared" si="2"/>
        <v>96.436184360107177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21" t="s">
        <v>4</v>
      </c>
      <c r="D34" s="23">
        <f t="shared" si="0"/>
        <v>73.69041841236421</v>
      </c>
      <c r="E34" s="23">
        <f t="shared" si="1"/>
        <v>50.944652464621242</v>
      </c>
      <c r="F34" s="23">
        <f t="shared" si="2"/>
        <v>96.436184360107177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21" t="s">
        <v>4</v>
      </c>
      <c r="D35" s="23">
        <f t="shared" si="0"/>
        <v>73.69041841236421</v>
      </c>
      <c r="E35" s="23">
        <f t="shared" si="1"/>
        <v>50.944652464621242</v>
      </c>
      <c r="F35" s="23">
        <f t="shared" si="2"/>
        <v>96.436184360107177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21" t="s">
        <v>4</v>
      </c>
      <c r="D36" s="23">
        <f t="shared" si="0"/>
        <v>73.69041841236421</v>
      </c>
      <c r="E36" s="23">
        <f t="shared" si="1"/>
        <v>50.944652464621242</v>
      </c>
      <c r="F36" s="23">
        <f t="shared" si="2"/>
        <v>96.436184360107177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21" t="s">
        <v>4</v>
      </c>
      <c r="D37" s="23">
        <f t="shared" si="0"/>
        <v>73.69041841236421</v>
      </c>
      <c r="E37" s="23">
        <f t="shared" si="1"/>
        <v>50.944652464621242</v>
      </c>
      <c r="F37" s="23">
        <f t="shared" si="2"/>
        <v>96.436184360107177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21" t="s">
        <v>4</v>
      </c>
      <c r="D38" s="23">
        <f t="shared" si="0"/>
        <v>73.69041841236421</v>
      </c>
      <c r="E38" s="23">
        <f t="shared" si="1"/>
        <v>50.944652464621242</v>
      </c>
      <c r="F38" s="23">
        <f t="shared" si="2"/>
        <v>96.436184360107177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21" t="s">
        <v>4</v>
      </c>
      <c r="D39" s="23">
        <f t="shared" si="0"/>
        <v>73.69041841236421</v>
      </c>
      <c r="E39" s="23">
        <f t="shared" si="1"/>
        <v>50.944652464621242</v>
      </c>
      <c r="F39" s="23">
        <f t="shared" si="2"/>
        <v>96.436184360107177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21" t="s">
        <v>4</v>
      </c>
      <c r="D40" s="23">
        <f t="shared" si="0"/>
        <v>73.69041841236421</v>
      </c>
      <c r="E40" s="23">
        <f t="shared" si="1"/>
        <v>50.944652464621242</v>
      </c>
      <c r="F40" s="23">
        <f t="shared" si="2"/>
        <v>96.436184360107177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21" t="s">
        <v>4</v>
      </c>
      <c r="D41" s="23">
        <f t="shared" si="0"/>
        <v>73.69041841236421</v>
      </c>
      <c r="E41" s="23">
        <f t="shared" si="1"/>
        <v>50.944652464621242</v>
      </c>
      <c r="F41" s="23">
        <f t="shared" si="2"/>
        <v>96.436184360107177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21" t="s">
        <v>4</v>
      </c>
      <c r="D42" s="23">
        <f t="shared" si="0"/>
        <v>73.69041841236421</v>
      </c>
      <c r="E42" s="23">
        <f t="shared" si="1"/>
        <v>50.944652464621242</v>
      </c>
      <c r="F42" s="23">
        <f t="shared" si="2"/>
        <v>96.436184360107177</v>
      </c>
      <c r="M42" s="1"/>
      <c r="N42" s="1"/>
      <c r="O42" s="1"/>
      <c r="P42" s="1"/>
    </row>
    <row r="43" spans="2:16" hidden="1" x14ac:dyDescent="0.25">
      <c r="B43" s="9">
        <v>32540</v>
      </c>
      <c r="C43" s="21" t="s">
        <v>4</v>
      </c>
      <c r="D43" s="23">
        <f t="shared" si="0"/>
        <v>73.69041841236421</v>
      </c>
      <c r="E43" s="23">
        <f t="shared" si="1"/>
        <v>50.944652464621242</v>
      </c>
      <c r="F43" s="23">
        <f t="shared" si="2"/>
        <v>96.436184360107177</v>
      </c>
      <c r="I43"/>
      <c r="J43"/>
      <c r="K43"/>
      <c r="L43"/>
    </row>
    <row r="44" spans="2:16" hidden="1" x14ac:dyDescent="0.25">
      <c r="B44" s="9">
        <v>32568</v>
      </c>
      <c r="C44" s="21" t="s">
        <v>4</v>
      </c>
      <c r="D44" s="23">
        <f t="shared" si="0"/>
        <v>73.69041841236421</v>
      </c>
      <c r="E44" s="23">
        <f t="shared" si="1"/>
        <v>50.944652464621242</v>
      </c>
      <c r="F44" s="23">
        <f t="shared" si="2"/>
        <v>96.436184360107177</v>
      </c>
      <c r="I44"/>
      <c r="J44"/>
      <c r="K44"/>
      <c r="L44"/>
    </row>
    <row r="45" spans="2:16" hidden="1" x14ac:dyDescent="0.25">
      <c r="B45" s="9">
        <v>32599</v>
      </c>
      <c r="C45" s="21" t="s">
        <v>4</v>
      </c>
      <c r="D45" s="23">
        <f t="shared" si="0"/>
        <v>73.69041841236421</v>
      </c>
      <c r="E45" s="23">
        <f t="shared" si="1"/>
        <v>50.944652464621242</v>
      </c>
      <c r="F45" s="23">
        <f t="shared" si="2"/>
        <v>96.436184360107177</v>
      </c>
      <c r="I45"/>
      <c r="J45"/>
      <c r="K45"/>
      <c r="L45"/>
    </row>
    <row r="46" spans="2:16" hidden="1" x14ac:dyDescent="0.25">
      <c r="B46" s="9">
        <v>32629</v>
      </c>
      <c r="C46" s="21" t="s">
        <v>4</v>
      </c>
      <c r="D46" s="23">
        <f t="shared" si="0"/>
        <v>73.69041841236421</v>
      </c>
      <c r="E46" s="23">
        <f t="shared" si="1"/>
        <v>50.944652464621242</v>
      </c>
      <c r="F46" s="23">
        <f t="shared" si="2"/>
        <v>96.436184360107177</v>
      </c>
      <c r="I46"/>
      <c r="J46"/>
      <c r="K46"/>
      <c r="L46"/>
    </row>
    <row r="47" spans="2:16" hidden="1" x14ac:dyDescent="0.25">
      <c r="B47" s="9">
        <v>32660</v>
      </c>
      <c r="C47" s="21" t="s">
        <v>4</v>
      </c>
      <c r="D47" s="23">
        <f t="shared" si="0"/>
        <v>73.69041841236421</v>
      </c>
      <c r="E47" s="23">
        <f t="shared" si="1"/>
        <v>50.944652464621242</v>
      </c>
      <c r="F47" s="23">
        <f t="shared" si="2"/>
        <v>96.436184360107177</v>
      </c>
      <c r="I47"/>
      <c r="J47"/>
      <c r="K47"/>
      <c r="L47"/>
    </row>
    <row r="48" spans="2:16" hidden="1" x14ac:dyDescent="0.25">
      <c r="B48" s="9">
        <v>32690</v>
      </c>
      <c r="C48" s="21" t="s">
        <v>4</v>
      </c>
      <c r="D48" s="23">
        <f t="shared" si="0"/>
        <v>73.69041841236421</v>
      </c>
      <c r="E48" s="23">
        <f t="shared" si="1"/>
        <v>50.944652464621242</v>
      </c>
      <c r="F48" s="23">
        <f t="shared" si="2"/>
        <v>96.436184360107177</v>
      </c>
      <c r="I48"/>
      <c r="J48"/>
      <c r="K48"/>
      <c r="L48"/>
    </row>
    <row r="49" spans="2:12" hidden="1" x14ac:dyDescent="0.25">
      <c r="B49" s="9">
        <v>32721</v>
      </c>
      <c r="C49" s="21" t="s">
        <v>4</v>
      </c>
      <c r="D49" s="23">
        <f t="shared" si="0"/>
        <v>73.69041841236421</v>
      </c>
      <c r="E49" s="23">
        <f t="shared" si="1"/>
        <v>50.944652464621242</v>
      </c>
      <c r="F49" s="23">
        <f t="shared" si="2"/>
        <v>96.436184360107177</v>
      </c>
      <c r="I49"/>
      <c r="J49"/>
      <c r="K49"/>
      <c r="L49"/>
    </row>
    <row r="50" spans="2:12" hidden="1" x14ac:dyDescent="0.25">
      <c r="B50" s="9">
        <v>32752</v>
      </c>
      <c r="C50" s="21" t="s">
        <v>4</v>
      </c>
      <c r="D50" s="23">
        <f t="shared" si="0"/>
        <v>73.69041841236421</v>
      </c>
      <c r="E50" s="23">
        <f t="shared" si="1"/>
        <v>50.944652464621242</v>
      </c>
      <c r="F50" s="23">
        <f t="shared" si="2"/>
        <v>96.436184360107177</v>
      </c>
      <c r="I50"/>
      <c r="J50"/>
      <c r="K50"/>
      <c r="L50"/>
    </row>
    <row r="51" spans="2:12" hidden="1" x14ac:dyDescent="0.25">
      <c r="B51" s="9">
        <v>32782</v>
      </c>
      <c r="C51" s="21" t="s">
        <v>4</v>
      </c>
      <c r="D51" s="23">
        <f t="shared" si="0"/>
        <v>73.69041841236421</v>
      </c>
      <c r="E51" s="23">
        <f t="shared" si="1"/>
        <v>50.944652464621242</v>
      </c>
      <c r="F51" s="23">
        <f t="shared" si="2"/>
        <v>96.436184360107177</v>
      </c>
      <c r="I51"/>
      <c r="J51"/>
      <c r="K51"/>
      <c r="L51"/>
    </row>
    <row r="52" spans="2:12" hidden="1" x14ac:dyDescent="0.25">
      <c r="B52" s="9">
        <v>32813</v>
      </c>
      <c r="C52" s="21" t="s">
        <v>4</v>
      </c>
      <c r="D52" s="23">
        <f t="shared" si="0"/>
        <v>73.69041841236421</v>
      </c>
      <c r="E52" s="23">
        <f t="shared" si="1"/>
        <v>50.944652464621242</v>
      </c>
      <c r="F52" s="23">
        <f t="shared" si="2"/>
        <v>96.436184360107177</v>
      </c>
      <c r="I52"/>
      <c r="J52"/>
      <c r="K52"/>
      <c r="L52"/>
    </row>
    <row r="53" spans="2:12" hidden="1" x14ac:dyDescent="0.25">
      <c r="B53" s="9">
        <v>32843</v>
      </c>
      <c r="C53" s="21" t="s">
        <v>4</v>
      </c>
      <c r="D53" s="23">
        <f t="shared" si="0"/>
        <v>73.69041841236421</v>
      </c>
      <c r="E53" s="23">
        <f t="shared" si="1"/>
        <v>50.944652464621242</v>
      </c>
      <c r="F53" s="23">
        <f t="shared" si="2"/>
        <v>96.436184360107177</v>
      </c>
      <c r="I53"/>
      <c r="J53"/>
      <c r="K53"/>
      <c r="L53"/>
    </row>
    <row r="54" spans="2:12" hidden="1" x14ac:dyDescent="0.25">
      <c r="B54" s="9">
        <v>32874</v>
      </c>
      <c r="C54" s="21" t="s">
        <v>4</v>
      </c>
      <c r="D54" s="23">
        <f t="shared" si="0"/>
        <v>73.69041841236421</v>
      </c>
      <c r="E54" s="23">
        <f t="shared" si="1"/>
        <v>50.944652464621242</v>
      </c>
      <c r="F54" s="23">
        <f t="shared" si="2"/>
        <v>96.436184360107177</v>
      </c>
      <c r="I54"/>
      <c r="J54"/>
      <c r="K54"/>
      <c r="L54"/>
    </row>
    <row r="55" spans="2:12" hidden="1" x14ac:dyDescent="0.25">
      <c r="B55" s="9">
        <v>32905</v>
      </c>
      <c r="C55" s="21" t="s">
        <v>4</v>
      </c>
      <c r="D55" s="23">
        <f t="shared" si="0"/>
        <v>73.69041841236421</v>
      </c>
      <c r="E55" s="23">
        <f t="shared" si="1"/>
        <v>50.944652464621242</v>
      </c>
      <c r="F55" s="23">
        <f t="shared" si="2"/>
        <v>96.436184360107177</v>
      </c>
      <c r="I55"/>
      <c r="J55"/>
      <c r="K55"/>
      <c r="L55"/>
    </row>
    <row r="56" spans="2:12" hidden="1" x14ac:dyDescent="0.25">
      <c r="B56" s="9">
        <v>32933</v>
      </c>
      <c r="C56" s="21" t="s">
        <v>4</v>
      </c>
      <c r="D56" s="23">
        <f t="shared" si="0"/>
        <v>73.69041841236421</v>
      </c>
      <c r="E56" s="23">
        <f t="shared" si="1"/>
        <v>50.944652464621242</v>
      </c>
      <c r="F56" s="23">
        <f t="shared" si="2"/>
        <v>96.436184360107177</v>
      </c>
      <c r="I56"/>
      <c r="J56"/>
      <c r="K56"/>
      <c r="L56"/>
    </row>
    <row r="57" spans="2:12" hidden="1" x14ac:dyDescent="0.25">
      <c r="B57" s="9">
        <v>32964</v>
      </c>
      <c r="C57" s="21" t="s">
        <v>4</v>
      </c>
      <c r="D57" s="23">
        <f t="shared" si="0"/>
        <v>73.69041841236421</v>
      </c>
      <c r="E57" s="23">
        <f t="shared" si="1"/>
        <v>50.944652464621242</v>
      </c>
      <c r="F57" s="23">
        <f t="shared" si="2"/>
        <v>96.436184360107177</v>
      </c>
      <c r="I57"/>
      <c r="J57"/>
      <c r="K57"/>
      <c r="L57"/>
    </row>
    <row r="58" spans="2:12" hidden="1" x14ac:dyDescent="0.25">
      <c r="B58" s="9">
        <v>32994</v>
      </c>
      <c r="C58" s="21" t="s">
        <v>4</v>
      </c>
      <c r="D58" s="23">
        <f t="shared" si="0"/>
        <v>73.69041841236421</v>
      </c>
      <c r="E58" s="23">
        <f t="shared" si="1"/>
        <v>50.944652464621242</v>
      </c>
      <c r="F58" s="23">
        <f t="shared" si="2"/>
        <v>96.436184360107177</v>
      </c>
      <c r="I58"/>
      <c r="J58"/>
      <c r="K58"/>
      <c r="L58"/>
    </row>
    <row r="59" spans="2:12" hidden="1" x14ac:dyDescent="0.25">
      <c r="B59" s="9">
        <v>33025</v>
      </c>
      <c r="C59" s="21" t="s">
        <v>4</v>
      </c>
      <c r="D59" s="23">
        <f t="shared" si="0"/>
        <v>73.69041841236421</v>
      </c>
      <c r="E59" s="23">
        <f t="shared" si="1"/>
        <v>50.944652464621242</v>
      </c>
      <c r="F59" s="23">
        <f t="shared" si="2"/>
        <v>96.436184360107177</v>
      </c>
      <c r="I59"/>
      <c r="J59"/>
      <c r="K59"/>
      <c r="L59"/>
    </row>
    <row r="60" spans="2:12" hidden="1" x14ac:dyDescent="0.25">
      <c r="B60" s="9">
        <v>33055</v>
      </c>
      <c r="C60" s="21" t="s">
        <v>4</v>
      </c>
      <c r="D60" s="23">
        <f t="shared" si="0"/>
        <v>73.69041841236421</v>
      </c>
      <c r="E60" s="23">
        <f t="shared" si="1"/>
        <v>50.944652464621242</v>
      </c>
      <c r="F60" s="23">
        <f t="shared" si="2"/>
        <v>96.436184360107177</v>
      </c>
      <c r="I60"/>
      <c r="J60"/>
      <c r="K60"/>
      <c r="L60"/>
    </row>
    <row r="61" spans="2:12" hidden="1" x14ac:dyDescent="0.25">
      <c r="B61" s="9">
        <v>33086</v>
      </c>
      <c r="C61" s="21" t="s">
        <v>4</v>
      </c>
      <c r="D61" s="23">
        <f t="shared" si="0"/>
        <v>73.69041841236421</v>
      </c>
      <c r="E61" s="23">
        <f t="shared" si="1"/>
        <v>50.944652464621242</v>
      </c>
      <c r="F61" s="23">
        <f t="shared" si="2"/>
        <v>96.436184360107177</v>
      </c>
      <c r="I61"/>
      <c r="J61"/>
      <c r="K61"/>
      <c r="L61"/>
    </row>
    <row r="62" spans="2:12" hidden="1" x14ac:dyDescent="0.25">
      <c r="B62" s="9">
        <v>33117</v>
      </c>
      <c r="C62" s="21" t="s">
        <v>4</v>
      </c>
      <c r="D62" s="23">
        <f t="shared" si="0"/>
        <v>73.69041841236421</v>
      </c>
      <c r="E62" s="23">
        <f t="shared" si="1"/>
        <v>50.944652464621242</v>
      </c>
      <c r="F62" s="23">
        <f t="shared" si="2"/>
        <v>96.436184360107177</v>
      </c>
      <c r="I62"/>
      <c r="J62"/>
      <c r="K62"/>
      <c r="L62"/>
    </row>
    <row r="63" spans="2:12" hidden="1" x14ac:dyDescent="0.25">
      <c r="B63" s="9">
        <v>33147</v>
      </c>
      <c r="C63" s="21" t="s">
        <v>4</v>
      </c>
      <c r="D63" s="23">
        <f t="shared" si="0"/>
        <v>73.69041841236421</v>
      </c>
      <c r="E63" s="23">
        <f t="shared" si="1"/>
        <v>50.944652464621242</v>
      </c>
      <c r="F63" s="23">
        <f t="shared" si="2"/>
        <v>96.436184360107177</v>
      </c>
      <c r="I63"/>
      <c r="J63"/>
      <c r="K63"/>
      <c r="L63"/>
    </row>
    <row r="64" spans="2:12" hidden="1" x14ac:dyDescent="0.25">
      <c r="B64" s="9">
        <v>33178</v>
      </c>
      <c r="C64" s="21" t="s">
        <v>4</v>
      </c>
      <c r="D64" s="23">
        <f t="shared" si="0"/>
        <v>73.69041841236421</v>
      </c>
      <c r="E64" s="23">
        <f t="shared" si="1"/>
        <v>50.944652464621242</v>
      </c>
      <c r="F64" s="23">
        <f t="shared" si="2"/>
        <v>96.436184360107177</v>
      </c>
      <c r="I64"/>
      <c r="J64"/>
      <c r="K64"/>
      <c r="L64"/>
    </row>
    <row r="65" spans="2:12" hidden="1" x14ac:dyDescent="0.25">
      <c r="B65" s="9">
        <v>33208</v>
      </c>
      <c r="C65" s="21" t="s">
        <v>4</v>
      </c>
      <c r="D65" s="23">
        <f t="shared" si="0"/>
        <v>73.69041841236421</v>
      </c>
      <c r="E65" s="23">
        <f t="shared" si="1"/>
        <v>50.944652464621242</v>
      </c>
      <c r="F65" s="23">
        <f t="shared" si="2"/>
        <v>96.436184360107177</v>
      </c>
      <c r="I65"/>
      <c r="J65"/>
      <c r="K65"/>
      <c r="L65"/>
    </row>
    <row r="66" spans="2:12" hidden="1" x14ac:dyDescent="0.25">
      <c r="B66" s="9">
        <v>33239</v>
      </c>
      <c r="C66" s="21" t="s">
        <v>4</v>
      </c>
      <c r="D66" s="23">
        <f t="shared" si="0"/>
        <v>73.69041841236421</v>
      </c>
      <c r="E66" s="23">
        <f t="shared" si="1"/>
        <v>50.944652464621242</v>
      </c>
      <c r="F66" s="23">
        <f t="shared" si="2"/>
        <v>96.436184360107177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21" t="s">
        <v>4</v>
      </c>
      <c r="D67" s="23">
        <f t="shared" si="0"/>
        <v>73.69041841236421</v>
      </c>
      <c r="E67" s="23">
        <f t="shared" si="1"/>
        <v>50.944652464621242</v>
      </c>
      <c r="F67" s="23">
        <f t="shared" si="2"/>
        <v>96.436184360107177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21" t="s">
        <v>4</v>
      </c>
      <c r="D68" s="23">
        <f t="shared" si="0"/>
        <v>73.69041841236421</v>
      </c>
      <c r="E68" s="23">
        <f t="shared" si="1"/>
        <v>50.944652464621242</v>
      </c>
      <c r="F68" s="23">
        <f t="shared" si="2"/>
        <v>96.436184360107177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21" t="s">
        <v>4</v>
      </c>
      <c r="D69" s="23">
        <f t="shared" si="0"/>
        <v>73.69041841236421</v>
      </c>
      <c r="E69" s="23">
        <f t="shared" si="1"/>
        <v>50.944652464621242</v>
      </c>
      <c r="F69" s="23">
        <f t="shared" si="2"/>
        <v>96.436184360107177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21" t="s">
        <v>4</v>
      </c>
      <c r="D70" s="23">
        <f t="shared" si="0"/>
        <v>73.69041841236421</v>
      </c>
      <c r="E70" s="23">
        <f t="shared" si="1"/>
        <v>50.944652464621242</v>
      </c>
      <c r="F70" s="23">
        <f t="shared" si="2"/>
        <v>96.436184360107177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21" t="s">
        <v>4</v>
      </c>
      <c r="D71" s="23">
        <f t="shared" ref="D71:D134" si="3">+D70</f>
        <v>73.69041841236421</v>
      </c>
      <c r="E71" s="23">
        <f t="shared" ref="E71:E134" si="4">+$E$6</f>
        <v>50.944652464621242</v>
      </c>
      <c r="F71" s="23">
        <f t="shared" ref="F71:F134" si="5">+$F$6</f>
        <v>96.436184360107177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21" t="s">
        <v>4</v>
      </c>
      <c r="D72" s="23">
        <f t="shared" si="3"/>
        <v>73.69041841236421</v>
      </c>
      <c r="E72" s="23">
        <f t="shared" si="4"/>
        <v>50.944652464621242</v>
      </c>
      <c r="F72" s="23">
        <f t="shared" si="5"/>
        <v>96.436184360107177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21" t="s">
        <v>4</v>
      </c>
      <c r="D73" s="23">
        <f t="shared" si="3"/>
        <v>73.69041841236421</v>
      </c>
      <c r="E73" s="23">
        <f t="shared" si="4"/>
        <v>50.944652464621242</v>
      </c>
      <c r="F73" s="23">
        <f t="shared" si="5"/>
        <v>96.436184360107177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21" t="s">
        <v>4</v>
      </c>
      <c r="D74" s="23">
        <f t="shared" si="3"/>
        <v>73.69041841236421</v>
      </c>
      <c r="E74" s="23">
        <f t="shared" si="4"/>
        <v>50.944652464621242</v>
      </c>
      <c r="F74" s="23">
        <f t="shared" si="5"/>
        <v>96.436184360107177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21" t="s">
        <v>4</v>
      </c>
      <c r="D75" s="23">
        <f t="shared" si="3"/>
        <v>73.69041841236421</v>
      </c>
      <c r="E75" s="23">
        <f t="shared" si="4"/>
        <v>50.944652464621242</v>
      </c>
      <c r="F75" s="23">
        <f t="shared" si="5"/>
        <v>96.436184360107177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21" t="s">
        <v>4</v>
      </c>
      <c r="D76" s="23">
        <f t="shared" si="3"/>
        <v>73.69041841236421</v>
      </c>
      <c r="E76" s="23">
        <f t="shared" si="4"/>
        <v>50.944652464621242</v>
      </c>
      <c r="F76" s="23">
        <f t="shared" si="5"/>
        <v>96.436184360107177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21" t="s">
        <v>4</v>
      </c>
      <c r="D77" s="23">
        <f t="shared" si="3"/>
        <v>73.69041841236421</v>
      </c>
      <c r="E77" s="23">
        <f t="shared" si="4"/>
        <v>50.944652464621242</v>
      </c>
      <c r="F77" s="23">
        <f t="shared" si="5"/>
        <v>96.436184360107177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21" t="s">
        <v>4</v>
      </c>
      <c r="D78" s="23">
        <f t="shared" si="3"/>
        <v>73.69041841236421</v>
      </c>
      <c r="E78" s="23">
        <f t="shared" si="4"/>
        <v>50.944652464621242</v>
      </c>
      <c r="F78" s="23">
        <f t="shared" si="5"/>
        <v>96.436184360107177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21" t="s">
        <v>4</v>
      </c>
      <c r="D79" s="23">
        <f t="shared" si="3"/>
        <v>73.69041841236421</v>
      </c>
      <c r="E79" s="23">
        <f t="shared" si="4"/>
        <v>50.944652464621242</v>
      </c>
      <c r="F79" s="23">
        <f t="shared" si="5"/>
        <v>96.436184360107177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21" t="s">
        <v>4</v>
      </c>
      <c r="D80" s="23">
        <f t="shared" si="3"/>
        <v>73.69041841236421</v>
      </c>
      <c r="E80" s="23">
        <f t="shared" si="4"/>
        <v>50.944652464621242</v>
      </c>
      <c r="F80" s="23">
        <f t="shared" si="5"/>
        <v>96.436184360107177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21" t="s">
        <v>4</v>
      </c>
      <c r="D81" s="23">
        <f t="shared" si="3"/>
        <v>73.69041841236421</v>
      </c>
      <c r="E81" s="23">
        <f t="shared" si="4"/>
        <v>50.944652464621242</v>
      </c>
      <c r="F81" s="23">
        <f t="shared" si="5"/>
        <v>96.436184360107177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21" t="s">
        <v>4</v>
      </c>
      <c r="D82" s="23">
        <f t="shared" si="3"/>
        <v>73.69041841236421</v>
      </c>
      <c r="E82" s="23">
        <f t="shared" si="4"/>
        <v>50.944652464621242</v>
      </c>
      <c r="F82" s="23">
        <f t="shared" si="5"/>
        <v>96.436184360107177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21" t="s">
        <v>4</v>
      </c>
      <c r="D83" s="23">
        <f t="shared" si="3"/>
        <v>73.69041841236421</v>
      </c>
      <c r="E83" s="23">
        <f t="shared" si="4"/>
        <v>50.944652464621242</v>
      </c>
      <c r="F83" s="23">
        <f t="shared" si="5"/>
        <v>96.436184360107177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21" t="s">
        <v>4</v>
      </c>
      <c r="D84" s="23">
        <f t="shared" si="3"/>
        <v>73.69041841236421</v>
      </c>
      <c r="E84" s="23">
        <f t="shared" si="4"/>
        <v>50.944652464621242</v>
      </c>
      <c r="F84" s="23">
        <f t="shared" si="5"/>
        <v>96.436184360107177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21" t="s">
        <v>4</v>
      </c>
      <c r="D85" s="23">
        <f t="shared" si="3"/>
        <v>73.69041841236421</v>
      </c>
      <c r="E85" s="23">
        <f t="shared" si="4"/>
        <v>50.944652464621242</v>
      </c>
      <c r="F85" s="23">
        <f t="shared" si="5"/>
        <v>96.436184360107177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21" t="s">
        <v>4</v>
      </c>
      <c r="D86" s="23">
        <f t="shared" si="3"/>
        <v>73.69041841236421</v>
      </c>
      <c r="E86" s="23">
        <f t="shared" si="4"/>
        <v>50.944652464621242</v>
      </c>
      <c r="F86" s="23">
        <f t="shared" si="5"/>
        <v>96.436184360107177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21" t="s">
        <v>4</v>
      </c>
      <c r="D87" s="23">
        <f t="shared" si="3"/>
        <v>73.69041841236421</v>
      </c>
      <c r="E87" s="23">
        <f t="shared" si="4"/>
        <v>50.944652464621242</v>
      </c>
      <c r="F87" s="23">
        <f t="shared" si="5"/>
        <v>96.436184360107177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21" t="s">
        <v>4</v>
      </c>
      <c r="D88" s="23">
        <f t="shared" si="3"/>
        <v>73.69041841236421</v>
      </c>
      <c r="E88" s="23">
        <f t="shared" si="4"/>
        <v>50.944652464621242</v>
      </c>
      <c r="F88" s="23">
        <f t="shared" si="5"/>
        <v>96.436184360107177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21" t="s">
        <v>4</v>
      </c>
      <c r="D89" s="23">
        <f t="shared" si="3"/>
        <v>73.69041841236421</v>
      </c>
      <c r="E89" s="23">
        <f t="shared" si="4"/>
        <v>50.944652464621242</v>
      </c>
      <c r="F89" s="23">
        <f t="shared" si="5"/>
        <v>96.436184360107177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21" t="s">
        <v>4</v>
      </c>
      <c r="D90" s="23">
        <f t="shared" si="3"/>
        <v>73.69041841236421</v>
      </c>
      <c r="E90" s="23">
        <f t="shared" si="4"/>
        <v>50.944652464621242</v>
      </c>
      <c r="F90" s="23">
        <f t="shared" si="5"/>
        <v>96.436184360107177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21" t="s">
        <v>4</v>
      </c>
      <c r="D91" s="23">
        <f t="shared" si="3"/>
        <v>73.69041841236421</v>
      </c>
      <c r="E91" s="23">
        <f t="shared" si="4"/>
        <v>50.944652464621242</v>
      </c>
      <c r="F91" s="23">
        <f t="shared" si="5"/>
        <v>96.436184360107177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21" t="s">
        <v>4</v>
      </c>
      <c r="D92" s="23">
        <f t="shared" si="3"/>
        <v>73.69041841236421</v>
      </c>
      <c r="E92" s="23">
        <f t="shared" si="4"/>
        <v>50.944652464621242</v>
      </c>
      <c r="F92" s="23">
        <f t="shared" si="5"/>
        <v>96.436184360107177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21" t="s">
        <v>4</v>
      </c>
      <c r="D93" s="23">
        <f t="shared" si="3"/>
        <v>73.69041841236421</v>
      </c>
      <c r="E93" s="23">
        <f t="shared" si="4"/>
        <v>50.944652464621242</v>
      </c>
      <c r="F93" s="23">
        <f t="shared" si="5"/>
        <v>96.436184360107177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21" t="s">
        <v>4</v>
      </c>
      <c r="D94" s="23">
        <f t="shared" si="3"/>
        <v>73.69041841236421</v>
      </c>
      <c r="E94" s="23">
        <f t="shared" si="4"/>
        <v>50.944652464621242</v>
      </c>
      <c r="F94" s="23">
        <f t="shared" si="5"/>
        <v>96.436184360107177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21" t="s">
        <v>4</v>
      </c>
      <c r="D95" s="23">
        <f t="shared" si="3"/>
        <v>73.69041841236421</v>
      </c>
      <c r="E95" s="23">
        <f t="shared" si="4"/>
        <v>50.944652464621242</v>
      </c>
      <c r="F95" s="23">
        <f t="shared" si="5"/>
        <v>96.436184360107177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21" t="s">
        <v>4</v>
      </c>
      <c r="D96" s="23">
        <f t="shared" si="3"/>
        <v>73.69041841236421</v>
      </c>
      <c r="E96" s="23">
        <f t="shared" si="4"/>
        <v>50.944652464621242</v>
      </c>
      <c r="F96" s="23">
        <f t="shared" si="5"/>
        <v>96.436184360107177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21" t="s">
        <v>4</v>
      </c>
      <c r="D97" s="23">
        <f t="shared" si="3"/>
        <v>73.69041841236421</v>
      </c>
      <c r="E97" s="23">
        <f t="shared" si="4"/>
        <v>50.944652464621242</v>
      </c>
      <c r="F97" s="23">
        <f t="shared" si="5"/>
        <v>96.436184360107177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21" t="s">
        <v>4</v>
      </c>
      <c r="D98" s="23">
        <f t="shared" si="3"/>
        <v>73.69041841236421</v>
      </c>
      <c r="E98" s="23">
        <f t="shared" si="4"/>
        <v>50.944652464621242</v>
      </c>
      <c r="F98" s="23">
        <f t="shared" si="5"/>
        <v>96.436184360107177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21" t="s">
        <v>4</v>
      </c>
      <c r="D99" s="23">
        <f t="shared" si="3"/>
        <v>73.69041841236421</v>
      </c>
      <c r="E99" s="23">
        <f t="shared" si="4"/>
        <v>50.944652464621242</v>
      </c>
      <c r="F99" s="23">
        <f t="shared" si="5"/>
        <v>96.436184360107177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21" t="s">
        <v>4</v>
      </c>
      <c r="D100" s="23">
        <f t="shared" si="3"/>
        <v>73.69041841236421</v>
      </c>
      <c r="E100" s="23">
        <f t="shared" si="4"/>
        <v>50.944652464621242</v>
      </c>
      <c r="F100" s="23">
        <f t="shared" si="5"/>
        <v>96.436184360107177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21" t="s">
        <v>4</v>
      </c>
      <c r="D101" s="23">
        <f t="shared" si="3"/>
        <v>73.69041841236421</v>
      </c>
      <c r="E101" s="23">
        <f t="shared" si="4"/>
        <v>50.944652464621242</v>
      </c>
      <c r="F101" s="23">
        <f t="shared" si="5"/>
        <v>96.436184360107177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21" t="s">
        <v>4</v>
      </c>
      <c r="D102" s="23">
        <f t="shared" si="3"/>
        <v>73.69041841236421</v>
      </c>
      <c r="E102" s="23">
        <f t="shared" si="4"/>
        <v>50.944652464621242</v>
      </c>
      <c r="F102" s="23">
        <f t="shared" si="5"/>
        <v>96.436184360107177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21" t="s">
        <v>4</v>
      </c>
      <c r="D103" s="23">
        <f t="shared" si="3"/>
        <v>73.69041841236421</v>
      </c>
      <c r="E103" s="23">
        <f t="shared" si="4"/>
        <v>50.944652464621242</v>
      </c>
      <c r="F103" s="23">
        <f t="shared" si="5"/>
        <v>96.436184360107177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21" t="s">
        <v>4</v>
      </c>
      <c r="D104" s="23">
        <f t="shared" si="3"/>
        <v>73.69041841236421</v>
      </c>
      <c r="E104" s="23">
        <f t="shared" si="4"/>
        <v>50.944652464621242</v>
      </c>
      <c r="F104" s="23">
        <f t="shared" si="5"/>
        <v>96.436184360107177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21" t="s">
        <v>4</v>
      </c>
      <c r="D105" s="23">
        <f t="shared" si="3"/>
        <v>73.69041841236421</v>
      </c>
      <c r="E105" s="23">
        <f t="shared" si="4"/>
        <v>50.944652464621242</v>
      </c>
      <c r="F105" s="23">
        <f t="shared" si="5"/>
        <v>96.436184360107177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21" t="s">
        <v>4</v>
      </c>
      <c r="D106" s="23">
        <f t="shared" si="3"/>
        <v>73.69041841236421</v>
      </c>
      <c r="E106" s="23">
        <f t="shared" si="4"/>
        <v>50.944652464621242</v>
      </c>
      <c r="F106" s="23">
        <f t="shared" si="5"/>
        <v>96.436184360107177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21" t="s">
        <v>4</v>
      </c>
      <c r="D107" s="23">
        <f t="shared" si="3"/>
        <v>73.69041841236421</v>
      </c>
      <c r="E107" s="23">
        <f t="shared" si="4"/>
        <v>50.944652464621242</v>
      </c>
      <c r="F107" s="23">
        <f t="shared" si="5"/>
        <v>96.436184360107177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21" t="s">
        <v>4</v>
      </c>
      <c r="D108" s="23">
        <f t="shared" si="3"/>
        <v>73.69041841236421</v>
      </c>
      <c r="E108" s="23">
        <f t="shared" si="4"/>
        <v>50.944652464621242</v>
      </c>
      <c r="F108" s="23">
        <f t="shared" si="5"/>
        <v>96.436184360107177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21" t="s">
        <v>4</v>
      </c>
      <c r="D109" s="23">
        <f t="shared" si="3"/>
        <v>73.69041841236421</v>
      </c>
      <c r="E109" s="23">
        <f t="shared" si="4"/>
        <v>50.944652464621242</v>
      </c>
      <c r="F109" s="23">
        <f t="shared" si="5"/>
        <v>96.436184360107177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21" t="s">
        <v>4</v>
      </c>
      <c r="D110" s="23">
        <f t="shared" si="3"/>
        <v>73.69041841236421</v>
      </c>
      <c r="E110" s="23">
        <f t="shared" si="4"/>
        <v>50.944652464621242</v>
      </c>
      <c r="F110" s="23">
        <f t="shared" si="5"/>
        <v>96.436184360107177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21" t="s">
        <v>4</v>
      </c>
      <c r="D111" s="23">
        <f t="shared" si="3"/>
        <v>73.69041841236421</v>
      </c>
      <c r="E111" s="23">
        <f t="shared" si="4"/>
        <v>50.944652464621242</v>
      </c>
      <c r="F111" s="23">
        <f t="shared" si="5"/>
        <v>96.436184360107177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21" t="s">
        <v>4</v>
      </c>
      <c r="D112" s="23">
        <f t="shared" si="3"/>
        <v>73.69041841236421</v>
      </c>
      <c r="E112" s="23">
        <f t="shared" si="4"/>
        <v>50.944652464621242</v>
      </c>
      <c r="F112" s="23">
        <f t="shared" si="5"/>
        <v>96.436184360107177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21" t="s">
        <v>4</v>
      </c>
      <c r="D113" s="23">
        <f t="shared" si="3"/>
        <v>73.69041841236421</v>
      </c>
      <c r="E113" s="23">
        <f t="shared" si="4"/>
        <v>50.944652464621242</v>
      </c>
      <c r="F113" s="23">
        <f t="shared" si="5"/>
        <v>96.436184360107177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21" t="s">
        <v>4</v>
      </c>
      <c r="D114" s="23">
        <f t="shared" si="3"/>
        <v>73.69041841236421</v>
      </c>
      <c r="E114" s="23">
        <f t="shared" si="4"/>
        <v>50.944652464621242</v>
      </c>
      <c r="F114" s="23">
        <f t="shared" si="5"/>
        <v>96.436184360107177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21" t="s">
        <v>4</v>
      </c>
      <c r="D115" s="23">
        <f t="shared" si="3"/>
        <v>73.69041841236421</v>
      </c>
      <c r="E115" s="23">
        <f t="shared" si="4"/>
        <v>50.944652464621242</v>
      </c>
      <c r="F115" s="23">
        <f t="shared" si="5"/>
        <v>96.436184360107177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21" t="s">
        <v>4</v>
      </c>
      <c r="D116" s="23">
        <f t="shared" si="3"/>
        <v>73.69041841236421</v>
      </c>
      <c r="E116" s="23">
        <f t="shared" si="4"/>
        <v>50.944652464621242</v>
      </c>
      <c r="F116" s="23">
        <f t="shared" si="5"/>
        <v>96.436184360107177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21" t="s">
        <v>4</v>
      </c>
      <c r="D117" s="23">
        <f t="shared" si="3"/>
        <v>73.69041841236421</v>
      </c>
      <c r="E117" s="23">
        <f t="shared" si="4"/>
        <v>50.944652464621242</v>
      </c>
      <c r="F117" s="23">
        <f t="shared" si="5"/>
        <v>96.436184360107177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21" t="s">
        <v>4</v>
      </c>
      <c r="D118" s="23">
        <f t="shared" si="3"/>
        <v>73.69041841236421</v>
      </c>
      <c r="E118" s="23">
        <f t="shared" si="4"/>
        <v>50.944652464621242</v>
      </c>
      <c r="F118" s="23">
        <f t="shared" si="5"/>
        <v>96.436184360107177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21" t="s">
        <v>4</v>
      </c>
      <c r="D119" s="23">
        <f t="shared" si="3"/>
        <v>73.69041841236421</v>
      </c>
      <c r="E119" s="23">
        <f t="shared" si="4"/>
        <v>50.944652464621242</v>
      </c>
      <c r="F119" s="23">
        <f t="shared" si="5"/>
        <v>96.436184360107177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21" t="s">
        <v>4</v>
      </c>
      <c r="D120" s="23">
        <f t="shared" si="3"/>
        <v>73.69041841236421</v>
      </c>
      <c r="E120" s="23">
        <f t="shared" si="4"/>
        <v>50.944652464621242</v>
      </c>
      <c r="F120" s="23">
        <f t="shared" si="5"/>
        <v>96.436184360107177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21" t="s">
        <v>4</v>
      </c>
      <c r="D121" s="23">
        <f t="shared" si="3"/>
        <v>73.69041841236421</v>
      </c>
      <c r="E121" s="23">
        <f t="shared" si="4"/>
        <v>50.944652464621242</v>
      </c>
      <c r="F121" s="23">
        <f t="shared" si="5"/>
        <v>96.436184360107177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21" t="s">
        <v>4</v>
      </c>
      <c r="D122" s="23">
        <f t="shared" si="3"/>
        <v>73.69041841236421</v>
      </c>
      <c r="E122" s="23">
        <f t="shared" si="4"/>
        <v>50.944652464621242</v>
      </c>
      <c r="F122" s="23">
        <f t="shared" si="5"/>
        <v>96.436184360107177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21" t="s">
        <v>4</v>
      </c>
      <c r="D123" s="23">
        <f t="shared" si="3"/>
        <v>73.69041841236421</v>
      </c>
      <c r="E123" s="23">
        <f t="shared" si="4"/>
        <v>50.944652464621242</v>
      </c>
      <c r="F123" s="23">
        <f t="shared" si="5"/>
        <v>96.436184360107177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21" t="s">
        <v>4</v>
      </c>
      <c r="D124" s="23">
        <f t="shared" si="3"/>
        <v>73.69041841236421</v>
      </c>
      <c r="E124" s="23">
        <f t="shared" si="4"/>
        <v>50.944652464621242</v>
      </c>
      <c r="F124" s="23">
        <f t="shared" si="5"/>
        <v>96.436184360107177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21" t="s">
        <v>4</v>
      </c>
      <c r="D125" s="23">
        <f t="shared" si="3"/>
        <v>73.69041841236421</v>
      </c>
      <c r="E125" s="23">
        <f t="shared" si="4"/>
        <v>50.944652464621242</v>
      </c>
      <c r="F125" s="23">
        <f t="shared" si="5"/>
        <v>96.436184360107177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21" t="s">
        <v>4</v>
      </c>
      <c r="D126" s="23">
        <f t="shared" si="3"/>
        <v>73.69041841236421</v>
      </c>
      <c r="E126" s="23">
        <f t="shared" si="4"/>
        <v>50.944652464621242</v>
      </c>
      <c r="F126" s="23">
        <f t="shared" si="5"/>
        <v>96.436184360107177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21" t="s">
        <v>4</v>
      </c>
      <c r="D127" s="23">
        <f t="shared" si="3"/>
        <v>73.69041841236421</v>
      </c>
      <c r="E127" s="23">
        <f t="shared" si="4"/>
        <v>50.944652464621242</v>
      </c>
      <c r="F127" s="23">
        <f t="shared" si="5"/>
        <v>96.436184360107177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21" t="s">
        <v>4</v>
      </c>
      <c r="D128" s="23">
        <f t="shared" si="3"/>
        <v>73.69041841236421</v>
      </c>
      <c r="E128" s="23">
        <f t="shared" si="4"/>
        <v>50.944652464621242</v>
      </c>
      <c r="F128" s="23">
        <f t="shared" si="5"/>
        <v>96.436184360107177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21" t="s">
        <v>4</v>
      </c>
      <c r="D129" s="23">
        <f t="shared" si="3"/>
        <v>73.69041841236421</v>
      </c>
      <c r="E129" s="23">
        <f t="shared" si="4"/>
        <v>50.944652464621242</v>
      </c>
      <c r="F129" s="23">
        <f t="shared" si="5"/>
        <v>96.436184360107177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21" t="s">
        <v>4</v>
      </c>
      <c r="D130" s="23">
        <f t="shared" si="3"/>
        <v>73.69041841236421</v>
      </c>
      <c r="E130" s="23">
        <f t="shared" si="4"/>
        <v>50.944652464621242</v>
      </c>
      <c r="F130" s="23">
        <f t="shared" si="5"/>
        <v>96.436184360107177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21" t="s">
        <v>4</v>
      </c>
      <c r="D131" s="23">
        <f t="shared" si="3"/>
        <v>73.69041841236421</v>
      </c>
      <c r="E131" s="23">
        <f t="shared" si="4"/>
        <v>50.944652464621242</v>
      </c>
      <c r="F131" s="23">
        <f t="shared" si="5"/>
        <v>96.436184360107177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21" t="s">
        <v>4</v>
      </c>
      <c r="D132" s="23">
        <f t="shared" si="3"/>
        <v>73.69041841236421</v>
      </c>
      <c r="E132" s="23">
        <f t="shared" si="4"/>
        <v>50.944652464621242</v>
      </c>
      <c r="F132" s="23">
        <f t="shared" si="5"/>
        <v>96.436184360107177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21" t="s">
        <v>4</v>
      </c>
      <c r="D133" s="23">
        <f t="shared" si="3"/>
        <v>73.69041841236421</v>
      </c>
      <c r="E133" s="23">
        <f t="shared" si="4"/>
        <v>50.944652464621242</v>
      </c>
      <c r="F133" s="23">
        <f t="shared" si="5"/>
        <v>96.436184360107177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21" t="s">
        <v>4</v>
      </c>
      <c r="D134" s="23">
        <f t="shared" si="3"/>
        <v>73.69041841236421</v>
      </c>
      <c r="E134" s="23">
        <f t="shared" si="4"/>
        <v>50.944652464621242</v>
      </c>
      <c r="F134" s="23">
        <f t="shared" si="5"/>
        <v>96.436184360107177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21" t="s">
        <v>4</v>
      </c>
      <c r="D135" s="23">
        <f t="shared" ref="D135:D198" si="6">+D134</f>
        <v>73.69041841236421</v>
      </c>
      <c r="E135" s="23">
        <f t="shared" ref="E135:E198" si="7">+$E$6</f>
        <v>50.944652464621242</v>
      </c>
      <c r="F135" s="23">
        <f t="shared" ref="F135:F198" si="8">+$F$6</f>
        <v>96.436184360107177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21" t="s">
        <v>4</v>
      </c>
      <c r="D136" s="23">
        <f t="shared" si="6"/>
        <v>73.69041841236421</v>
      </c>
      <c r="E136" s="23">
        <f t="shared" si="7"/>
        <v>50.944652464621242</v>
      </c>
      <c r="F136" s="23">
        <f t="shared" si="8"/>
        <v>96.436184360107177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21" t="s">
        <v>4</v>
      </c>
      <c r="D137" s="23">
        <f t="shared" si="6"/>
        <v>73.69041841236421</v>
      </c>
      <c r="E137" s="23">
        <f t="shared" si="7"/>
        <v>50.944652464621242</v>
      </c>
      <c r="F137" s="23">
        <f t="shared" si="8"/>
        <v>96.436184360107177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21" t="s">
        <v>4</v>
      </c>
      <c r="D138" s="23">
        <f t="shared" si="6"/>
        <v>73.69041841236421</v>
      </c>
      <c r="E138" s="23">
        <f t="shared" si="7"/>
        <v>50.944652464621242</v>
      </c>
      <c r="F138" s="23">
        <f t="shared" si="8"/>
        <v>96.436184360107177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21" t="s">
        <v>4</v>
      </c>
      <c r="D139" s="23">
        <f t="shared" si="6"/>
        <v>73.69041841236421</v>
      </c>
      <c r="E139" s="23">
        <f t="shared" si="7"/>
        <v>50.944652464621242</v>
      </c>
      <c r="F139" s="23">
        <f t="shared" si="8"/>
        <v>96.436184360107177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21" t="s">
        <v>4</v>
      </c>
      <c r="D140" s="23">
        <f t="shared" si="6"/>
        <v>73.69041841236421</v>
      </c>
      <c r="E140" s="23">
        <f t="shared" si="7"/>
        <v>50.944652464621242</v>
      </c>
      <c r="F140" s="23">
        <f t="shared" si="8"/>
        <v>96.436184360107177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21" t="s">
        <v>4</v>
      </c>
      <c r="D141" s="23">
        <f t="shared" si="6"/>
        <v>73.69041841236421</v>
      </c>
      <c r="E141" s="23">
        <f t="shared" si="7"/>
        <v>50.944652464621242</v>
      </c>
      <c r="F141" s="23">
        <f t="shared" si="8"/>
        <v>96.436184360107177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21" t="s">
        <v>4</v>
      </c>
      <c r="D142" s="23">
        <f t="shared" si="6"/>
        <v>73.69041841236421</v>
      </c>
      <c r="E142" s="23">
        <f t="shared" si="7"/>
        <v>50.944652464621242</v>
      </c>
      <c r="F142" s="23">
        <f t="shared" si="8"/>
        <v>96.436184360107177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21" t="s">
        <v>4</v>
      </c>
      <c r="D143" s="23">
        <f t="shared" si="6"/>
        <v>73.69041841236421</v>
      </c>
      <c r="E143" s="23">
        <f t="shared" si="7"/>
        <v>50.944652464621242</v>
      </c>
      <c r="F143" s="23">
        <f t="shared" si="8"/>
        <v>96.436184360107177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21" t="s">
        <v>4</v>
      </c>
      <c r="D144" s="23">
        <f t="shared" si="6"/>
        <v>73.69041841236421</v>
      </c>
      <c r="E144" s="23">
        <f t="shared" si="7"/>
        <v>50.944652464621242</v>
      </c>
      <c r="F144" s="23">
        <f t="shared" si="8"/>
        <v>96.436184360107177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21" t="s">
        <v>4</v>
      </c>
      <c r="D145" s="23">
        <f t="shared" si="6"/>
        <v>73.69041841236421</v>
      </c>
      <c r="E145" s="23">
        <f t="shared" si="7"/>
        <v>50.944652464621242</v>
      </c>
      <c r="F145" s="23">
        <f t="shared" si="8"/>
        <v>96.436184360107177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21" t="s">
        <v>4</v>
      </c>
      <c r="D146" s="23">
        <f t="shared" si="6"/>
        <v>73.69041841236421</v>
      </c>
      <c r="E146" s="23">
        <f t="shared" si="7"/>
        <v>50.944652464621242</v>
      </c>
      <c r="F146" s="23">
        <f t="shared" si="8"/>
        <v>96.436184360107177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21" t="s">
        <v>4</v>
      </c>
      <c r="D147" s="23">
        <f t="shared" si="6"/>
        <v>73.69041841236421</v>
      </c>
      <c r="E147" s="23">
        <f t="shared" si="7"/>
        <v>50.944652464621242</v>
      </c>
      <c r="F147" s="23">
        <f t="shared" si="8"/>
        <v>96.436184360107177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21" t="s">
        <v>4</v>
      </c>
      <c r="D148" s="23">
        <f t="shared" si="6"/>
        <v>73.69041841236421</v>
      </c>
      <c r="E148" s="23">
        <f t="shared" si="7"/>
        <v>50.944652464621242</v>
      </c>
      <c r="F148" s="23">
        <f t="shared" si="8"/>
        <v>96.436184360107177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21" t="s">
        <v>4</v>
      </c>
      <c r="D149" s="23">
        <f t="shared" si="6"/>
        <v>73.69041841236421</v>
      </c>
      <c r="E149" s="23">
        <f t="shared" si="7"/>
        <v>50.944652464621242</v>
      </c>
      <c r="F149" s="23">
        <f t="shared" si="8"/>
        <v>96.436184360107177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21" t="s">
        <v>4</v>
      </c>
      <c r="D150" s="23">
        <f t="shared" si="6"/>
        <v>73.69041841236421</v>
      </c>
      <c r="E150" s="23">
        <f t="shared" si="7"/>
        <v>50.944652464621242</v>
      </c>
      <c r="F150" s="23">
        <f t="shared" si="8"/>
        <v>96.436184360107177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21" t="s">
        <v>4</v>
      </c>
      <c r="D151" s="23">
        <f t="shared" si="6"/>
        <v>73.69041841236421</v>
      </c>
      <c r="E151" s="23">
        <f t="shared" si="7"/>
        <v>50.944652464621242</v>
      </c>
      <c r="F151" s="23">
        <f t="shared" si="8"/>
        <v>96.436184360107177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21" t="s">
        <v>4</v>
      </c>
      <c r="D152" s="23">
        <f t="shared" si="6"/>
        <v>73.69041841236421</v>
      </c>
      <c r="E152" s="23">
        <f t="shared" si="7"/>
        <v>50.944652464621242</v>
      </c>
      <c r="F152" s="23">
        <f t="shared" si="8"/>
        <v>96.436184360107177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21" t="s">
        <v>4</v>
      </c>
      <c r="D153" s="23">
        <f t="shared" si="6"/>
        <v>73.69041841236421</v>
      </c>
      <c r="E153" s="23">
        <f t="shared" si="7"/>
        <v>50.944652464621242</v>
      </c>
      <c r="F153" s="23">
        <f t="shared" si="8"/>
        <v>96.436184360107177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21" t="s">
        <v>4</v>
      </c>
      <c r="D154" s="23">
        <f t="shared" si="6"/>
        <v>73.69041841236421</v>
      </c>
      <c r="E154" s="23">
        <f t="shared" si="7"/>
        <v>50.944652464621242</v>
      </c>
      <c r="F154" s="23">
        <f t="shared" si="8"/>
        <v>96.436184360107177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21" t="s">
        <v>4</v>
      </c>
      <c r="D155" s="23">
        <f t="shared" si="6"/>
        <v>73.69041841236421</v>
      </c>
      <c r="E155" s="23">
        <f t="shared" si="7"/>
        <v>50.944652464621242</v>
      </c>
      <c r="F155" s="23">
        <f t="shared" si="8"/>
        <v>96.436184360107177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21" t="s">
        <v>4</v>
      </c>
      <c r="D156" s="23">
        <f t="shared" si="6"/>
        <v>73.69041841236421</v>
      </c>
      <c r="E156" s="23">
        <f t="shared" si="7"/>
        <v>50.944652464621242</v>
      </c>
      <c r="F156" s="23">
        <f t="shared" si="8"/>
        <v>96.436184360107177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21" t="s">
        <v>4</v>
      </c>
      <c r="D157" s="23">
        <f t="shared" si="6"/>
        <v>73.69041841236421</v>
      </c>
      <c r="E157" s="23">
        <f t="shared" si="7"/>
        <v>50.944652464621242</v>
      </c>
      <c r="F157" s="23">
        <f t="shared" si="8"/>
        <v>96.436184360107177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21" t="s">
        <v>4</v>
      </c>
      <c r="D158" s="23">
        <f t="shared" si="6"/>
        <v>73.69041841236421</v>
      </c>
      <c r="E158" s="23">
        <f t="shared" si="7"/>
        <v>50.944652464621242</v>
      </c>
      <c r="F158" s="23">
        <f t="shared" si="8"/>
        <v>96.436184360107177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21" t="s">
        <v>4</v>
      </c>
      <c r="D159" s="23">
        <f t="shared" si="6"/>
        <v>73.69041841236421</v>
      </c>
      <c r="E159" s="23">
        <f t="shared" si="7"/>
        <v>50.944652464621242</v>
      </c>
      <c r="F159" s="23">
        <f t="shared" si="8"/>
        <v>96.436184360107177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21" t="s">
        <v>4</v>
      </c>
      <c r="D160" s="23">
        <f t="shared" si="6"/>
        <v>73.69041841236421</v>
      </c>
      <c r="E160" s="23">
        <f t="shared" si="7"/>
        <v>50.944652464621242</v>
      </c>
      <c r="F160" s="23">
        <f t="shared" si="8"/>
        <v>96.436184360107177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21" t="s">
        <v>4</v>
      </c>
      <c r="D161" s="23">
        <f t="shared" si="6"/>
        <v>73.69041841236421</v>
      </c>
      <c r="E161" s="23">
        <f t="shared" si="7"/>
        <v>50.944652464621242</v>
      </c>
      <c r="F161" s="23">
        <f t="shared" si="8"/>
        <v>96.436184360107177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21" t="s">
        <v>4</v>
      </c>
      <c r="D162" s="23">
        <f t="shared" si="6"/>
        <v>73.69041841236421</v>
      </c>
      <c r="E162" s="23">
        <f t="shared" si="7"/>
        <v>50.944652464621242</v>
      </c>
      <c r="F162" s="23">
        <f t="shared" si="8"/>
        <v>96.436184360107177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21" t="s">
        <v>4</v>
      </c>
      <c r="D163" s="23">
        <f t="shared" si="6"/>
        <v>73.69041841236421</v>
      </c>
      <c r="E163" s="23">
        <f t="shared" si="7"/>
        <v>50.944652464621242</v>
      </c>
      <c r="F163" s="23">
        <f t="shared" si="8"/>
        <v>96.436184360107177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21" t="s">
        <v>4</v>
      </c>
      <c r="D164" s="23">
        <f t="shared" si="6"/>
        <v>73.69041841236421</v>
      </c>
      <c r="E164" s="23">
        <f t="shared" si="7"/>
        <v>50.944652464621242</v>
      </c>
      <c r="F164" s="23">
        <f t="shared" si="8"/>
        <v>96.436184360107177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21" t="s">
        <v>4</v>
      </c>
      <c r="D165" s="23">
        <f t="shared" si="6"/>
        <v>73.69041841236421</v>
      </c>
      <c r="E165" s="23">
        <f t="shared" si="7"/>
        <v>50.944652464621242</v>
      </c>
      <c r="F165" s="23">
        <f t="shared" si="8"/>
        <v>96.436184360107177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21" t="s">
        <v>4</v>
      </c>
      <c r="D166" s="23">
        <f t="shared" si="6"/>
        <v>73.69041841236421</v>
      </c>
      <c r="E166" s="23">
        <f t="shared" si="7"/>
        <v>50.944652464621242</v>
      </c>
      <c r="F166" s="23">
        <f t="shared" si="8"/>
        <v>96.436184360107177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21" t="s">
        <v>4</v>
      </c>
      <c r="D167" s="23">
        <f t="shared" si="6"/>
        <v>73.69041841236421</v>
      </c>
      <c r="E167" s="23">
        <f t="shared" si="7"/>
        <v>50.944652464621242</v>
      </c>
      <c r="F167" s="23">
        <f t="shared" si="8"/>
        <v>96.436184360107177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21" t="s">
        <v>4</v>
      </c>
      <c r="D168" s="23">
        <f t="shared" si="6"/>
        <v>73.69041841236421</v>
      </c>
      <c r="E168" s="23">
        <f t="shared" si="7"/>
        <v>50.944652464621242</v>
      </c>
      <c r="F168" s="23">
        <f t="shared" si="8"/>
        <v>96.436184360107177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21" t="s">
        <v>4</v>
      </c>
      <c r="D169" s="23">
        <f t="shared" si="6"/>
        <v>73.69041841236421</v>
      </c>
      <c r="E169" s="23">
        <f t="shared" si="7"/>
        <v>50.944652464621242</v>
      </c>
      <c r="F169" s="23">
        <f t="shared" si="8"/>
        <v>96.436184360107177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21" t="s">
        <v>4</v>
      </c>
      <c r="D170" s="23">
        <f t="shared" si="6"/>
        <v>73.69041841236421</v>
      </c>
      <c r="E170" s="23">
        <f t="shared" si="7"/>
        <v>50.944652464621242</v>
      </c>
      <c r="F170" s="23">
        <f t="shared" si="8"/>
        <v>96.436184360107177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21" t="s">
        <v>4</v>
      </c>
      <c r="D171" s="23">
        <f t="shared" si="6"/>
        <v>73.69041841236421</v>
      </c>
      <c r="E171" s="23">
        <f t="shared" si="7"/>
        <v>50.944652464621242</v>
      </c>
      <c r="F171" s="23">
        <f t="shared" si="8"/>
        <v>96.436184360107177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21" t="s">
        <v>4</v>
      </c>
      <c r="D172" s="23">
        <f t="shared" si="6"/>
        <v>73.69041841236421</v>
      </c>
      <c r="E172" s="23">
        <f t="shared" si="7"/>
        <v>50.944652464621242</v>
      </c>
      <c r="F172" s="23">
        <f t="shared" si="8"/>
        <v>96.436184360107177</v>
      </c>
      <c r="I172"/>
      <c r="J172"/>
      <c r="K172"/>
      <c r="L172"/>
    </row>
    <row r="173" spans="2:12" hidden="1" x14ac:dyDescent="0.25">
      <c r="B173" s="9">
        <v>36495</v>
      </c>
      <c r="C173" s="21" t="s">
        <v>4</v>
      </c>
      <c r="D173" s="23">
        <f t="shared" si="6"/>
        <v>73.69041841236421</v>
      </c>
      <c r="E173" s="23">
        <f t="shared" si="7"/>
        <v>50.944652464621242</v>
      </c>
      <c r="F173" s="23">
        <f t="shared" si="8"/>
        <v>96.436184360107177</v>
      </c>
      <c r="I173"/>
      <c r="J173"/>
      <c r="K173"/>
      <c r="L173"/>
    </row>
    <row r="174" spans="2:12" hidden="1" x14ac:dyDescent="0.25">
      <c r="B174" s="9">
        <v>36526</v>
      </c>
      <c r="C174" s="21" t="s">
        <v>4</v>
      </c>
      <c r="D174" s="23">
        <f t="shared" si="6"/>
        <v>73.69041841236421</v>
      </c>
      <c r="E174" s="23">
        <f t="shared" si="7"/>
        <v>50.944652464621242</v>
      </c>
      <c r="F174" s="23">
        <f t="shared" si="8"/>
        <v>96.436184360107177</v>
      </c>
      <c r="I174"/>
      <c r="J174"/>
      <c r="K174"/>
      <c r="L174"/>
    </row>
    <row r="175" spans="2:12" hidden="1" x14ac:dyDescent="0.25">
      <c r="B175" s="9">
        <v>36557</v>
      </c>
      <c r="C175" s="21" t="s">
        <v>4</v>
      </c>
      <c r="D175" s="23">
        <f t="shared" si="6"/>
        <v>73.69041841236421</v>
      </c>
      <c r="E175" s="23">
        <f t="shared" si="7"/>
        <v>50.944652464621242</v>
      </c>
      <c r="F175" s="23">
        <f t="shared" si="8"/>
        <v>96.436184360107177</v>
      </c>
      <c r="I175"/>
      <c r="J175"/>
      <c r="K175"/>
      <c r="L175"/>
    </row>
    <row r="176" spans="2:12" hidden="1" x14ac:dyDescent="0.25">
      <c r="B176" s="9">
        <v>36586</v>
      </c>
      <c r="C176" s="21" t="s">
        <v>4</v>
      </c>
      <c r="D176" s="23">
        <f t="shared" si="6"/>
        <v>73.69041841236421</v>
      </c>
      <c r="E176" s="23">
        <f t="shared" si="7"/>
        <v>50.944652464621242</v>
      </c>
      <c r="F176" s="23">
        <f t="shared" si="8"/>
        <v>96.436184360107177</v>
      </c>
      <c r="I176"/>
      <c r="J176"/>
      <c r="K176"/>
      <c r="L176"/>
    </row>
    <row r="177" spans="2:12" hidden="1" x14ac:dyDescent="0.25">
      <c r="B177" s="9">
        <v>36617</v>
      </c>
      <c r="C177" s="21" t="s">
        <v>4</v>
      </c>
      <c r="D177" s="23">
        <f t="shared" si="6"/>
        <v>73.69041841236421</v>
      </c>
      <c r="E177" s="23">
        <f t="shared" si="7"/>
        <v>50.944652464621242</v>
      </c>
      <c r="F177" s="23">
        <f t="shared" si="8"/>
        <v>96.436184360107177</v>
      </c>
      <c r="I177"/>
      <c r="J177"/>
      <c r="K177"/>
      <c r="L177"/>
    </row>
    <row r="178" spans="2:12" hidden="1" x14ac:dyDescent="0.25">
      <c r="B178" s="9">
        <v>36647</v>
      </c>
      <c r="C178" s="21" t="s">
        <v>4</v>
      </c>
      <c r="D178" s="23">
        <f t="shared" si="6"/>
        <v>73.69041841236421</v>
      </c>
      <c r="E178" s="23">
        <f t="shared" si="7"/>
        <v>50.944652464621242</v>
      </c>
      <c r="F178" s="23">
        <f t="shared" si="8"/>
        <v>96.436184360107177</v>
      </c>
      <c r="I178"/>
      <c r="J178"/>
      <c r="K178"/>
      <c r="L178"/>
    </row>
    <row r="179" spans="2:12" hidden="1" x14ac:dyDescent="0.25">
      <c r="B179" s="9">
        <v>36678</v>
      </c>
      <c r="C179" s="21" t="s">
        <v>4</v>
      </c>
      <c r="D179" s="23">
        <f t="shared" si="6"/>
        <v>73.69041841236421</v>
      </c>
      <c r="E179" s="23">
        <f t="shared" si="7"/>
        <v>50.944652464621242</v>
      </c>
      <c r="F179" s="23">
        <f t="shared" si="8"/>
        <v>96.436184360107177</v>
      </c>
      <c r="I179"/>
      <c r="J179"/>
      <c r="K179"/>
      <c r="L179"/>
    </row>
    <row r="180" spans="2:12" hidden="1" x14ac:dyDescent="0.25">
      <c r="B180" s="9">
        <v>36708</v>
      </c>
      <c r="C180" s="21" t="s">
        <v>4</v>
      </c>
      <c r="D180" s="23">
        <f t="shared" si="6"/>
        <v>73.69041841236421</v>
      </c>
      <c r="E180" s="23">
        <f t="shared" si="7"/>
        <v>50.944652464621242</v>
      </c>
      <c r="F180" s="23">
        <f t="shared" si="8"/>
        <v>96.436184360107177</v>
      </c>
      <c r="I180"/>
      <c r="J180"/>
      <c r="K180"/>
      <c r="L180"/>
    </row>
    <row r="181" spans="2:12" hidden="1" x14ac:dyDescent="0.25">
      <c r="B181" s="9">
        <v>36739</v>
      </c>
      <c r="C181" s="21" t="s">
        <v>4</v>
      </c>
      <c r="D181" s="23">
        <f t="shared" si="6"/>
        <v>73.69041841236421</v>
      </c>
      <c r="E181" s="23">
        <f t="shared" si="7"/>
        <v>50.944652464621242</v>
      </c>
      <c r="F181" s="23">
        <f t="shared" si="8"/>
        <v>96.436184360107177</v>
      </c>
      <c r="I181"/>
      <c r="J181"/>
      <c r="K181"/>
      <c r="L181"/>
    </row>
    <row r="182" spans="2:12" hidden="1" x14ac:dyDescent="0.25">
      <c r="B182" s="9">
        <v>36770</v>
      </c>
      <c r="C182" s="21" t="s">
        <v>4</v>
      </c>
      <c r="D182" s="23">
        <f t="shared" si="6"/>
        <v>73.69041841236421</v>
      </c>
      <c r="E182" s="23">
        <f t="shared" si="7"/>
        <v>50.944652464621242</v>
      </c>
      <c r="F182" s="23">
        <f t="shared" si="8"/>
        <v>96.436184360107177</v>
      </c>
      <c r="I182"/>
      <c r="J182"/>
      <c r="K182"/>
      <c r="L182"/>
    </row>
    <row r="183" spans="2:12" hidden="1" x14ac:dyDescent="0.25">
      <c r="B183" s="9">
        <v>36800</v>
      </c>
      <c r="C183" s="21" t="s">
        <v>4</v>
      </c>
      <c r="D183" s="23">
        <f t="shared" si="6"/>
        <v>73.69041841236421</v>
      </c>
      <c r="E183" s="23">
        <f t="shared" si="7"/>
        <v>50.944652464621242</v>
      </c>
      <c r="F183" s="23">
        <f t="shared" si="8"/>
        <v>96.436184360107177</v>
      </c>
      <c r="I183"/>
      <c r="J183"/>
      <c r="K183"/>
      <c r="L183"/>
    </row>
    <row r="184" spans="2:12" hidden="1" x14ac:dyDescent="0.25">
      <c r="B184" s="9">
        <v>36831</v>
      </c>
      <c r="C184" s="21" t="s">
        <v>4</v>
      </c>
      <c r="D184" s="23">
        <f t="shared" si="6"/>
        <v>73.69041841236421</v>
      </c>
      <c r="E184" s="23">
        <f t="shared" si="7"/>
        <v>50.944652464621242</v>
      </c>
      <c r="F184" s="23">
        <f t="shared" si="8"/>
        <v>96.436184360107177</v>
      </c>
      <c r="I184"/>
      <c r="J184"/>
      <c r="K184"/>
      <c r="L184"/>
    </row>
    <row r="185" spans="2:12" hidden="1" x14ac:dyDescent="0.25">
      <c r="B185" s="9">
        <v>36861</v>
      </c>
      <c r="C185" s="21" t="s">
        <v>4</v>
      </c>
      <c r="D185" s="23">
        <f t="shared" si="6"/>
        <v>73.69041841236421</v>
      </c>
      <c r="E185" s="23">
        <f t="shared" si="7"/>
        <v>50.944652464621242</v>
      </c>
      <c r="F185" s="23">
        <f t="shared" si="8"/>
        <v>96.436184360107177</v>
      </c>
      <c r="I185"/>
      <c r="J185"/>
      <c r="K185"/>
      <c r="L185"/>
    </row>
    <row r="186" spans="2:12" hidden="1" x14ac:dyDescent="0.25">
      <c r="B186" s="9">
        <v>36892</v>
      </c>
      <c r="C186" s="21" t="s">
        <v>4</v>
      </c>
      <c r="D186" s="23">
        <f t="shared" si="6"/>
        <v>73.69041841236421</v>
      </c>
      <c r="E186" s="23">
        <f t="shared" si="7"/>
        <v>50.944652464621242</v>
      </c>
      <c r="F186" s="23">
        <f t="shared" si="8"/>
        <v>96.436184360107177</v>
      </c>
      <c r="I186"/>
      <c r="J186"/>
      <c r="K186"/>
      <c r="L186"/>
    </row>
    <row r="187" spans="2:12" hidden="1" x14ac:dyDescent="0.25">
      <c r="B187" s="9">
        <v>36923</v>
      </c>
      <c r="C187" s="21" t="s">
        <v>4</v>
      </c>
      <c r="D187" s="23">
        <f t="shared" si="6"/>
        <v>73.69041841236421</v>
      </c>
      <c r="E187" s="23">
        <f t="shared" si="7"/>
        <v>50.944652464621242</v>
      </c>
      <c r="F187" s="23">
        <f t="shared" si="8"/>
        <v>96.436184360107177</v>
      </c>
      <c r="I187"/>
      <c r="J187"/>
      <c r="K187"/>
      <c r="L187"/>
    </row>
    <row r="188" spans="2:12" hidden="1" x14ac:dyDescent="0.25">
      <c r="B188" s="9">
        <v>36951</v>
      </c>
      <c r="C188" s="21" t="s">
        <v>4</v>
      </c>
      <c r="D188" s="23">
        <f t="shared" si="6"/>
        <v>73.69041841236421</v>
      </c>
      <c r="E188" s="23">
        <f t="shared" si="7"/>
        <v>50.944652464621242</v>
      </c>
      <c r="F188" s="23">
        <f t="shared" si="8"/>
        <v>96.436184360107177</v>
      </c>
      <c r="I188"/>
      <c r="J188"/>
      <c r="K188"/>
      <c r="L188"/>
    </row>
    <row r="189" spans="2:12" hidden="1" x14ac:dyDescent="0.25">
      <c r="B189" s="9">
        <v>36982</v>
      </c>
      <c r="C189" s="21" t="s">
        <v>4</v>
      </c>
      <c r="D189" s="23">
        <f t="shared" si="6"/>
        <v>73.69041841236421</v>
      </c>
      <c r="E189" s="23">
        <f t="shared" si="7"/>
        <v>50.944652464621242</v>
      </c>
      <c r="F189" s="23">
        <f t="shared" si="8"/>
        <v>96.436184360107177</v>
      </c>
      <c r="I189"/>
      <c r="J189"/>
      <c r="K189"/>
      <c r="L189"/>
    </row>
    <row r="190" spans="2:12" hidden="1" x14ac:dyDescent="0.25">
      <c r="B190" s="9">
        <v>37012</v>
      </c>
      <c r="C190" s="21" t="s">
        <v>4</v>
      </c>
      <c r="D190" s="23">
        <f t="shared" si="6"/>
        <v>73.69041841236421</v>
      </c>
      <c r="E190" s="23">
        <f t="shared" si="7"/>
        <v>50.944652464621242</v>
      </c>
      <c r="F190" s="23">
        <f t="shared" si="8"/>
        <v>96.436184360107177</v>
      </c>
      <c r="I190"/>
      <c r="J190"/>
      <c r="K190"/>
      <c r="L190"/>
    </row>
    <row r="191" spans="2:12" hidden="1" x14ac:dyDescent="0.25">
      <c r="B191" s="9">
        <v>37043</v>
      </c>
      <c r="C191" s="21" t="s">
        <v>4</v>
      </c>
      <c r="D191" s="23">
        <f t="shared" si="6"/>
        <v>73.69041841236421</v>
      </c>
      <c r="E191" s="23">
        <f t="shared" si="7"/>
        <v>50.944652464621242</v>
      </c>
      <c r="F191" s="23">
        <f t="shared" si="8"/>
        <v>96.436184360107177</v>
      </c>
      <c r="I191"/>
      <c r="J191"/>
      <c r="K191"/>
      <c r="L191"/>
    </row>
    <row r="192" spans="2:12" hidden="1" x14ac:dyDescent="0.25">
      <c r="B192" s="9">
        <v>37073</v>
      </c>
      <c r="C192" s="21" t="s">
        <v>4</v>
      </c>
      <c r="D192" s="23">
        <f t="shared" si="6"/>
        <v>73.69041841236421</v>
      </c>
      <c r="E192" s="23">
        <f t="shared" si="7"/>
        <v>50.944652464621242</v>
      </c>
      <c r="F192" s="23">
        <f t="shared" si="8"/>
        <v>96.436184360107177</v>
      </c>
      <c r="I192"/>
      <c r="J192"/>
      <c r="K192"/>
      <c r="L192"/>
    </row>
    <row r="193" spans="2:12" hidden="1" x14ac:dyDescent="0.25">
      <c r="B193" s="9">
        <v>37104</v>
      </c>
      <c r="C193" s="21" t="s">
        <v>4</v>
      </c>
      <c r="D193" s="23">
        <f t="shared" si="6"/>
        <v>73.69041841236421</v>
      </c>
      <c r="E193" s="23">
        <f t="shared" si="7"/>
        <v>50.944652464621242</v>
      </c>
      <c r="F193" s="23">
        <f t="shared" si="8"/>
        <v>96.436184360107177</v>
      </c>
      <c r="I193"/>
      <c r="J193"/>
      <c r="K193"/>
      <c r="L193"/>
    </row>
    <row r="194" spans="2:12" hidden="1" x14ac:dyDescent="0.25">
      <c r="B194" s="9">
        <v>37135</v>
      </c>
      <c r="C194" s="21" t="s">
        <v>4</v>
      </c>
      <c r="D194" s="23">
        <f t="shared" si="6"/>
        <v>73.69041841236421</v>
      </c>
      <c r="E194" s="23">
        <f t="shared" si="7"/>
        <v>50.944652464621242</v>
      </c>
      <c r="F194" s="23">
        <f t="shared" si="8"/>
        <v>96.436184360107177</v>
      </c>
      <c r="I194"/>
      <c r="J194"/>
      <c r="K194"/>
      <c r="L194"/>
    </row>
    <row r="195" spans="2:12" hidden="1" x14ac:dyDescent="0.25">
      <c r="B195" s="9">
        <v>37165</v>
      </c>
      <c r="C195" s="21" t="s">
        <v>4</v>
      </c>
      <c r="D195" s="23">
        <f t="shared" si="6"/>
        <v>73.69041841236421</v>
      </c>
      <c r="E195" s="23">
        <f t="shared" si="7"/>
        <v>50.944652464621242</v>
      </c>
      <c r="F195" s="23">
        <f t="shared" si="8"/>
        <v>96.436184360107177</v>
      </c>
      <c r="I195"/>
      <c r="J195"/>
      <c r="K195"/>
      <c r="L195"/>
    </row>
    <row r="196" spans="2:12" hidden="1" x14ac:dyDescent="0.25">
      <c r="B196" s="9">
        <v>37196</v>
      </c>
      <c r="C196" s="21" t="s">
        <v>4</v>
      </c>
      <c r="D196" s="23">
        <f t="shared" si="6"/>
        <v>73.69041841236421</v>
      </c>
      <c r="E196" s="23">
        <f t="shared" si="7"/>
        <v>50.944652464621242</v>
      </c>
      <c r="F196" s="23">
        <f t="shared" si="8"/>
        <v>96.436184360107177</v>
      </c>
      <c r="I196"/>
      <c r="J196"/>
      <c r="K196"/>
      <c r="L196"/>
    </row>
    <row r="197" spans="2:12" hidden="1" x14ac:dyDescent="0.25">
      <c r="B197" s="9">
        <v>37226</v>
      </c>
      <c r="C197" s="21" t="s">
        <v>4</v>
      </c>
      <c r="D197" s="23">
        <f t="shared" si="6"/>
        <v>73.69041841236421</v>
      </c>
      <c r="E197" s="23">
        <f t="shared" si="7"/>
        <v>50.944652464621242</v>
      </c>
      <c r="F197" s="23">
        <f t="shared" si="8"/>
        <v>96.436184360107177</v>
      </c>
      <c r="I197"/>
      <c r="J197"/>
      <c r="K197"/>
      <c r="L197"/>
    </row>
    <row r="198" spans="2:12" x14ac:dyDescent="0.25">
      <c r="B198" s="9">
        <v>37257</v>
      </c>
      <c r="C198" s="21">
        <v>19.679523809523811</v>
      </c>
      <c r="D198" s="23">
        <f t="shared" si="6"/>
        <v>73.69041841236421</v>
      </c>
      <c r="E198" s="23">
        <f t="shared" si="7"/>
        <v>50.944652464621242</v>
      </c>
      <c r="F198" s="23">
        <f t="shared" si="8"/>
        <v>96.436184360107177</v>
      </c>
      <c r="I198"/>
      <c r="J198"/>
      <c r="K198"/>
      <c r="L198"/>
    </row>
    <row r="199" spans="2:12" x14ac:dyDescent="0.25">
      <c r="B199" s="9">
        <v>37288</v>
      </c>
      <c r="C199" s="21">
        <v>20.661578947368422</v>
      </c>
      <c r="D199" s="23">
        <f t="shared" ref="D199:D242" si="9">+D198</f>
        <v>73.69041841236421</v>
      </c>
      <c r="E199" s="23">
        <f t="shared" ref="E199:E274" si="10">+$E$6</f>
        <v>50.944652464621242</v>
      </c>
      <c r="F199" s="23">
        <f t="shared" ref="F199:F274" si="11">+$F$6</f>
        <v>96.436184360107177</v>
      </c>
      <c r="I199"/>
      <c r="J199"/>
      <c r="K199"/>
      <c r="L199"/>
    </row>
    <row r="200" spans="2:12" x14ac:dyDescent="0.25">
      <c r="B200" s="9">
        <v>37316</v>
      </c>
      <c r="C200" s="21">
        <v>24.350249999999999</v>
      </c>
      <c r="D200" s="23">
        <f t="shared" si="9"/>
        <v>73.69041841236421</v>
      </c>
      <c r="E200" s="23">
        <f t="shared" si="10"/>
        <v>50.944652464621242</v>
      </c>
      <c r="F200" s="23">
        <f t="shared" si="11"/>
        <v>96.436184360107177</v>
      </c>
      <c r="I200"/>
      <c r="J200"/>
      <c r="K200"/>
      <c r="L200"/>
    </row>
    <row r="201" spans="2:12" x14ac:dyDescent="0.25">
      <c r="B201" s="9">
        <v>37347</v>
      </c>
      <c r="C201" s="21">
        <v>26.260454545454547</v>
      </c>
      <c r="D201" s="23">
        <f t="shared" si="9"/>
        <v>73.69041841236421</v>
      </c>
      <c r="E201" s="23">
        <f t="shared" si="10"/>
        <v>50.944652464621242</v>
      </c>
      <c r="F201" s="23">
        <f t="shared" si="11"/>
        <v>96.436184360107177</v>
      </c>
      <c r="I201"/>
      <c r="J201"/>
      <c r="K201"/>
      <c r="L201"/>
    </row>
    <row r="202" spans="2:12" x14ac:dyDescent="0.25">
      <c r="B202" s="9">
        <v>37377</v>
      </c>
      <c r="C202" s="21">
        <v>27.057045454545456</v>
      </c>
      <c r="D202" s="23">
        <f t="shared" si="9"/>
        <v>73.69041841236421</v>
      </c>
      <c r="E202" s="23">
        <f t="shared" si="10"/>
        <v>50.944652464621242</v>
      </c>
      <c r="F202" s="23">
        <f t="shared" si="11"/>
        <v>96.436184360107177</v>
      </c>
      <c r="I202"/>
      <c r="J202"/>
      <c r="K202"/>
      <c r="L202"/>
    </row>
    <row r="203" spans="2:12" x14ac:dyDescent="0.25">
      <c r="B203" s="9">
        <v>37408</v>
      </c>
      <c r="C203" s="21">
        <v>25.497750000000003</v>
      </c>
      <c r="D203" s="23">
        <f t="shared" si="9"/>
        <v>73.69041841236421</v>
      </c>
      <c r="E203" s="23">
        <f t="shared" si="10"/>
        <v>50.944652464621242</v>
      </c>
      <c r="F203" s="23">
        <f t="shared" si="11"/>
        <v>96.436184360107177</v>
      </c>
      <c r="I203"/>
      <c r="J203"/>
      <c r="K203"/>
      <c r="L203"/>
    </row>
    <row r="204" spans="2:12" x14ac:dyDescent="0.25">
      <c r="B204" s="9">
        <v>37438</v>
      </c>
      <c r="C204" s="21">
        <v>26.914999999999999</v>
      </c>
      <c r="D204" s="23">
        <f t="shared" si="9"/>
        <v>73.69041841236421</v>
      </c>
      <c r="E204" s="23">
        <f t="shared" si="10"/>
        <v>50.944652464621242</v>
      </c>
      <c r="F204" s="23">
        <f t="shared" si="11"/>
        <v>96.436184360107177</v>
      </c>
      <c r="I204"/>
      <c r="J204"/>
      <c r="K204"/>
      <c r="L204"/>
    </row>
    <row r="205" spans="2:12" x14ac:dyDescent="0.25">
      <c r="B205" s="9">
        <v>37469</v>
      </c>
      <c r="C205" s="21">
        <v>28.34</v>
      </c>
      <c r="D205" s="23">
        <f t="shared" si="9"/>
        <v>73.69041841236421</v>
      </c>
      <c r="E205" s="23">
        <f t="shared" si="10"/>
        <v>50.944652464621242</v>
      </c>
      <c r="F205" s="23">
        <f t="shared" si="11"/>
        <v>96.436184360107177</v>
      </c>
      <c r="I205"/>
      <c r="J205"/>
      <c r="K205"/>
      <c r="L205"/>
    </row>
    <row r="206" spans="2:12" x14ac:dyDescent="0.25">
      <c r="B206" s="9">
        <v>37500</v>
      </c>
      <c r="C206" s="21">
        <v>29.704999999999998</v>
      </c>
      <c r="D206" s="23">
        <f t="shared" si="9"/>
        <v>73.69041841236421</v>
      </c>
      <c r="E206" s="23">
        <f t="shared" si="10"/>
        <v>50.944652464621242</v>
      </c>
      <c r="F206" s="23">
        <f t="shared" si="11"/>
        <v>96.436184360107177</v>
      </c>
      <c r="I206"/>
      <c r="J206"/>
      <c r="K206"/>
      <c r="L206"/>
    </row>
    <row r="207" spans="2:12" x14ac:dyDescent="0.25">
      <c r="B207" s="9">
        <v>37530</v>
      </c>
      <c r="C207" s="21">
        <v>28.866086956521741</v>
      </c>
      <c r="D207" s="23">
        <f t="shared" si="9"/>
        <v>73.69041841236421</v>
      </c>
      <c r="E207" s="23">
        <f t="shared" si="10"/>
        <v>50.944652464621242</v>
      </c>
      <c r="F207" s="23">
        <f t="shared" si="11"/>
        <v>96.436184360107177</v>
      </c>
      <c r="I207"/>
      <c r="J207"/>
      <c r="K207"/>
      <c r="L207"/>
    </row>
    <row r="208" spans="2:12" x14ac:dyDescent="0.25">
      <c r="B208" s="9">
        <v>37561</v>
      </c>
      <c r="C208" s="21">
        <v>26.29315789473684</v>
      </c>
      <c r="D208" s="23">
        <f t="shared" si="9"/>
        <v>73.69041841236421</v>
      </c>
      <c r="E208" s="23">
        <f t="shared" si="10"/>
        <v>50.944652464621242</v>
      </c>
      <c r="F208" s="23">
        <f t="shared" si="11"/>
        <v>96.436184360107177</v>
      </c>
      <c r="I208"/>
      <c r="J208"/>
      <c r="K208"/>
      <c r="L208"/>
    </row>
    <row r="209" spans="2:12" x14ac:dyDescent="0.25">
      <c r="B209" s="9">
        <v>37591</v>
      </c>
      <c r="C209" s="21">
        <v>29.454523809523796</v>
      </c>
      <c r="D209" s="23">
        <f t="shared" si="9"/>
        <v>73.69041841236421</v>
      </c>
      <c r="E209" s="23">
        <f t="shared" si="10"/>
        <v>50.944652464621242</v>
      </c>
      <c r="F209" s="23">
        <f t="shared" si="11"/>
        <v>96.436184360107177</v>
      </c>
      <c r="I209"/>
      <c r="J209"/>
      <c r="K209"/>
      <c r="L209"/>
    </row>
    <row r="210" spans="2:12" x14ac:dyDescent="0.25">
      <c r="B210" s="9">
        <v>37622</v>
      </c>
      <c r="C210" s="21">
        <v>32.985476190476192</v>
      </c>
      <c r="D210" s="23">
        <f t="shared" si="9"/>
        <v>73.69041841236421</v>
      </c>
      <c r="E210" s="23">
        <f t="shared" si="10"/>
        <v>50.944652464621242</v>
      </c>
      <c r="F210" s="23">
        <f t="shared" si="11"/>
        <v>96.436184360107177</v>
      </c>
      <c r="I210"/>
      <c r="J210"/>
      <c r="K210"/>
      <c r="L210"/>
    </row>
    <row r="211" spans="2:12" x14ac:dyDescent="0.25">
      <c r="B211" s="9">
        <v>37653</v>
      </c>
      <c r="C211" s="21">
        <v>35.752631578947373</v>
      </c>
      <c r="D211" s="23">
        <f t="shared" si="9"/>
        <v>73.69041841236421</v>
      </c>
      <c r="E211" s="23">
        <f t="shared" si="10"/>
        <v>50.944652464621242</v>
      </c>
      <c r="F211" s="23">
        <f t="shared" si="11"/>
        <v>96.436184360107177</v>
      </c>
      <c r="I211"/>
      <c r="J211"/>
      <c r="K211"/>
      <c r="L211"/>
    </row>
    <row r="212" spans="2:12" x14ac:dyDescent="0.25">
      <c r="B212" s="9">
        <v>37681</v>
      </c>
      <c r="C212" s="21">
        <v>33.430476190476192</v>
      </c>
      <c r="D212" s="23">
        <f t="shared" si="9"/>
        <v>73.69041841236421</v>
      </c>
      <c r="E212" s="23">
        <f t="shared" si="10"/>
        <v>50.944652464621242</v>
      </c>
      <c r="F212" s="23">
        <f t="shared" si="11"/>
        <v>96.436184360107177</v>
      </c>
      <c r="I212"/>
      <c r="J212"/>
      <c r="K212"/>
      <c r="L212"/>
    </row>
    <row r="213" spans="2:12" x14ac:dyDescent="0.25">
      <c r="B213" s="9">
        <v>37712</v>
      </c>
      <c r="C213" s="21">
        <v>28.262142857142852</v>
      </c>
      <c r="D213" s="23">
        <f t="shared" si="9"/>
        <v>73.69041841236421</v>
      </c>
      <c r="E213" s="23">
        <f t="shared" si="10"/>
        <v>50.944652464621242</v>
      </c>
      <c r="F213" s="23">
        <f t="shared" si="11"/>
        <v>96.436184360107177</v>
      </c>
      <c r="I213"/>
      <c r="J213"/>
      <c r="K213"/>
      <c r="L213"/>
    </row>
    <row r="214" spans="2:12" x14ac:dyDescent="0.25">
      <c r="B214" s="9">
        <v>37742</v>
      </c>
      <c r="C214" s="21">
        <v>28.142857142857142</v>
      </c>
      <c r="D214" s="23">
        <f t="shared" si="9"/>
        <v>73.69041841236421</v>
      </c>
      <c r="E214" s="23">
        <f t="shared" si="10"/>
        <v>50.944652464621242</v>
      </c>
      <c r="F214" s="23">
        <f t="shared" si="11"/>
        <v>96.436184360107177</v>
      </c>
      <c r="I214"/>
      <c r="J214"/>
      <c r="K214"/>
      <c r="L214"/>
    </row>
    <row r="215" spans="2:12" x14ac:dyDescent="0.25">
      <c r="B215" s="9">
        <v>37773</v>
      </c>
      <c r="C215" s="21">
        <v>30.657380952380951</v>
      </c>
      <c r="D215" s="23">
        <f t="shared" si="9"/>
        <v>73.69041841236421</v>
      </c>
      <c r="E215" s="23">
        <f t="shared" si="10"/>
        <v>50.944652464621242</v>
      </c>
      <c r="F215" s="23">
        <f t="shared" si="11"/>
        <v>96.436184360107177</v>
      </c>
      <c r="I215"/>
      <c r="J215"/>
      <c r="K215"/>
      <c r="L215"/>
    </row>
    <row r="216" spans="2:12" x14ac:dyDescent="0.25">
      <c r="B216" s="9">
        <v>37803</v>
      </c>
      <c r="C216" s="21">
        <v>30.703863636363636</v>
      </c>
      <c r="D216" s="23">
        <f t="shared" si="9"/>
        <v>73.69041841236421</v>
      </c>
      <c r="E216" s="23">
        <f t="shared" si="10"/>
        <v>50.944652464621242</v>
      </c>
      <c r="F216" s="23">
        <f t="shared" si="11"/>
        <v>96.436184360107177</v>
      </c>
      <c r="I216"/>
      <c r="J216"/>
      <c r="K216"/>
      <c r="L216"/>
    </row>
    <row r="217" spans="2:12" x14ac:dyDescent="0.25">
      <c r="B217" s="9">
        <v>37834</v>
      </c>
      <c r="C217" s="21">
        <v>31.593095238095234</v>
      </c>
      <c r="D217" s="23">
        <f t="shared" si="9"/>
        <v>73.69041841236421</v>
      </c>
      <c r="E217" s="23">
        <f t="shared" si="10"/>
        <v>50.944652464621242</v>
      </c>
      <c r="F217" s="23">
        <f t="shared" si="11"/>
        <v>96.436184360107177</v>
      </c>
      <c r="I217"/>
      <c r="J217"/>
      <c r="K217"/>
      <c r="L217"/>
    </row>
    <row r="218" spans="2:12" x14ac:dyDescent="0.25">
      <c r="B218" s="9">
        <v>37865</v>
      </c>
      <c r="C218" s="21">
        <v>28.257619047619052</v>
      </c>
      <c r="D218" s="23">
        <f t="shared" si="9"/>
        <v>73.69041841236421</v>
      </c>
      <c r="E218" s="23">
        <f t="shared" si="10"/>
        <v>50.944652464621242</v>
      </c>
      <c r="F218" s="23">
        <f t="shared" si="11"/>
        <v>96.436184360107177</v>
      </c>
      <c r="I218"/>
      <c r="J218"/>
      <c r="K218"/>
      <c r="L218"/>
    </row>
    <row r="219" spans="2:12" x14ac:dyDescent="0.25">
      <c r="B219" s="9">
        <v>37895</v>
      </c>
      <c r="C219" s="21">
        <v>30.304130434782611</v>
      </c>
      <c r="D219" s="23">
        <f t="shared" si="9"/>
        <v>73.69041841236421</v>
      </c>
      <c r="E219" s="23">
        <f t="shared" si="10"/>
        <v>50.944652464621242</v>
      </c>
      <c r="F219" s="23">
        <f t="shared" si="11"/>
        <v>96.436184360107177</v>
      </c>
      <c r="I219"/>
      <c r="J219"/>
      <c r="K219"/>
      <c r="L219"/>
    </row>
    <row r="220" spans="2:12" x14ac:dyDescent="0.25">
      <c r="B220" s="9">
        <v>37926</v>
      </c>
      <c r="C220" s="21">
        <v>31.06</v>
      </c>
      <c r="D220" s="23">
        <f t="shared" si="9"/>
        <v>73.69041841236421</v>
      </c>
      <c r="E220" s="23">
        <f t="shared" si="10"/>
        <v>50.944652464621242</v>
      </c>
      <c r="F220" s="23">
        <f t="shared" si="11"/>
        <v>96.436184360107177</v>
      </c>
      <c r="I220"/>
      <c r="J220"/>
      <c r="K220"/>
      <c r="L220"/>
    </row>
    <row r="221" spans="2:12" x14ac:dyDescent="0.25">
      <c r="B221" s="9">
        <v>37956</v>
      </c>
      <c r="C221" s="21">
        <v>32.140476190476193</v>
      </c>
      <c r="D221" s="23">
        <f t="shared" si="9"/>
        <v>73.69041841236421</v>
      </c>
      <c r="E221" s="23">
        <f t="shared" si="10"/>
        <v>50.944652464621242</v>
      </c>
      <c r="F221" s="23">
        <f t="shared" si="11"/>
        <v>96.436184360107177</v>
      </c>
      <c r="I221"/>
      <c r="J221"/>
      <c r="K221"/>
      <c r="L221"/>
    </row>
    <row r="222" spans="2:12" x14ac:dyDescent="0.25">
      <c r="B222" s="9">
        <v>37987</v>
      </c>
      <c r="C222" s="21">
        <v>34.240263157894738</v>
      </c>
      <c r="D222" s="23">
        <f t="shared" si="9"/>
        <v>73.69041841236421</v>
      </c>
      <c r="E222" s="23">
        <f t="shared" si="10"/>
        <v>50.944652464621242</v>
      </c>
      <c r="F222" s="23">
        <f t="shared" si="11"/>
        <v>96.436184360107177</v>
      </c>
      <c r="I222"/>
      <c r="J222"/>
      <c r="K222"/>
      <c r="L222"/>
    </row>
    <row r="223" spans="2:12" x14ac:dyDescent="0.25">
      <c r="B223" s="9">
        <v>38018</v>
      </c>
      <c r="C223" s="21">
        <v>34.74421052631579</v>
      </c>
      <c r="D223" s="23">
        <f t="shared" si="9"/>
        <v>73.69041841236421</v>
      </c>
      <c r="E223" s="23">
        <f t="shared" si="10"/>
        <v>50.944652464621242</v>
      </c>
      <c r="F223" s="23">
        <f t="shared" si="11"/>
        <v>96.436184360107177</v>
      </c>
      <c r="I223"/>
      <c r="J223"/>
      <c r="K223"/>
      <c r="L223"/>
    </row>
    <row r="224" spans="2:12" x14ac:dyDescent="0.25">
      <c r="B224" s="9">
        <v>38047</v>
      </c>
      <c r="C224" s="21">
        <v>36.714782608695657</v>
      </c>
      <c r="D224" s="23">
        <f t="shared" si="9"/>
        <v>73.69041841236421</v>
      </c>
      <c r="E224" s="23">
        <f t="shared" si="10"/>
        <v>50.944652464621242</v>
      </c>
      <c r="F224" s="23">
        <f t="shared" si="11"/>
        <v>96.436184360107177</v>
      </c>
      <c r="I224"/>
      <c r="J224"/>
      <c r="K224"/>
      <c r="L224"/>
    </row>
    <row r="225" spans="2:12" x14ac:dyDescent="0.25">
      <c r="B225" s="9">
        <v>38078</v>
      </c>
      <c r="C225" s="21">
        <v>36.690238095238101</v>
      </c>
      <c r="D225" s="23">
        <f t="shared" si="9"/>
        <v>73.69041841236421</v>
      </c>
      <c r="E225" s="23">
        <f t="shared" si="10"/>
        <v>50.944652464621242</v>
      </c>
      <c r="F225" s="23">
        <f t="shared" si="11"/>
        <v>96.436184360107177</v>
      </c>
      <c r="I225"/>
      <c r="J225"/>
      <c r="K225"/>
      <c r="L225"/>
    </row>
    <row r="226" spans="2:12" x14ac:dyDescent="0.25">
      <c r="B226" s="9">
        <v>38108</v>
      </c>
      <c r="C226" s="21">
        <v>40.238750000000003</v>
      </c>
      <c r="D226" s="23">
        <f t="shared" si="9"/>
        <v>73.69041841236421</v>
      </c>
      <c r="E226" s="23">
        <f t="shared" si="10"/>
        <v>50.944652464621242</v>
      </c>
      <c r="F226" s="23">
        <f t="shared" si="11"/>
        <v>96.436184360107177</v>
      </c>
      <c r="I226"/>
      <c r="J226"/>
      <c r="K226"/>
      <c r="L226"/>
    </row>
    <row r="227" spans="2:12" x14ac:dyDescent="0.25">
      <c r="B227" s="9">
        <v>38139</v>
      </c>
      <c r="C227" s="21">
        <v>37.996428571428574</v>
      </c>
      <c r="D227" s="23">
        <f t="shared" si="9"/>
        <v>73.69041841236421</v>
      </c>
      <c r="E227" s="23">
        <f t="shared" si="10"/>
        <v>50.944652464621242</v>
      </c>
      <c r="F227" s="23">
        <f t="shared" si="11"/>
        <v>96.436184360107177</v>
      </c>
      <c r="I227"/>
      <c r="J227"/>
      <c r="K227"/>
      <c r="L227"/>
    </row>
    <row r="228" spans="2:12" x14ac:dyDescent="0.25">
      <c r="B228" s="9">
        <v>38169</v>
      </c>
      <c r="C228" s="21">
        <v>40.789285714285704</v>
      </c>
      <c r="D228" s="23">
        <f t="shared" si="9"/>
        <v>73.69041841236421</v>
      </c>
      <c r="E228" s="23">
        <f t="shared" si="10"/>
        <v>50.944652464621242</v>
      </c>
      <c r="F228" s="23">
        <f t="shared" si="11"/>
        <v>96.436184360107177</v>
      </c>
      <c r="I228"/>
      <c r="J228"/>
      <c r="K228"/>
      <c r="L228"/>
    </row>
    <row r="229" spans="2:12" x14ac:dyDescent="0.25">
      <c r="B229" s="9">
        <v>38200</v>
      </c>
      <c r="C229" s="21">
        <v>44.897272727272728</v>
      </c>
      <c r="D229" s="23">
        <f t="shared" si="9"/>
        <v>73.69041841236421</v>
      </c>
      <c r="E229" s="23">
        <f t="shared" si="10"/>
        <v>50.944652464621242</v>
      </c>
      <c r="F229" s="23">
        <f t="shared" si="11"/>
        <v>96.436184360107177</v>
      </c>
      <c r="I229"/>
      <c r="J229"/>
      <c r="K229"/>
      <c r="L229"/>
    </row>
    <row r="230" spans="2:12" x14ac:dyDescent="0.25">
      <c r="B230" s="9">
        <v>38231</v>
      </c>
      <c r="C230" s="21">
        <v>45.900238095238102</v>
      </c>
      <c r="D230" s="23">
        <f t="shared" si="9"/>
        <v>73.69041841236421</v>
      </c>
      <c r="E230" s="23">
        <f t="shared" si="10"/>
        <v>50.944652464621242</v>
      </c>
      <c r="F230" s="23">
        <f t="shared" si="11"/>
        <v>96.436184360107177</v>
      </c>
      <c r="I230"/>
      <c r="J230"/>
      <c r="K230"/>
      <c r="L230"/>
    </row>
    <row r="231" spans="2:12" x14ac:dyDescent="0.25">
      <c r="B231" s="9">
        <v>38261</v>
      </c>
      <c r="C231" s="21">
        <v>53.239047619047618</v>
      </c>
      <c r="D231" s="23">
        <f t="shared" si="9"/>
        <v>73.69041841236421</v>
      </c>
      <c r="E231" s="23">
        <f t="shared" si="10"/>
        <v>50.944652464621242</v>
      </c>
      <c r="F231" s="23">
        <f t="shared" si="11"/>
        <v>96.436184360107177</v>
      </c>
      <c r="I231"/>
      <c r="J231"/>
      <c r="K231"/>
      <c r="L231"/>
    </row>
    <row r="232" spans="2:12" x14ac:dyDescent="0.25">
      <c r="B232" s="9">
        <v>38292</v>
      </c>
      <c r="C232" s="21">
        <v>48.435500000000005</v>
      </c>
      <c r="D232" s="23">
        <f t="shared" si="9"/>
        <v>73.69041841236421</v>
      </c>
      <c r="E232" s="23">
        <f t="shared" si="10"/>
        <v>50.944652464621242</v>
      </c>
      <c r="F232" s="23">
        <f t="shared" si="11"/>
        <v>96.436184360107177</v>
      </c>
      <c r="I232"/>
      <c r="J232"/>
      <c r="K232"/>
      <c r="L232"/>
    </row>
    <row r="233" spans="2:12" x14ac:dyDescent="0.25">
      <c r="B233" s="9">
        <v>38322</v>
      </c>
      <c r="C233" s="21">
        <v>43.197380952380954</v>
      </c>
      <c r="D233" s="23">
        <f t="shared" si="9"/>
        <v>73.69041841236421</v>
      </c>
      <c r="E233" s="23">
        <f t="shared" si="10"/>
        <v>50.944652464621242</v>
      </c>
      <c r="F233" s="23">
        <f t="shared" si="11"/>
        <v>96.436184360107177</v>
      </c>
      <c r="I233"/>
      <c r="J233"/>
      <c r="K233"/>
      <c r="L233"/>
    </row>
    <row r="234" spans="2:12" x14ac:dyDescent="0.25">
      <c r="B234" s="9">
        <v>38353</v>
      </c>
      <c r="C234" s="21">
        <v>46.829000000000001</v>
      </c>
      <c r="D234" s="23">
        <f t="shared" si="9"/>
        <v>73.69041841236421</v>
      </c>
      <c r="E234" s="23">
        <f t="shared" si="10"/>
        <v>50.944652464621242</v>
      </c>
      <c r="F234" s="23">
        <f t="shared" si="11"/>
        <v>96.436184360107177</v>
      </c>
      <c r="I234"/>
      <c r="J234"/>
      <c r="K234"/>
      <c r="L234"/>
    </row>
    <row r="235" spans="2:12" x14ac:dyDescent="0.25">
      <c r="B235" s="9">
        <v>38384</v>
      </c>
      <c r="C235" s="21">
        <v>47.940263157894741</v>
      </c>
      <c r="D235" s="23">
        <f t="shared" si="9"/>
        <v>73.69041841236421</v>
      </c>
      <c r="E235" s="23">
        <f t="shared" si="10"/>
        <v>50.944652464621242</v>
      </c>
      <c r="F235" s="23">
        <f t="shared" si="11"/>
        <v>96.436184360107177</v>
      </c>
      <c r="I235"/>
      <c r="J235"/>
      <c r="K235"/>
      <c r="L235"/>
    </row>
    <row r="236" spans="2:12" x14ac:dyDescent="0.25">
      <c r="B236" s="9">
        <v>38412</v>
      </c>
      <c r="C236" s="21">
        <v>54.330681818181809</v>
      </c>
      <c r="D236" s="23">
        <f t="shared" si="9"/>
        <v>73.69041841236421</v>
      </c>
      <c r="E236" s="23">
        <f t="shared" si="10"/>
        <v>50.944652464621242</v>
      </c>
      <c r="F236" s="23">
        <f t="shared" si="11"/>
        <v>96.436184360107177</v>
      </c>
      <c r="I236"/>
      <c r="J236"/>
      <c r="K236"/>
      <c r="L236"/>
    </row>
    <row r="237" spans="2:12" x14ac:dyDescent="0.25">
      <c r="B237" s="9">
        <v>38443</v>
      </c>
      <c r="C237" s="21">
        <v>52.89</v>
      </c>
      <c r="D237" s="23">
        <f t="shared" si="9"/>
        <v>73.69041841236421</v>
      </c>
      <c r="E237" s="23">
        <f t="shared" si="10"/>
        <v>50.944652464621242</v>
      </c>
      <c r="F237" s="23">
        <f t="shared" si="11"/>
        <v>96.436184360107177</v>
      </c>
      <c r="I237"/>
      <c r="J237"/>
      <c r="K237"/>
      <c r="L237"/>
    </row>
    <row r="238" spans="2:12" x14ac:dyDescent="0.25">
      <c r="B238" s="9">
        <v>38473</v>
      </c>
      <c r="C238" s="21">
        <v>49.839761904761907</v>
      </c>
      <c r="D238" s="23">
        <f t="shared" si="9"/>
        <v>73.69041841236421</v>
      </c>
      <c r="E238" s="23">
        <f t="shared" si="10"/>
        <v>50.944652464621242</v>
      </c>
      <c r="F238" s="23">
        <f t="shared" si="11"/>
        <v>96.436184360107177</v>
      </c>
      <c r="I238"/>
      <c r="J238"/>
      <c r="K238"/>
      <c r="L238"/>
    </row>
    <row r="239" spans="2:12" x14ac:dyDescent="0.25">
      <c r="B239" s="9">
        <v>38504</v>
      </c>
      <c r="C239" s="21">
        <v>56.362727272727277</v>
      </c>
      <c r="D239" s="23">
        <f t="shared" si="9"/>
        <v>73.69041841236421</v>
      </c>
      <c r="E239" s="23">
        <f t="shared" si="10"/>
        <v>50.944652464621242</v>
      </c>
      <c r="F239" s="23">
        <f t="shared" si="11"/>
        <v>96.436184360107177</v>
      </c>
      <c r="I239"/>
      <c r="J239"/>
      <c r="K239"/>
      <c r="L239"/>
    </row>
    <row r="240" spans="2:12" x14ac:dyDescent="0.25">
      <c r="B240" s="9">
        <v>38534</v>
      </c>
      <c r="C240" s="21">
        <v>58.679250000000003</v>
      </c>
      <c r="D240" s="23">
        <f t="shared" si="9"/>
        <v>73.69041841236421</v>
      </c>
      <c r="E240" s="23">
        <f t="shared" si="10"/>
        <v>50.944652464621242</v>
      </c>
      <c r="F240" s="23">
        <f t="shared" si="11"/>
        <v>96.436184360107177</v>
      </c>
      <c r="I240"/>
      <c r="J240"/>
      <c r="K240"/>
      <c r="L240"/>
    </row>
    <row r="241" spans="2:12" x14ac:dyDescent="0.25">
      <c r="B241" s="9">
        <v>38565</v>
      </c>
      <c r="C241" s="21">
        <v>64.959999999999994</v>
      </c>
      <c r="D241" s="23">
        <f t="shared" si="9"/>
        <v>73.69041841236421</v>
      </c>
      <c r="E241" s="23">
        <f t="shared" si="10"/>
        <v>50.944652464621242</v>
      </c>
      <c r="F241" s="23">
        <f t="shared" si="11"/>
        <v>96.436184360107177</v>
      </c>
      <c r="I241"/>
      <c r="J241"/>
      <c r="K241"/>
      <c r="L241"/>
    </row>
    <row r="242" spans="2:12" x14ac:dyDescent="0.25">
      <c r="B242" s="9">
        <v>38596</v>
      </c>
      <c r="C242" s="21">
        <v>65.516428571428563</v>
      </c>
      <c r="D242" s="23">
        <f t="shared" si="9"/>
        <v>73.69041841236421</v>
      </c>
      <c r="E242" s="23">
        <f t="shared" si="10"/>
        <v>50.944652464621242</v>
      </c>
      <c r="F242" s="23">
        <f t="shared" si="11"/>
        <v>96.436184360107177</v>
      </c>
      <c r="I242"/>
      <c r="J242"/>
      <c r="K242"/>
      <c r="L242"/>
    </row>
    <row r="243" spans="2:12" x14ac:dyDescent="0.25">
      <c r="B243" s="9">
        <v>38626</v>
      </c>
      <c r="C243" s="21">
        <v>62.278809523809528</v>
      </c>
      <c r="D243" s="23">
        <f t="shared" ref="D243:D248" si="12">+D242</f>
        <v>73.69041841236421</v>
      </c>
      <c r="E243" s="23">
        <f t="shared" si="10"/>
        <v>50.944652464621242</v>
      </c>
      <c r="F243" s="23">
        <f t="shared" si="11"/>
        <v>96.436184360107177</v>
      </c>
      <c r="I243"/>
      <c r="J243"/>
      <c r="K243"/>
      <c r="L243"/>
    </row>
    <row r="244" spans="2:12" x14ac:dyDescent="0.25">
      <c r="B244" s="9">
        <v>38657</v>
      </c>
      <c r="C244" s="21">
        <v>58.291363636363641</v>
      </c>
      <c r="D244" s="23">
        <f t="shared" si="12"/>
        <v>73.69041841236421</v>
      </c>
      <c r="E244" s="23">
        <f t="shared" si="10"/>
        <v>50.944652464621242</v>
      </c>
      <c r="F244" s="23">
        <f t="shared" si="11"/>
        <v>96.436184360107177</v>
      </c>
      <c r="I244"/>
      <c r="J244"/>
      <c r="K244"/>
      <c r="L244"/>
    </row>
    <row r="245" spans="2:12" x14ac:dyDescent="0.25">
      <c r="B245" s="9">
        <v>38687</v>
      </c>
      <c r="C245" s="21">
        <v>59.405952380952364</v>
      </c>
      <c r="D245" s="23">
        <f t="shared" si="12"/>
        <v>73.69041841236421</v>
      </c>
      <c r="E245" s="23">
        <f t="shared" si="10"/>
        <v>50.944652464621242</v>
      </c>
      <c r="F245" s="23">
        <f t="shared" si="11"/>
        <v>96.436184360107177</v>
      </c>
      <c r="I245"/>
      <c r="J245"/>
      <c r="K245"/>
      <c r="L245"/>
    </row>
    <row r="246" spans="2:12" x14ac:dyDescent="0.25">
      <c r="B246" s="9">
        <v>38718</v>
      </c>
      <c r="C246" s="21">
        <v>65.393333333333331</v>
      </c>
      <c r="D246" s="23">
        <f t="shared" si="12"/>
        <v>73.69041841236421</v>
      </c>
      <c r="E246" s="23">
        <f t="shared" si="10"/>
        <v>50.944652464621242</v>
      </c>
      <c r="F246" s="23">
        <f t="shared" si="11"/>
        <v>96.436184360107177</v>
      </c>
      <c r="I246"/>
      <c r="J246"/>
      <c r="K246"/>
      <c r="L246"/>
    </row>
    <row r="247" spans="2:12" x14ac:dyDescent="0.25">
      <c r="B247" s="9">
        <v>38749</v>
      </c>
      <c r="C247" s="21">
        <v>61.486249999999998</v>
      </c>
      <c r="D247" s="23">
        <f t="shared" si="12"/>
        <v>73.69041841236421</v>
      </c>
      <c r="E247" s="23">
        <f t="shared" si="10"/>
        <v>50.944652464621242</v>
      </c>
      <c r="F247" s="23">
        <f t="shared" si="11"/>
        <v>96.436184360107177</v>
      </c>
      <c r="I247"/>
      <c r="J247"/>
      <c r="K247"/>
      <c r="L247"/>
    </row>
    <row r="248" spans="2:12" x14ac:dyDescent="0.25">
      <c r="B248" s="9">
        <v>38777</v>
      </c>
      <c r="C248" s="21">
        <v>62.82391304347825</v>
      </c>
      <c r="D248" s="23">
        <f t="shared" si="12"/>
        <v>73.69041841236421</v>
      </c>
      <c r="E248" s="23">
        <f t="shared" si="10"/>
        <v>50.944652464621242</v>
      </c>
      <c r="F248" s="23">
        <f t="shared" si="11"/>
        <v>96.436184360107177</v>
      </c>
      <c r="I248"/>
      <c r="J248"/>
      <c r="K248"/>
      <c r="L248"/>
    </row>
    <row r="249" spans="2:12" x14ac:dyDescent="0.25">
      <c r="B249" s="9">
        <v>38808</v>
      </c>
      <c r="C249" s="21">
        <v>69.474999999999994</v>
      </c>
      <c r="D249" s="23">
        <f t="shared" ref="D249:D255" si="13">+D248</f>
        <v>73.69041841236421</v>
      </c>
      <c r="E249" s="23">
        <f t="shared" si="10"/>
        <v>50.944652464621242</v>
      </c>
      <c r="F249" s="23">
        <f t="shared" si="11"/>
        <v>96.436184360107177</v>
      </c>
      <c r="I249"/>
      <c r="J249"/>
      <c r="K249"/>
      <c r="L249"/>
    </row>
    <row r="250" spans="2:12" x14ac:dyDescent="0.25">
      <c r="B250" s="9">
        <v>38838</v>
      </c>
      <c r="C250" s="21">
        <v>70.888913043478269</v>
      </c>
      <c r="D250" s="23">
        <f t="shared" si="13"/>
        <v>73.69041841236421</v>
      </c>
      <c r="E250" s="23">
        <f t="shared" si="10"/>
        <v>50.944652464621242</v>
      </c>
      <c r="F250" s="23">
        <f t="shared" si="11"/>
        <v>96.436184360107177</v>
      </c>
      <c r="I250"/>
      <c r="J250"/>
      <c r="K250"/>
      <c r="L250"/>
    </row>
    <row r="251" spans="2:12" x14ac:dyDescent="0.25">
      <c r="B251" s="9">
        <v>38869</v>
      </c>
      <c r="C251" s="21">
        <v>70.875</v>
      </c>
      <c r="D251" s="23">
        <f t="shared" si="13"/>
        <v>73.69041841236421</v>
      </c>
      <c r="E251" s="23">
        <f t="shared" si="10"/>
        <v>50.944652464621242</v>
      </c>
      <c r="F251" s="23">
        <f t="shared" si="11"/>
        <v>96.436184360107177</v>
      </c>
      <c r="I251"/>
      <c r="J251"/>
      <c r="K251"/>
      <c r="L251"/>
    </row>
    <row r="252" spans="2:12" x14ac:dyDescent="0.25">
      <c r="B252" s="9">
        <v>38899</v>
      </c>
      <c r="C252" s="21">
        <v>74.330952380952368</v>
      </c>
      <c r="D252" s="23">
        <f t="shared" si="13"/>
        <v>73.69041841236421</v>
      </c>
      <c r="E252" s="23">
        <f t="shared" si="10"/>
        <v>50.944652464621242</v>
      </c>
      <c r="F252" s="23">
        <f t="shared" si="11"/>
        <v>96.436184360107177</v>
      </c>
      <c r="I252"/>
      <c r="J252"/>
      <c r="K252"/>
      <c r="L252"/>
    </row>
    <row r="253" spans="2:12" x14ac:dyDescent="0.25">
      <c r="B253" s="9">
        <v>38930</v>
      </c>
      <c r="C253" s="21">
        <v>73.133181818181811</v>
      </c>
      <c r="D253" s="23">
        <f t="shared" si="13"/>
        <v>73.69041841236421</v>
      </c>
      <c r="E253" s="23">
        <f t="shared" si="10"/>
        <v>50.944652464621242</v>
      </c>
      <c r="F253" s="23">
        <f t="shared" si="11"/>
        <v>96.436184360107177</v>
      </c>
      <c r="I253"/>
      <c r="J253"/>
      <c r="K253"/>
      <c r="L253"/>
    </row>
    <row r="254" spans="2:12" x14ac:dyDescent="0.25">
      <c r="B254" s="9">
        <v>38961</v>
      </c>
      <c r="C254" s="21">
        <v>63.995952380952367</v>
      </c>
      <c r="D254" s="23">
        <f t="shared" si="13"/>
        <v>73.69041841236421</v>
      </c>
      <c r="E254" s="23">
        <f t="shared" si="10"/>
        <v>50.944652464621242</v>
      </c>
      <c r="F254" s="23">
        <f t="shared" si="11"/>
        <v>96.436184360107177</v>
      </c>
      <c r="I254"/>
      <c r="J254"/>
      <c r="K254"/>
      <c r="L254"/>
    </row>
    <row r="255" spans="2:12" x14ac:dyDescent="0.25">
      <c r="B255" s="9">
        <v>38991</v>
      </c>
      <c r="C255" s="21">
        <v>58.820227272727273</v>
      </c>
      <c r="D255" s="23">
        <f t="shared" si="13"/>
        <v>73.69041841236421</v>
      </c>
      <c r="E255" s="23">
        <f t="shared" si="10"/>
        <v>50.944652464621242</v>
      </c>
      <c r="F255" s="23">
        <f t="shared" si="11"/>
        <v>96.436184360107177</v>
      </c>
      <c r="I255"/>
      <c r="J255"/>
      <c r="K255"/>
      <c r="L255"/>
    </row>
    <row r="256" spans="2:12" x14ac:dyDescent="0.25">
      <c r="B256" s="9">
        <v>39022</v>
      </c>
      <c r="C256" s="21">
        <v>58.94</v>
      </c>
      <c r="D256" s="23">
        <f t="shared" ref="D256:D261" si="14">+D255</f>
        <v>73.69041841236421</v>
      </c>
      <c r="E256" s="23">
        <f t="shared" si="10"/>
        <v>50.944652464621242</v>
      </c>
      <c r="F256" s="23">
        <f t="shared" si="11"/>
        <v>96.436184360107177</v>
      </c>
      <c r="I256"/>
      <c r="J256"/>
      <c r="K256"/>
      <c r="L256"/>
    </row>
    <row r="257" spans="2:12" x14ac:dyDescent="0.25">
      <c r="B257" s="9">
        <v>39052</v>
      </c>
      <c r="C257" s="21">
        <v>61.955714285714279</v>
      </c>
      <c r="D257" s="23">
        <f t="shared" si="14"/>
        <v>73.69041841236421</v>
      </c>
      <c r="E257" s="23">
        <f t="shared" si="10"/>
        <v>50.944652464621242</v>
      </c>
      <c r="F257" s="23">
        <f t="shared" si="11"/>
        <v>96.436184360107177</v>
      </c>
      <c r="I257"/>
      <c r="J257"/>
      <c r="K257"/>
      <c r="L257"/>
    </row>
    <row r="258" spans="2:12" x14ac:dyDescent="0.25">
      <c r="B258" s="9">
        <v>39083</v>
      </c>
      <c r="C258" s="21">
        <v>54.695</v>
      </c>
      <c r="D258" s="23">
        <f t="shared" si="14"/>
        <v>73.69041841236421</v>
      </c>
      <c r="E258" s="23">
        <f t="shared" si="10"/>
        <v>50.944652464621242</v>
      </c>
      <c r="F258" s="23">
        <f t="shared" si="11"/>
        <v>96.436184360107177</v>
      </c>
      <c r="I258"/>
      <c r="J258"/>
      <c r="K258"/>
      <c r="L258"/>
    </row>
    <row r="259" spans="2:12" x14ac:dyDescent="0.25">
      <c r="B259" s="9">
        <v>39114</v>
      </c>
      <c r="C259" s="21">
        <v>59.208000000000013</v>
      </c>
      <c r="D259" s="23">
        <f t="shared" si="14"/>
        <v>73.69041841236421</v>
      </c>
      <c r="E259" s="23">
        <f t="shared" si="10"/>
        <v>50.944652464621242</v>
      </c>
      <c r="F259" s="23">
        <f t="shared" si="11"/>
        <v>96.436184360107177</v>
      </c>
      <c r="I259"/>
      <c r="J259"/>
      <c r="K259"/>
      <c r="L259"/>
    </row>
    <row r="260" spans="2:12" x14ac:dyDescent="0.25">
      <c r="B260" s="9">
        <v>39142</v>
      </c>
      <c r="C260" s="21">
        <v>60.62431818181819</v>
      </c>
      <c r="D260" s="23">
        <f t="shared" si="14"/>
        <v>73.69041841236421</v>
      </c>
      <c r="E260" s="23">
        <f t="shared" si="10"/>
        <v>50.944652464621242</v>
      </c>
      <c r="F260" s="23">
        <f t="shared" si="11"/>
        <v>96.436184360107177</v>
      </c>
      <c r="I260"/>
      <c r="J260"/>
      <c r="K260"/>
      <c r="L260"/>
    </row>
    <row r="261" spans="2:12" x14ac:dyDescent="0.25">
      <c r="B261" s="9">
        <v>39173</v>
      </c>
      <c r="C261" s="21">
        <v>63.843809523809533</v>
      </c>
      <c r="D261" s="23">
        <f t="shared" si="14"/>
        <v>73.69041841236421</v>
      </c>
      <c r="E261" s="23">
        <f t="shared" si="10"/>
        <v>50.944652464621242</v>
      </c>
      <c r="F261" s="23">
        <f t="shared" si="11"/>
        <v>96.436184360107177</v>
      </c>
      <c r="I261"/>
      <c r="J261"/>
      <c r="K261"/>
      <c r="L261"/>
    </row>
    <row r="262" spans="2:12" x14ac:dyDescent="0.25">
      <c r="B262" s="9">
        <v>39203</v>
      </c>
      <c r="C262" s="21">
        <v>63.460869565217386</v>
      </c>
      <c r="D262" s="23">
        <f t="shared" ref="D262:D267" si="15">+D261</f>
        <v>73.69041841236421</v>
      </c>
      <c r="E262" s="23">
        <f t="shared" si="10"/>
        <v>50.944652464621242</v>
      </c>
      <c r="F262" s="23">
        <f t="shared" si="11"/>
        <v>96.436184360107177</v>
      </c>
      <c r="I262"/>
      <c r="J262"/>
      <c r="K262"/>
      <c r="L262"/>
    </row>
    <row r="263" spans="2:12" x14ac:dyDescent="0.25">
      <c r="B263" s="9">
        <v>39234</v>
      </c>
      <c r="C263" s="21">
        <v>69.619285714285724</v>
      </c>
      <c r="D263" s="23">
        <f t="shared" si="15"/>
        <v>73.69041841236421</v>
      </c>
      <c r="E263" s="23">
        <f t="shared" si="10"/>
        <v>50.944652464621242</v>
      </c>
      <c r="F263" s="23">
        <f t="shared" si="11"/>
        <v>96.436184360107177</v>
      </c>
      <c r="I263"/>
      <c r="J263"/>
      <c r="K263"/>
      <c r="L263"/>
    </row>
    <row r="264" spans="2:12" x14ac:dyDescent="0.25">
      <c r="B264" s="9">
        <v>39264</v>
      </c>
      <c r="C264" s="21">
        <v>73.978636363636369</v>
      </c>
      <c r="D264" s="23">
        <f t="shared" si="15"/>
        <v>73.69041841236421</v>
      </c>
      <c r="E264" s="23">
        <f t="shared" si="10"/>
        <v>50.944652464621242</v>
      </c>
      <c r="F264" s="23">
        <f t="shared" si="11"/>
        <v>96.436184360107177</v>
      </c>
      <c r="I264"/>
      <c r="J264"/>
      <c r="K264"/>
      <c r="L264"/>
    </row>
    <row r="265" spans="2:12" x14ac:dyDescent="0.25">
      <c r="B265" s="9">
        <v>39295</v>
      </c>
      <c r="C265" s="21">
        <v>72.36</v>
      </c>
      <c r="D265" s="23">
        <f t="shared" si="15"/>
        <v>73.69041841236421</v>
      </c>
      <c r="E265" s="23">
        <f t="shared" si="10"/>
        <v>50.944652464621242</v>
      </c>
      <c r="F265" s="23">
        <f t="shared" si="11"/>
        <v>96.436184360107177</v>
      </c>
      <c r="I265"/>
      <c r="J265"/>
      <c r="K265"/>
      <c r="L265"/>
    </row>
    <row r="266" spans="2:12" x14ac:dyDescent="0.25">
      <c r="B266" s="9">
        <v>39326</v>
      </c>
      <c r="C266" s="21">
        <v>79.691999999999979</v>
      </c>
      <c r="D266" s="23">
        <f t="shared" si="15"/>
        <v>73.69041841236421</v>
      </c>
      <c r="E266" s="23">
        <f t="shared" si="10"/>
        <v>50.944652464621242</v>
      </c>
      <c r="F266" s="23">
        <f t="shared" si="11"/>
        <v>96.436184360107177</v>
      </c>
      <c r="I266"/>
      <c r="J266"/>
      <c r="K266"/>
      <c r="L266"/>
    </row>
    <row r="267" spans="2:12" x14ac:dyDescent="0.25">
      <c r="B267" s="9">
        <v>39356</v>
      </c>
      <c r="C267" s="21">
        <v>85.874347826086947</v>
      </c>
      <c r="D267" s="23">
        <f t="shared" si="15"/>
        <v>73.69041841236421</v>
      </c>
      <c r="E267" s="23">
        <f t="shared" si="10"/>
        <v>50.944652464621242</v>
      </c>
      <c r="F267" s="23">
        <f t="shared" si="11"/>
        <v>96.436184360107177</v>
      </c>
      <c r="I267"/>
      <c r="J267"/>
      <c r="K267"/>
      <c r="L267"/>
    </row>
    <row r="268" spans="2:12" x14ac:dyDescent="0.25">
      <c r="B268" s="9">
        <v>39387</v>
      </c>
      <c r="C268" s="21">
        <v>94.903409090909093</v>
      </c>
      <c r="D268" s="23">
        <f t="shared" ref="D268:D273" si="16">+D267</f>
        <v>73.69041841236421</v>
      </c>
      <c r="E268" s="23">
        <f t="shared" si="10"/>
        <v>50.944652464621242</v>
      </c>
      <c r="F268" s="23">
        <f t="shared" si="11"/>
        <v>96.436184360107177</v>
      </c>
      <c r="I268"/>
      <c r="J268"/>
      <c r="K268"/>
      <c r="L268"/>
    </row>
    <row r="269" spans="2:12" x14ac:dyDescent="0.25">
      <c r="B269" s="9">
        <v>39417</v>
      </c>
      <c r="C269" s="21">
        <v>91.762142857142834</v>
      </c>
      <c r="D269" s="23">
        <f t="shared" si="16"/>
        <v>73.69041841236421</v>
      </c>
      <c r="E269" s="23">
        <f t="shared" si="10"/>
        <v>50.944652464621242</v>
      </c>
      <c r="F269" s="23">
        <f t="shared" si="11"/>
        <v>96.436184360107177</v>
      </c>
      <c r="I269"/>
      <c r="J269"/>
      <c r="K269"/>
      <c r="L269"/>
    </row>
    <row r="270" spans="2:12" x14ac:dyDescent="0.25">
      <c r="B270" s="9">
        <v>39448</v>
      </c>
      <c r="C270" s="21">
        <v>93.007608695652181</v>
      </c>
      <c r="D270" s="23">
        <f t="shared" si="16"/>
        <v>73.69041841236421</v>
      </c>
      <c r="E270" s="23">
        <f t="shared" si="10"/>
        <v>50.944652464621242</v>
      </c>
      <c r="F270" s="23">
        <f t="shared" si="11"/>
        <v>96.436184360107177</v>
      </c>
      <c r="I270"/>
      <c r="J270"/>
      <c r="K270"/>
      <c r="L270"/>
    </row>
    <row r="271" spans="2:12" x14ac:dyDescent="0.25">
      <c r="B271" s="9">
        <v>39479</v>
      </c>
      <c r="C271" s="21">
        <v>95.398809523809518</v>
      </c>
      <c r="D271" s="23">
        <f t="shared" si="16"/>
        <v>73.69041841236421</v>
      </c>
      <c r="E271" s="23">
        <f t="shared" si="10"/>
        <v>50.944652464621242</v>
      </c>
      <c r="F271" s="23">
        <f t="shared" si="11"/>
        <v>96.436184360107177</v>
      </c>
      <c r="I271"/>
      <c r="J271"/>
      <c r="K271"/>
      <c r="L271"/>
    </row>
    <row r="272" spans="2:12" x14ac:dyDescent="0.25">
      <c r="B272" s="9">
        <v>39508</v>
      </c>
      <c r="C272" s="21">
        <v>105.30785714285713</v>
      </c>
      <c r="D272" s="23">
        <f t="shared" si="16"/>
        <v>73.69041841236421</v>
      </c>
      <c r="E272" s="23">
        <f t="shared" si="10"/>
        <v>50.944652464621242</v>
      </c>
      <c r="F272" s="23">
        <f t="shared" si="11"/>
        <v>96.436184360107177</v>
      </c>
      <c r="I272"/>
      <c r="J272"/>
      <c r="K272"/>
      <c r="L272"/>
    </row>
    <row r="273" spans="2:12" x14ac:dyDescent="0.25">
      <c r="B273" s="9">
        <v>39539</v>
      </c>
      <c r="C273" s="21">
        <v>112.63204545454545</v>
      </c>
      <c r="D273" s="23">
        <f t="shared" si="16"/>
        <v>73.69041841236421</v>
      </c>
      <c r="E273" s="23">
        <f t="shared" si="10"/>
        <v>50.944652464621242</v>
      </c>
      <c r="F273" s="23">
        <f t="shared" si="11"/>
        <v>96.436184360107177</v>
      </c>
      <c r="I273"/>
      <c r="J273"/>
      <c r="K273"/>
      <c r="L273"/>
    </row>
    <row r="274" spans="2:12" x14ac:dyDescent="0.25">
      <c r="B274" s="9">
        <v>39569</v>
      </c>
      <c r="C274" s="21">
        <v>125.66045454545453</v>
      </c>
      <c r="D274" s="23">
        <f t="shared" ref="D274:D279" si="17">+D273</f>
        <v>73.69041841236421</v>
      </c>
      <c r="E274" s="23">
        <f t="shared" si="10"/>
        <v>50.944652464621242</v>
      </c>
      <c r="F274" s="23">
        <f t="shared" si="11"/>
        <v>96.436184360107177</v>
      </c>
      <c r="I274"/>
      <c r="J274"/>
      <c r="K274"/>
      <c r="L274"/>
    </row>
    <row r="275" spans="2:12" x14ac:dyDescent="0.25">
      <c r="B275" s="9">
        <v>39600</v>
      </c>
      <c r="C275" s="21">
        <v>134.0759523809524</v>
      </c>
      <c r="D275" s="23">
        <f t="shared" si="17"/>
        <v>73.69041841236421</v>
      </c>
      <c r="E275" s="23">
        <f t="shared" ref="E275:E342" si="18">+$E$6</f>
        <v>50.944652464621242</v>
      </c>
      <c r="F275" s="23">
        <f t="shared" ref="F275:F342" si="19">+$F$6</f>
        <v>96.436184360107177</v>
      </c>
      <c r="I275"/>
      <c r="J275"/>
      <c r="K275"/>
      <c r="L275"/>
    </row>
    <row r="276" spans="2:12" x14ac:dyDescent="0.25">
      <c r="B276" s="9">
        <v>39630</v>
      </c>
      <c r="C276" s="21">
        <v>133.81739130434784</v>
      </c>
      <c r="D276" s="23">
        <f t="shared" si="17"/>
        <v>73.69041841236421</v>
      </c>
      <c r="E276" s="23">
        <f t="shared" si="18"/>
        <v>50.944652464621242</v>
      </c>
      <c r="F276" s="23">
        <f t="shared" si="19"/>
        <v>96.436184360107177</v>
      </c>
      <c r="I276"/>
      <c r="J276"/>
      <c r="K276"/>
      <c r="L276"/>
    </row>
    <row r="277" spans="2:12" x14ac:dyDescent="0.25">
      <c r="B277" s="9">
        <v>39661</v>
      </c>
      <c r="C277" s="21">
        <v>116.58166666666668</v>
      </c>
      <c r="D277" s="23">
        <f t="shared" si="17"/>
        <v>73.69041841236421</v>
      </c>
      <c r="E277" s="23">
        <f t="shared" si="18"/>
        <v>50.944652464621242</v>
      </c>
      <c r="F277" s="23">
        <f t="shared" si="19"/>
        <v>96.436184360107177</v>
      </c>
      <c r="I277"/>
      <c r="J277"/>
      <c r="K277"/>
      <c r="L277"/>
    </row>
    <row r="278" spans="2:12" x14ac:dyDescent="0.25">
      <c r="B278" s="9">
        <v>39692</v>
      </c>
      <c r="C278" s="21">
        <v>104.15</v>
      </c>
      <c r="D278" s="23">
        <f t="shared" si="17"/>
        <v>73.69041841236421</v>
      </c>
      <c r="E278" s="23">
        <f t="shared" si="18"/>
        <v>50.944652464621242</v>
      </c>
      <c r="F278" s="23">
        <f t="shared" si="19"/>
        <v>96.436184360107177</v>
      </c>
      <c r="I278"/>
      <c r="J278"/>
      <c r="K278"/>
      <c r="L278"/>
    </row>
    <row r="279" spans="2:12" x14ac:dyDescent="0.25">
      <c r="B279" s="9">
        <v>39722</v>
      </c>
      <c r="C279" s="21">
        <v>76.616956521739127</v>
      </c>
      <c r="D279" s="23">
        <f t="shared" si="17"/>
        <v>73.69041841236421</v>
      </c>
      <c r="E279" s="23">
        <f t="shared" si="18"/>
        <v>50.944652464621242</v>
      </c>
      <c r="F279" s="23">
        <f t="shared" si="19"/>
        <v>96.436184360107177</v>
      </c>
      <c r="I279"/>
      <c r="J279"/>
      <c r="K279"/>
      <c r="L279"/>
    </row>
    <row r="280" spans="2:12" x14ac:dyDescent="0.25">
      <c r="B280" s="9">
        <v>39753</v>
      </c>
      <c r="C280" s="21">
        <v>57.114500000000007</v>
      </c>
      <c r="D280" s="23">
        <f t="shared" ref="D280:D285" si="20">+D279</f>
        <v>73.69041841236421</v>
      </c>
      <c r="E280" s="23">
        <f t="shared" si="18"/>
        <v>50.944652464621242</v>
      </c>
      <c r="F280" s="23">
        <f t="shared" si="19"/>
        <v>96.436184360107177</v>
      </c>
      <c r="I280"/>
      <c r="J280"/>
      <c r="K280"/>
      <c r="L280"/>
    </row>
    <row r="281" spans="2:12" x14ac:dyDescent="0.25">
      <c r="B281" s="9">
        <v>39783</v>
      </c>
      <c r="C281" s="21">
        <v>40.618260869565212</v>
      </c>
      <c r="D281" s="23">
        <f t="shared" si="20"/>
        <v>73.69041841236421</v>
      </c>
      <c r="E281" s="23">
        <f t="shared" si="18"/>
        <v>50.944652464621242</v>
      </c>
      <c r="F281" s="23">
        <f t="shared" si="19"/>
        <v>96.436184360107177</v>
      </c>
      <c r="I281"/>
      <c r="J281"/>
      <c r="K281"/>
      <c r="L281"/>
    </row>
    <row r="282" spans="2:12" x14ac:dyDescent="0.25">
      <c r="B282" s="9">
        <v>39814</v>
      </c>
      <c r="C282" s="21">
        <v>41.644772727272731</v>
      </c>
      <c r="D282" s="23">
        <f t="shared" si="20"/>
        <v>73.69041841236421</v>
      </c>
      <c r="E282" s="23">
        <f t="shared" si="18"/>
        <v>50.944652464621242</v>
      </c>
      <c r="F282" s="23">
        <f t="shared" si="19"/>
        <v>96.436184360107177</v>
      </c>
      <c r="I282"/>
      <c r="J282"/>
      <c r="K282"/>
      <c r="L282"/>
    </row>
    <row r="283" spans="2:12" x14ac:dyDescent="0.25">
      <c r="B283" s="9">
        <v>39845</v>
      </c>
      <c r="C283" s="21">
        <v>39.078749999999999</v>
      </c>
      <c r="D283" s="23">
        <f t="shared" si="20"/>
        <v>73.69041841236421</v>
      </c>
      <c r="E283" s="23">
        <f t="shared" si="18"/>
        <v>50.944652464621242</v>
      </c>
      <c r="F283" s="23">
        <f t="shared" si="19"/>
        <v>96.436184360107177</v>
      </c>
      <c r="I283"/>
      <c r="J283"/>
      <c r="K283"/>
      <c r="L283"/>
    </row>
    <row r="284" spans="2:12" x14ac:dyDescent="0.25">
      <c r="B284" s="9">
        <v>39873</v>
      </c>
      <c r="C284" s="21">
        <v>47.995909090909095</v>
      </c>
      <c r="D284" s="23">
        <f t="shared" si="20"/>
        <v>73.69041841236421</v>
      </c>
      <c r="E284" s="23">
        <f t="shared" si="18"/>
        <v>50.944652464621242</v>
      </c>
      <c r="F284" s="23">
        <f t="shared" si="19"/>
        <v>96.436184360107177</v>
      </c>
      <c r="I284"/>
      <c r="J284"/>
      <c r="K284"/>
      <c r="L284"/>
    </row>
    <row r="285" spans="2:12" x14ac:dyDescent="0.25">
      <c r="B285" s="9">
        <v>39904</v>
      </c>
      <c r="C285" s="21">
        <v>49.877142857142857</v>
      </c>
      <c r="D285" s="23">
        <f t="shared" si="20"/>
        <v>73.69041841236421</v>
      </c>
      <c r="E285" s="23">
        <f t="shared" si="18"/>
        <v>50.944652464621242</v>
      </c>
      <c r="F285" s="23">
        <f t="shared" si="19"/>
        <v>96.436184360107177</v>
      </c>
      <c r="I285"/>
      <c r="J285"/>
      <c r="K285"/>
      <c r="L285"/>
    </row>
    <row r="286" spans="2:12" x14ac:dyDescent="0.25">
      <c r="B286" s="9">
        <v>39934</v>
      </c>
      <c r="C286" s="21">
        <v>59.209523809523802</v>
      </c>
      <c r="D286" s="23">
        <f t="shared" ref="D286:D291" si="21">+D285</f>
        <v>73.69041841236421</v>
      </c>
      <c r="E286" s="23">
        <f t="shared" si="18"/>
        <v>50.944652464621242</v>
      </c>
      <c r="F286" s="23">
        <f t="shared" si="19"/>
        <v>96.436184360107177</v>
      </c>
      <c r="I286"/>
      <c r="J286"/>
      <c r="K286"/>
      <c r="L286"/>
    </row>
    <row r="287" spans="2:12" x14ac:dyDescent="0.25">
      <c r="B287" s="9">
        <v>39965</v>
      </c>
      <c r="C287" s="21">
        <v>69.683636363636353</v>
      </c>
      <c r="D287" s="23">
        <f t="shared" si="21"/>
        <v>73.69041841236421</v>
      </c>
      <c r="E287" s="23">
        <f t="shared" si="18"/>
        <v>50.944652464621242</v>
      </c>
      <c r="F287" s="23">
        <f t="shared" si="19"/>
        <v>96.436184360107177</v>
      </c>
      <c r="I287"/>
      <c r="J287"/>
      <c r="K287"/>
      <c r="L287"/>
    </row>
    <row r="288" spans="2:12" x14ac:dyDescent="0.25">
      <c r="B288" s="9">
        <v>39995</v>
      </c>
      <c r="C288" s="21">
        <v>64.228695652173897</v>
      </c>
      <c r="D288" s="23">
        <f t="shared" si="21"/>
        <v>73.69041841236421</v>
      </c>
      <c r="E288" s="23">
        <f t="shared" si="18"/>
        <v>50.944652464621242</v>
      </c>
      <c r="F288" s="23">
        <f t="shared" si="19"/>
        <v>96.436184360107177</v>
      </c>
      <c r="I288"/>
      <c r="J288"/>
      <c r="K288"/>
      <c r="L288"/>
    </row>
    <row r="289" spans="2:12" x14ac:dyDescent="0.25">
      <c r="B289" s="9">
        <v>40026</v>
      </c>
      <c r="C289" s="21">
        <v>71.049523809523805</v>
      </c>
      <c r="D289" s="23">
        <f t="shared" si="21"/>
        <v>73.69041841236421</v>
      </c>
      <c r="E289" s="23">
        <f t="shared" si="18"/>
        <v>50.944652464621242</v>
      </c>
      <c r="F289" s="23">
        <f t="shared" si="19"/>
        <v>96.436184360107177</v>
      </c>
      <c r="I289"/>
      <c r="J289"/>
      <c r="K289"/>
      <c r="L289"/>
    </row>
    <row r="290" spans="2:12" x14ac:dyDescent="0.25">
      <c r="B290" s="9">
        <v>40057</v>
      </c>
      <c r="C290" s="21">
        <v>69.339545454545444</v>
      </c>
      <c r="D290" s="23">
        <f t="shared" si="21"/>
        <v>73.69041841236421</v>
      </c>
      <c r="E290" s="23">
        <f t="shared" si="18"/>
        <v>50.944652464621242</v>
      </c>
      <c r="F290" s="23">
        <f t="shared" si="19"/>
        <v>96.436184360107177</v>
      </c>
      <c r="I290"/>
      <c r="J290"/>
      <c r="K290"/>
      <c r="L290"/>
    </row>
    <row r="291" spans="2:12" x14ac:dyDescent="0.25">
      <c r="B291" s="9">
        <v>40087</v>
      </c>
      <c r="C291" s="21">
        <v>75.729090909090914</v>
      </c>
      <c r="D291" s="23">
        <f t="shared" si="21"/>
        <v>73.69041841236421</v>
      </c>
      <c r="E291" s="23">
        <f t="shared" si="18"/>
        <v>50.944652464621242</v>
      </c>
      <c r="F291" s="23">
        <f t="shared" si="19"/>
        <v>96.436184360107177</v>
      </c>
      <c r="I291"/>
      <c r="J291"/>
      <c r="K291"/>
      <c r="L291"/>
    </row>
    <row r="292" spans="2:12" x14ac:dyDescent="0.25">
      <c r="B292" s="9">
        <v>40118</v>
      </c>
      <c r="C292" s="21">
        <v>77.90523809523809</v>
      </c>
      <c r="D292" s="23">
        <f t="shared" ref="D292:D298" si="22">+D291</f>
        <v>73.69041841236421</v>
      </c>
      <c r="E292" s="23">
        <f t="shared" si="18"/>
        <v>50.944652464621242</v>
      </c>
      <c r="F292" s="23">
        <f t="shared" si="19"/>
        <v>96.436184360107177</v>
      </c>
      <c r="I292"/>
      <c r="J292"/>
      <c r="K292"/>
      <c r="L292"/>
    </row>
    <row r="293" spans="2:12" x14ac:dyDescent="0.25">
      <c r="B293" s="9">
        <v>40148</v>
      </c>
      <c r="C293" s="21">
        <v>74.527826086956523</v>
      </c>
      <c r="D293" s="23">
        <f t="shared" si="22"/>
        <v>73.69041841236421</v>
      </c>
      <c r="E293" s="23">
        <f t="shared" si="18"/>
        <v>50.944652464621242</v>
      </c>
      <c r="F293" s="23">
        <f t="shared" si="19"/>
        <v>96.436184360107177</v>
      </c>
      <c r="I293"/>
      <c r="J293"/>
      <c r="K293"/>
      <c r="L293"/>
    </row>
    <row r="294" spans="2:12" x14ac:dyDescent="0.25">
      <c r="B294" s="9">
        <v>40179</v>
      </c>
      <c r="C294" s="21">
        <v>78.347142857142856</v>
      </c>
      <c r="D294" s="23">
        <f t="shared" si="22"/>
        <v>73.69041841236421</v>
      </c>
      <c r="E294" s="23">
        <f t="shared" si="18"/>
        <v>50.944652464621242</v>
      </c>
      <c r="F294" s="23">
        <f t="shared" si="19"/>
        <v>96.436184360107177</v>
      </c>
      <c r="I294"/>
      <c r="J294"/>
      <c r="K294"/>
      <c r="L294"/>
    </row>
    <row r="295" spans="2:12" x14ac:dyDescent="0.25">
      <c r="B295" s="9">
        <v>40210</v>
      </c>
      <c r="C295" s="21">
        <v>76.340500000000006</v>
      </c>
      <c r="D295" s="23">
        <f t="shared" si="22"/>
        <v>73.69041841236421</v>
      </c>
      <c r="E295" s="23">
        <f t="shared" si="18"/>
        <v>50.944652464621242</v>
      </c>
      <c r="F295" s="23">
        <f t="shared" si="19"/>
        <v>96.436184360107177</v>
      </c>
      <c r="I295"/>
      <c r="J295"/>
      <c r="K295"/>
      <c r="L295"/>
    </row>
    <row r="296" spans="2:12" x14ac:dyDescent="0.25">
      <c r="B296" s="9">
        <v>40238</v>
      </c>
      <c r="C296" s="21">
        <v>81.254347826086942</v>
      </c>
      <c r="D296" s="23">
        <f t="shared" si="22"/>
        <v>73.69041841236421</v>
      </c>
      <c r="E296" s="23">
        <f t="shared" si="18"/>
        <v>50.944652464621242</v>
      </c>
      <c r="F296" s="23">
        <f t="shared" si="19"/>
        <v>96.436184360107177</v>
      </c>
      <c r="I296"/>
      <c r="J296"/>
      <c r="K296"/>
      <c r="L296"/>
    </row>
    <row r="297" spans="2:12" x14ac:dyDescent="0.25">
      <c r="B297" s="9">
        <v>40269</v>
      </c>
      <c r="C297" s="21">
        <v>84.468636363636378</v>
      </c>
      <c r="D297" s="23">
        <f t="shared" si="22"/>
        <v>73.69041841236421</v>
      </c>
      <c r="E297" s="23">
        <f t="shared" si="18"/>
        <v>50.944652464621242</v>
      </c>
      <c r="F297" s="23">
        <f t="shared" si="19"/>
        <v>96.436184360107177</v>
      </c>
      <c r="I297"/>
      <c r="J297"/>
      <c r="K297"/>
      <c r="L297"/>
    </row>
    <row r="298" spans="2:12" x14ac:dyDescent="0.25">
      <c r="B298" s="9">
        <v>40299</v>
      </c>
      <c r="C298" s="21">
        <v>73.645714285714291</v>
      </c>
      <c r="D298" s="23">
        <f t="shared" si="22"/>
        <v>73.69041841236421</v>
      </c>
      <c r="E298" s="23">
        <f t="shared" si="18"/>
        <v>50.944652464621242</v>
      </c>
      <c r="F298" s="23">
        <f t="shared" si="19"/>
        <v>96.436184360107177</v>
      </c>
      <c r="I298"/>
      <c r="J298"/>
      <c r="K298"/>
      <c r="L298"/>
    </row>
    <row r="299" spans="2:12" x14ac:dyDescent="0.25">
      <c r="B299" s="9">
        <v>40330</v>
      </c>
      <c r="C299" s="21">
        <v>75.292272727272703</v>
      </c>
      <c r="D299" s="23">
        <f t="shared" ref="D299:D304" si="23">+D298</f>
        <v>73.69041841236421</v>
      </c>
      <c r="E299" s="23">
        <f t="shared" si="18"/>
        <v>50.944652464621242</v>
      </c>
      <c r="F299" s="23">
        <f t="shared" si="19"/>
        <v>96.436184360107177</v>
      </c>
      <c r="I299"/>
      <c r="J299"/>
      <c r="K299"/>
      <c r="L299"/>
    </row>
    <row r="300" spans="2:12" x14ac:dyDescent="0.25">
      <c r="B300" s="9">
        <v>40360</v>
      </c>
      <c r="C300" s="21">
        <v>76.111363636363635</v>
      </c>
      <c r="D300" s="23">
        <f t="shared" si="23"/>
        <v>73.69041841236421</v>
      </c>
      <c r="E300" s="23">
        <f t="shared" si="18"/>
        <v>50.944652464621242</v>
      </c>
      <c r="F300" s="23">
        <f t="shared" si="19"/>
        <v>96.436184360107177</v>
      </c>
      <c r="I300"/>
      <c r="J300"/>
      <c r="K300"/>
      <c r="L300"/>
    </row>
    <row r="301" spans="2:12" x14ac:dyDescent="0.25">
      <c r="B301" s="9">
        <v>40391</v>
      </c>
      <c r="C301" s="21">
        <v>76.614999999999995</v>
      </c>
      <c r="D301" s="23">
        <f t="shared" si="23"/>
        <v>73.69041841236421</v>
      </c>
      <c r="E301" s="23">
        <f t="shared" si="18"/>
        <v>50.944652464621242</v>
      </c>
      <c r="F301" s="23">
        <f t="shared" si="19"/>
        <v>96.436184360107177</v>
      </c>
      <c r="I301"/>
      <c r="J301"/>
      <c r="K301"/>
      <c r="L301"/>
    </row>
    <row r="302" spans="2:12" x14ac:dyDescent="0.25">
      <c r="B302" s="9">
        <v>40422</v>
      </c>
      <c r="C302" s="21">
        <v>75.135000000000005</v>
      </c>
      <c r="D302" s="23">
        <f t="shared" si="23"/>
        <v>73.69041841236421</v>
      </c>
      <c r="E302" s="23">
        <f t="shared" si="18"/>
        <v>50.944652464621242</v>
      </c>
      <c r="F302" s="23">
        <f t="shared" si="19"/>
        <v>96.436184360107177</v>
      </c>
      <c r="I302"/>
      <c r="J302"/>
      <c r="K302"/>
      <c r="L302"/>
    </row>
    <row r="303" spans="2:12" x14ac:dyDescent="0.25">
      <c r="B303" s="9">
        <v>40452</v>
      </c>
      <c r="C303" s="21">
        <v>81.892380952380947</v>
      </c>
      <c r="D303" s="23">
        <f t="shared" si="23"/>
        <v>73.69041841236421</v>
      </c>
      <c r="E303" s="23">
        <f t="shared" si="18"/>
        <v>50.944652464621242</v>
      </c>
      <c r="F303" s="23">
        <f t="shared" si="19"/>
        <v>96.436184360107177</v>
      </c>
      <c r="I303"/>
      <c r="J303"/>
      <c r="K303"/>
      <c r="L303"/>
    </row>
    <row r="304" spans="2:12" x14ac:dyDescent="0.25">
      <c r="B304" s="9">
        <v>40483</v>
      </c>
      <c r="C304" s="21">
        <v>84.074999999999989</v>
      </c>
      <c r="D304" s="23">
        <f t="shared" si="23"/>
        <v>73.69041841236421</v>
      </c>
      <c r="E304" s="23">
        <f t="shared" si="18"/>
        <v>50.944652464621242</v>
      </c>
      <c r="F304" s="23">
        <f t="shared" si="19"/>
        <v>96.436184360107177</v>
      </c>
      <c r="I304"/>
      <c r="J304"/>
      <c r="K304"/>
      <c r="L304"/>
    </row>
    <row r="305" spans="2:12" x14ac:dyDescent="0.25">
      <c r="B305" s="9">
        <v>40513</v>
      </c>
      <c r="C305" s="21">
        <v>89.152608695652162</v>
      </c>
      <c r="D305" s="23">
        <f t="shared" ref="D305:D385" si="24">+D304</f>
        <v>73.69041841236421</v>
      </c>
      <c r="E305" s="23">
        <f t="shared" si="18"/>
        <v>50.944652464621242</v>
      </c>
      <c r="F305" s="23">
        <f t="shared" si="19"/>
        <v>96.436184360107177</v>
      </c>
      <c r="I305"/>
      <c r="J305"/>
      <c r="K305"/>
      <c r="L305"/>
    </row>
    <row r="306" spans="2:12" x14ac:dyDescent="0.25">
      <c r="B306" s="9">
        <v>40544</v>
      </c>
      <c r="C306" s="21">
        <v>89.48571428571428</v>
      </c>
      <c r="D306" s="23">
        <f t="shared" si="24"/>
        <v>73.69041841236421</v>
      </c>
      <c r="E306" s="23">
        <f t="shared" si="18"/>
        <v>50.944652464621242</v>
      </c>
      <c r="F306" s="23">
        <f t="shared" si="19"/>
        <v>96.436184360107177</v>
      </c>
      <c r="I306"/>
      <c r="J306"/>
      <c r="K306"/>
      <c r="L306"/>
    </row>
    <row r="307" spans="2:12" x14ac:dyDescent="0.25">
      <c r="B307" s="9">
        <v>40575</v>
      </c>
      <c r="C307" s="21">
        <v>89.400999999999996</v>
      </c>
      <c r="D307" s="23">
        <f t="shared" si="24"/>
        <v>73.69041841236421</v>
      </c>
      <c r="E307" s="23">
        <f t="shared" si="18"/>
        <v>50.944652464621242</v>
      </c>
      <c r="F307" s="23">
        <f t="shared" si="19"/>
        <v>96.436184360107177</v>
      </c>
      <c r="I307"/>
      <c r="J307"/>
      <c r="K307"/>
      <c r="L307"/>
    </row>
    <row r="308" spans="2:12" x14ac:dyDescent="0.25">
      <c r="B308" s="9">
        <v>40603</v>
      </c>
      <c r="C308" s="21">
        <v>102.98695652173915</v>
      </c>
      <c r="D308" s="23">
        <f t="shared" si="24"/>
        <v>73.69041841236421</v>
      </c>
      <c r="E308" s="23">
        <f t="shared" si="18"/>
        <v>50.944652464621242</v>
      </c>
      <c r="F308" s="23">
        <f t="shared" si="19"/>
        <v>96.436184360107177</v>
      </c>
      <c r="I308"/>
      <c r="J308"/>
      <c r="K308"/>
      <c r="L308"/>
    </row>
    <row r="309" spans="2:12" x14ac:dyDescent="0.25">
      <c r="B309" s="9">
        <v>40634</v>
      </c>
      <c r="C309" s="21">
        <v>109.98285714285714</v>
      </c>
      <c r="D309" s="23">
        <f t="shared" si="24"/>
        <v>73.69041841236421</v>
      </c>
      <c r="E309" s="23">
        <f t="shared" si="18"/>
        <v>50.944652464621242</v>
      </c>
      <c r="F309" s="23">
        <f t="shared" si="19"/>
        <v>96.436184360107177</v>
      </c>
      <c r="I309"/>
      <c r="J309"/>
      <c r="K309"/>
      <c r="L309"/>
    </row>
    <row r="310" spans="2:12" x14ac:dyDescent="0.25">
      <c r="B310" s="9">
        <v>40664</v>
      </c>
      <c r="C310" s="21">
        <v>101.18727272727274</v>
      </c>
      <c r="D310" s="23">
        <f t="shared" si="24"/>
        <v>73.69041841236421</v>
      </c>
      <c r="E310" s="23">
        <f t="shared" si="18"/>
        <v>50.944652464621242</v>
      </c>
      <c r="F310" s="23">
        <f t="shared" si="19"/>
        <v>96.436184360107177</v>
      </c>
      <c r="I310"/>
      <c r="J310"/>
      <c r="K310"/>
      <c r="L310"/>
    </row>
    <row r="311" spans="2:12" x14ac:dyDescent="0.25">
      <c r="B311" s="9">
        <v>40695</v>
      </c>
      <c r="C311" s="21">
        <v>96.214090909090913</v>
      </c>
      <c r="D311" s="23">
        <f t="shared" si="24"/>
        <v>73.69041841236421</v>
      </c>
      <c r="E311" s="23">
        <f t="shared" si="18"/>
        <v>50.944652464621242</v>
      </c>
      <c r="F311" s="23">
        <f t="shared" si="19"/>
        <v>96.436184360107177</v>
      </c>
      <c r="I311"/>
      <c r="J311"/>
      <c r="K311"/>
      <c r="L311"/>
    </row>
    <row r="312" spans="2:12" x14ac:dyDescent="0.25">
      <c r="B312" s="9">
        <v>40725</v>
      </c>
      <c r="C312" s="21">
        <v>97.136666666666684</v>
      </c>
      <c r="D312" s="23">
        <f t="shared" si="24"/>
        <v>73.69041841236421</v>
      </c>
      <c r="E312" s="23">
        <f t="shared" si="18"/>
        <v>50.944652464621242</v>
      </c>
      <c r="F312" s="23">
        <f t="shared" si="19"/>
        <v>96.436184360107177</v>
      </c>
      <c r="I312"/>
      <c r="J312"/>
      <c r="K312"/>
      <c r="L312"/>
    </row>
    <row r="313" spans="2:12" x14ac:dyDescent="0.25">
      <c r="B313" s="9">
        <v>40756</v>
      </c>
      <c r="C313" s="21">
        <v>86.303478260869582</v>
      </c>
      <c r="D313" s="23">
        <f t="shared" si="24"/>
        <v>73.69041841236421</v>
      </c>
      <c r="E313" s="23">
        <f t="shared" si="18"/>
        <v>50.944652464621242</v>
      </c>
      <c r="F313" s="23">
        <f t="shared" si="19"/>
        <v>96.436184360107177</v>
      </c>
      <c r="I313"/>
      <c r="J313"/>
      <c r="K313"/>
      <c r="L313"/>
    </row>
    <row r="314" spans="2:12" x14ac:dyDescent="0.25">
      <c r="B314" s="9">
        <v>40787</v>
      </c>
      <c r="C314" s="21">
        <v>85.6</v>
      </c>
      <c r="D314" s="23">
        <f t="shared" si="24"/>
        <v>73.69041841236421</v>
      </c>
      <c r="E314" s="23">
        <f t="shared" si="18"/>
        <v>50.944652464621242</v>
      </c>
      <c r="F314" s="23">
        <f t="shared" si="19"/>
        <v>96.436184360107177</v>
      </c>
      <c r="I314"/>
      <c r="J314"/>
      <c r="K314"/>
      <c r="L314"/>
    </row>
    <row r="315" spans="2:12" x14ac:dyDescent="0.25">
      <c r="B315" s="9">
        <v>40817</v>
      </c>
      <c r="C315" s="21">
        <v>86.446666666666658</v>
      </c>
      <c r="D315" s="23">
        <f t="shared" si="24"/>
        <v>73.69041841236421</v>
      </c>
      <c r="E315" s="23">
        <f t="shared" si="18"/>
        <v>50.944652464621242</v>
      </c>
      <c r="F315" s="23">
        <f t="shared" si="19"/>
        <v>96.436184360107177</v>
      </c>
      <c r="I315"/>
      <c r="J315"/>
      <c r="K315"/>
      <c r="L315"/>
    </row>
    <row r="316" spans="2:12" x14ac:dyDescent="0.25">
      <c r="B316" s="9">
        <v>40848</v>
      </c>
      <c r="C316" s="21">
        <v>97.109545454545469</v>
      </c>
      <c r="D316" s="23">
        <f t="shared" si="24"/>
        <v>73.69041841236421</v>
      </c>
      <c r="E316" s="23">
        <f t="shared" si="18"/>
        <v>50.944652464621242</v>
      </c>
      <c r="F316" s="23">
        <f t="shared" si="19"/>
        <v>96.436184360107177</v>
      </c>
      <c r="I316"/>
      <c r="J316"/>
      <c r="K316"/>
      <c r="L316"/>
    </row>
    <row r="317" spans="2:12" x14ac:dyDescent="0.25">
      <c r="B317" s="9">
        <v>40878</v>
      </c>
      <c r="C317" s="21">
        <v>98.628181818181829</v>
      </c>
      <c r="D317" s="23">
        <f t="shared" si="24"/>
        <v>73.69041841236421</v>
      </c>
      <c r="E317" s="23">
        <f t="shared" si="18"/>
        <v>50.944652464621242</v>
      </c>
      <c r="F317" s="23">
        <f t="shared" si="19"/>
        <v>96.436184360107177</v>
      </c>
      <c r="I317"/>
      <c r="J317"/>
      <c r="K317"/>
      <c r="L317"/>
    </row>
    <row r="318" spans="2:12" x14ac:dyDescent="0.25">
      <c r="B318" s="9">
        <v>40909</v>
      </c>
      <c r="C318" s="21">
        <v>100.27409090909092</v>
      </c>
      <c r="D318" s="23">
        <f t="shared" si="24"/>
        <v>73.69041841236421</v>
      </c>
      <c r="E318" s="23">
        <f t="shared" si="18"/>
        <v>50.944652464621242</v>
      </c>
      <c r="F318" s="23">
        <f t="shared" si="19"/>
        <v>96.436184360107177</v>
      </c>
      <c r="G318" s="25"/>
      <c r="I318"/>
      <c r="J318"/>
      <c r="K318"/>
      <c r="L318"/>
    </row>
    <row r="319" spans="2:12" x14ac:dyDescent="0.25">
      <c r="B319" s="9">
        <v>40940</v>
      </c>
      <c r="C319" s="21">
        <v>102.34857142857143</v>
      </c>
      <c r="D319" s="23">
        <f t="shared" si="24"/>
        <v>73.69041841236421</v>
      </c>
      <c r="E319" s="23">
        <f t="shared" si="18"/>
        <v>50.944652464621242</v>
      </c>
      <c r="F319" s="23">
        <f t="shared" si="19"/>
        <v>96.436184360107177</v>
      </c>
      <c r="G319" s="25"/>
      <c r="I319"/>
      <c r="J319"/>
      <c r="K319"/>
      <c r="L319"/>
    </row>
    <row r="320" spans="2:12" x14ac:dyDescent="0.25">
      <c r="B320" s="9">
        <v>40969</v>
      </c>
      <c r="C320" s="21">
        <v>106.31318181818179</v>
      </c>
      <c r="D320" s="23">
        <f t="shared" si="24"/>
        <v>73.69041841236421</v>
      </c>
      <c r="E320" s="23">
        <f t="shared" si="18"/>
        <v>50.944652464621242</v>
      </c>
      <c r="F320" s="23">
        <f t="shared" si="19"/>
        <v>96.436184360107177</v>
      </c>
      <c r="G320" s="25"/>
      <c r="I320"/>
      <c r="J320"/>
      <c r="K320"/>
      <c r="L320"/>
    </row>
    <row r="321" spans="2:12" x14ac:dyDescent="0.25">
      <c r="B321" s="9">
        <v>41000</v>
      </c>
      <c r="C321" s="21">
        <v>103.34666666666665</v>
      </c>
      <c r="D321" s="23">
        <f t="shared" si="24"/>
        <v>73.69041841236421</v>
      </c>
      <c r="E321" s="23">
        <f t="shared" si="18"/>
        <v>50.944652464621242</v>
      </c>
      <c r="F321" s="23">
        <f t="shared" si="19"/>
        <v>96.436184360107177</v>
      </c>
      <c r="G321" s="25"/>
      <c r="I321"/>
      <c r="J321"/>
      <c r="K321"/>
      <c r="L321"/>
    </row>
    <row r="322" spans="2:12" x14ac:dyDescent="0.25">
      <c r="B322" s="9">
        <v>41030</v>
      </c>
      <c r="C322" s="21">
        <v>94.446086956521754</v>
      </c>
      <c r="D322" s="23">
        <f t="shared" si="24"/>
        <v>73.69041841236421</v>
      </c>
      <c r="E322" s="23">
        <f t="shared" si="18"/>
        <v>50.944652464621242</v>
      </c>
      <c r="F322" s="23">
        <f t="shared" si="19"/>
        <v>96.436184360107177</v>
      </c>
      <c r="G322" s="25"/>
      <c r="I322"/>
      <c r="J322"/>
      <c r="K322"/>
      <c r="L322"/>
    </row>
    <row r="323" spans="2:12" x14ac:dyDescent="0.25">
      <c r="B323" s="9">
        <v>41061</v>
      </c>
      <c r="C323" s="21">
        <v>82.350952380952364</v>
      </c>
      <c r="D323" s="23">
        <f t="shared" si="24"/>
        <v>73.69041841236421</v>
      </c>
      <c r="E323" s="23">
        <f t="shared" si="18"/>
        <v>50.944652464621242</v>
      </c>
      <c r="F323" s="23">
        <f t="shared" si="19"/>
        <v>96.436184360107177</v>
      </c>
      <c r="G323" s="25"/>
      <c r="I323"/>
      <c r="J323"/>
      <c r="K323"/>
      <c r="L323"/>
    </row>
    <row r="324" spans="2:12" x14ac:dyDescent="0.25">
      <c r="B324" s="9">
        <v>41091</v>
      </c>
      <c r="C324" s="21">
        <v>87.89</v>
      </c>
      <c r="D324" s="23">
        <f t="shared" si="24"/>
        <v>73.69041841236421</v>
      </c>
      <c r="E324" s="23">
        <f t="shared" si="18"/>
        <v>50.944652464621242</v>
      </c>
      <c r="F324" s="23">
        <f t="shared" si="19"/>
        <v>96.436184360107177</v>
      </c>
      <c r="G324" s="25"/>
      <c r="I324"/>
      <c r="J324"/>
      <c r="K324"/>
      <c r="L324"/>
    </row>
    <row r="325" spans="2:12" x14ac:dyDescent="0.25">
      <c r="B325" s="9">
        <v>41122</v>
      </c>
      <c r="C325" s="21">
        <v>94.121739130434776</v>
      </c>
      <c r="D325" s="23">
        <f t="shared" si="24"/>
        <v>73.69041841236421</v>
      </c>
      <c r="E325" s="23">
        <f t="shared" si="18"/>
        <v>50.944652464621242</v>
      </c>
      <c r="F325" s="23">
        <f t="shared" si="19"/>
        <v>96.436184360107177</v>
      </c>
      <c r="G325" s="25"/>
      <c r="I325"/>
      <c r="J325"/>
      <c r="K325"/>
      <c r="L325"/>
    </row>
    <row r="326" spans="2:12" x14ac:dyDescent="0.25">
      <c r="B326" s="9">
        <v>41153</v>
      </c>
      <c r="C326" s="21">
        <v>94.60499999999999</v>
      </c>
      <c r="D326" s="23">
        <f t="shared" si="24"/>
        <v>73.69041841236421</v>
      </c>
      <c r="E326" s="23">
        <f t="shared" si="18"/>
        <v>50.944652464621242</v>
      </c>
      <c r="F326" s="23">
        <f t="shared" si="19"/>
        <v>96.436184360107177</v>
      </c>
      <c r="G326" s="25"/>
      <c r="I326"/>
      <c r="J326"/>
      <c r="K326"/>
      <c r="L326"/>
    </row>
    <row r="327" spans="2:12" x14ac:dyDescent="0.25">
      <c r="B327" s="9">
        <v>41183</v>
      </c>
      <c r="C327" s="21">
        <v>89.522608695652153</v>
      </c>
      <c r="D327" s="23">
        <f t="shared" si="24"/>
        <v>73.69041841236421</v>
      </c>
      <c r="E327" s="23">
        <f t="shared" si="18"/>
        <v>50.944652464621242</v>
      </c>
      <c r="F327" s="23">
        <f t="shared" si="19"/>
        <v>96.436184360107177</v>
      </c>
      <c r="G327" s="25"/>
      <c r="I327"/>
      <c r="J327"/>
      <c r="K327"/>
      <c r="L327"/>
    </row>
    <row r="328" spans="2:12" x14ac:dyDescent="0.25">
      <c r="B328" s="9">
        <v>41214</v>
      </c>
      <c r="C328" s="21">
        <v>86.633181818181825</v>
      </c>
      <c r="D328" s="23">
        <f t="shared" si="24"/>
        <v>73.69041841236421</v>
      </c>
      <c r="E328" s="23">
        <f t="shared" si="18"/>
        <v>50.944652464621242</v>
      </c>
      <c r="F328" s="23">
        <f t="shared" si="19"/>
        <v>96.436184360107177</v>
      </c>
      <c r="G328" s="25"/>
      <c r="I328"/>
      <c r="J328"/>
      <c r="K328"/>
      <c r="L328"/>
    </row>
    <row r="329" spans="2:12" x14ac:dyDescent="0.25">
      <c r="B329" s="9">
        <v>41244</v>
      </c>
      <c r="C329" s="21">
        <v>88.189999999999984</v>
      </c>
      <c r="D329" s="23">
        <f t="shared" si="24"/>
        <v>73.69041841236421</v>
      </c>
      <c r="E329" s="23">
        <f t="shared" si="18"/>
        <v>50.944652464621242</v>
      </c>
      <c r="F329" s="23">
        <f t="shared" si="19"/>
        <v>96.436184360107177</v>
      </c>
      <c r="G329" s="25"/>
      <c r="I329"/>
      <c r="J329"/>
      <c r="K329"/>
      <c r="L329"/>
    </row>
    <row r="330" spans="2:12" x14ac:dyDescent="0.25">
      <c r="B330" s="9">
        <v>41275</v>
      </c>
      <c r="C330" s="21">
        <v>94.640869565217386</v>
      </c>
      <c r="D330" s="23">
        <f t="shared" si="24"/>
        <v>73.69041841236421</v>
      </c>
      <c r="E330" s="23">
        <f t="shared" si="18"/>
        <v>50.944652464621242</v>
      </c>
      <c r="F330" s="23">
        <f t="shared" si="19"/>
        <v>96.436184360107177</v>
      </c>
      <c r="G330" s="25"/>
      <c r="I330"/>
      <c r="J330"/>
      <c r="K330"/>
      <c r="L330"/>
    </row>
    <row r="331" spans="2:12" x14ac:dyDescent="0.25">
      <c r="B331" s="9">
        <v>41306</v>
      </c>
      <c r="C331" s="21">
        <v>95.293999999999983</v>
      </c>
      <c r="D331" s="23">
        <f t="shared" si="24"/>
        <v>73.69041841236421</v>
      </c>
      <c r="E331" s="23">
        <f t="shared" si="18"/>
        <v>50.944652464621242</v>
      </c>
      <c r="F331" s="23">
        <f t="shared" si="19"/>
        <v>96.436184360107177</v>
      </c>
      <c r="G331" s="25"/>
      <c r="I331"/>
      <c r="J331"/>
      <c r="K331"/>
      <c r="L331"/>
    </row>
    <row r="332" spans="2:12" x14ac:dyDescent="0.25">
      <c r="B332" s="9">
        <v>41334</v>
      </c>
      <c r="C332" s="21">
        <v>93.119523809523827</v>
      </c>
      <c r="D332" s="23">
        <f t="shared" si="24"/>
        <v>73.69041841236421</v>
      </c>
      <c r="E332" s="23">
        <f t="shared" si="18"/>
        <v>50.944652464621242</v>
      </c>
      <c r="F332" s="23">
        <f t="shared" si="19"/>
        <v>96.436184360107177</v>
      </c>
      <c r="G332" s="25"/>
      <c r="I332"/>
      <c r="J332"/>
      <c r="K332"/>
      <c r="L332"/>
    </row>
    <row r="333" spans="2:12" x14ac:dyDescent="0.25">
      <c r="B333" s="9">
        <v>41365</v>
      </c>
      <c r="C333" s="21">
        <v>92.018636363636361</v>
      </c>
      <c r="D333" s="23">
        <f t="shared" si="24"/>
        <v>73.69041841236421</v>
      </c>
      <c r="E333" s="23">
        <f t="shared" si="18"/>
        <v>50.944652464621242</v>
      </c>
      <c r="F333" s="23">
        <f t="shared" si="19"/>
        <v>96.436184360107177</v>
      </c>
      <c r="G333" s="25"/>
      <c r="I333"/>
      <c r="J333"/>
      <c r="K333"/>
      <c r="L333"/>
    </row>
    <row r="334" spans="2:12" x14ac:dyDescent="0.25">
      <c r="B334" s="9">
        <v>41395</v>
      </c>
      <c r="C334" s="21">
        <v>94.723913043478248</v>
      </c>
      <c r="D334" s="23">
        <f t="shared" si="24"/>
        <v>73.69041841236421</v>
      </c>
      <c r="E334" s="23">
        <f t="shared" si="18"/>
        <v>50.944652464621242</v>
      </c>
      <c r="F334" s="23">
        <f t="shared" si="19"/>
        <v>96.436184360107177</v>
      </c>
      <c r="G334" s="25"/>
      <c r="I334"/>
      <c r="J334"/>
      <c r="K334"/>
      <c r="L334"/>
    </row>
    <row r="335" spans="2:12" x14ac:dyDescent="0.25">
      <c r="B335" s="9">
        <v>41426</v>
      </c>
      <c r="C335" s="21">
        <v>95.787000000000006</v>
      </c>
      <c r="D335" s="23">
        <f t="shared" si="24"/>
        <v>73.69041841236421</v>
      </c>
      <c r="E335" s="23">
        <f t="shared" si="18"/>
        <v>50.944652464621242</v>
      </c>
      <c r="F335" s="23">
        <f t="shared" si="19"/>
        <v>96.436184360107177</v>
      </c>
      <c r="G335" s="25"/>
      <c r="I335"/>
      <c r="J335"/>
      <c r="K335"/>
      <c r="L335"/>
    </row>
    <row r="336" spans="2:12" x14ac:dyDescent="0.25">
      <c r="B336" s="9">
        <v>41456</v>
      </c>
      <c r="C336" s="21">
        <v>104.54260869565218</v>
      </c>
      <c r="D336" s="23">
        <f t="shared" si="24"/>
        <v>73.69041841236421</v>
      </c>
      <c r="E336" s="23">
        <f t="shared" si="18"/>
        <v>50.944652464621242</v>
      </c>
      <c r="F336" s="23">
        <f t="shared" si="19"/>
        <v>96.436184360107177</v>
      </c>
      <c r="G336" s="25"/>
      <c r="I336"/>
      <c r="J336"/>
      <c r="K336"/>
      <c r="L336"/>
    </row>
    <row r="337" spans="2:12" x14ac:dyDescent="0.25">
      <c r="B337" s="9">
        <v>41487</v>
      </c>
      <c r="C337" s="21">
        <v>106.54227272727275</v>
      </c>
      <c r="D337" s="23">
        <f t="shared" si="24"/>
        <v>73.69041841236421</v>
      </c>
      <c r="E337" s="23">
        <f t="shared" si="18"/>
        <v>50.944652464621242</v>
      </c>
      <c r="F337" s="23">
        <f t="shared" si="19"/>
        <v>96.436184360107177</v>
      </c>
      <c r="G337" s="25"/>
      <c r="I337"/>
      <c r="J337"/>
      <c r="K337"/>
      <c r="L337"/>
    </row>
    <row r="338" spans="2:12" x14ac:dyDescent="0.25">
      <c r="B338" s="9">
        <v>41518</v>
      </c>
      <c r="C338" s="21">
        <v>106.31190476190477</v>
      </c>
      <c r="D338" s="23">
        <f t="shared" si="24"/>
        <v>73.69041841236421</v>
      </c>
      <c r="E338" s="23">
        <f t="shared" si="18"/>
        <v>50.944652464621242</v>
      </c>
      <c r="F338" s="23">
        <f t="shared" si="19"/>
        <v>96.436184360107177</v>
      </c>
      <c r="G338" s="25"/>
      <c r="I338"/>
      <c r="J338"/>
      <c r="K338"/>
      <c r="L338"/>
    </row>
    <row r="339" spans="2:12" x14ac:dyDescent="0.25">
      <c r="B339" s="9">
        <v>41548</v>
      </c>
      <c r="C339" s="21">
        <v>100.50217391304349</v>
      </c>
      <c r="D339" s="23">
        <f t="shared" si="24"/>
        <v>73.69041841236421</v>
      </c>
      <c r="E339" s="23">
        <f t="shared" si="18"/>
        <v>50.944652464621242</v>
      </c>
      <c r="F339" s="23">
        <f t="shared" si="19"/>
        <v>96.436184360107177</v>
      </c>
      <c r="G339" s="25"/>
      <c r="I339"/>
      <c r="J339"/>
      <c r="K339"/>
      <c r="L339"/>
    </row>
    <row r="340" spans="2:12" x14ac:dyDescent="0.25">
      <c r="B340" s="9">
        <v>41579</v>
      </c>
      <c r="C340" s="21">
        <v>93.79</v>
      </c>
      <c r="D340" s="23">
        <f t="shared" si="24"/>
        <v>73.69041841236421</v>
      </c>
      <c r="E340" s="23">
        <f t="shared" si="18"/>
        <v>50.944652464621242</v>
      </c>
      <c r="F340" s="23">
        <f t="shared" si="19"/>
        <v>96.436184360107177</v>
      </c>
      <c r="G340" s="25"/>
      <c r="I340"/>
      <c r="J340"/>
      <c r="K340"/>
      <c r="L340"/>
    </row>
    <row r="341" spans="2:12" x14ac:dyDescent="0.25">
      <c r="B341" s="9">
        <v>41609</v>
      </c>
      <c r="C341" s="21">
        <v>97.892727272727271</v>
      </c>
      <c r="D341" s="23">
        <f t="shared" si="24"/>
        <v>73.69041841236421</v>
      </c>
      <c r="E341" s="23">
        <f t="shared" si="18"/>
        <v>50.944652464621242</v>
      </c>
      <c r="F341" s="23">
        <f t="shared" si="19"/>
        <v>96.436184360107177</v>
      </c>
      <c r="G341" s="25"/>
      <c r="I341"/>
      <c r="J341"/>
      <c r="K341"/>
      <c r="L341"/>
    </row>
    <row r="342" spans="2:12" x14ac:dyDescent="0.25">
      <c r="B342" s="9">
        <v>41640</v>
      </c>
      <c r="C342" s="21">
        <v>94.995217391304337</v>
      </c>
      <c r="D342" s="23">
        <f t="shared" si="24"/>
        <v>73.69041841236421</v>
      </c>
      <c r="E342" s="23">
        <f t="shared" si="18"/>
        <v>50.944652464621242</v>
      </c>
      <c r="F342" s="23">
        <f t="shared" si="19"/>
        <v>96.436184360107177</v>
      </c>
      <c r="G342" s="25"/>
      <c r="I342"/>
      <c r="J342"/>
      <c r="K342"/>
      <c r="L342"/>
    </row>
    <row r="343" spans="2:12" x14ac:dyDescent="0.25">
      <c r="B343" s="9">
        <v>41671</v>
      </c>
      <c r="C343" s="21">
        <v>100.703</v>
      </c>
      <c r="D343" s="23">
        <f t="shared" si="24"/>
        <v>73.69041841236421</v>
      </c>
      <c r="E343" s="23">
        <f t="shared" ref="E343:E390" si="25">+$E$6</f>
        <v>50.944652464621242</v>
      </c>
      <c r="F343" s="23">
        <f t="shared" ref="F343:F390" si="26">+$F$6</f>
        <v>96.436184360107177</v>
      </c>
      <c r="G343" s="25"/>
      <c r="I343"/>
      <c r="J343"/>
      <c r="K343"/>
      <c r="L343"/>
    </row>
    <row r="344" spans="2:12" x14ac:dyDescent="0.25">
      <c r="B344" s="9">
        <v>41699</v>
      </c>
      <c r="C344" s="21">
        <v>100.57285714285715</v>
      </c>
      <c r="D344" s="23">
        <f t="shared" si="24"/>
        <v>73.69041841236421</v>
      </c>
      <c r="E344" s="23">
        <f t="shared" si="25"/>
        <v>50.944652464621242</v>
      </c>
      <c r="F344" s="23">
        <f t="shared" si="26"/>
        <v>96.436184360107177</v>
      </c>
      <c r="G344" s="25"/>
      <c r="I344"/>
      <c r="J344"/>
      <c r="K344"/>
      <c r="L344"/>
    </row>
    <row r="345" spans="2:12" x14ac:dyDescent="0.25">
      <c r="B345" s="9">
        <v>41730</v>
      </c>
      <c r="C345" s="21">
        <v>102.17545454545456</v>
      </c>
      <c r="D345" s="23">
        <f t="shared" si="24"/>
        <v>73.69041841236421</v>
      </c>
      <c r="E345" s="23">
        <f t="shared" si="25"/>
        <v>50.944652464621242</v>
      </c>
      <c r="F345" s="23">
        <f t="shared" si="26"/>
        <v>96.436184360107177</v>
      </c>
      <c r="G345" s="25"/>
      <c r="I345"/>
      <c r="J345"/>
      <c r="K345"/>
      <c r="L345"/>
    </row>
    <row r="346" spans="2:12" x14ac:dyDescent="0.25">
      <c r="B346" s="9">
        <v>41760</v>
      </c>
      <c r="C346" s="21">
        <v>102.00272727272728</v>
      </c>
      <c r="D346" s="23">
        <f t="shared" si="24"/>
        <v>73.69041841236421</v>
      </c>
      <c r="E346" s="23">
        <f t="shared" si="25"/>
        <v>50.944652464621242</v>
      </c>
      <c r="F346" s="23">
        <f t="shared" si="26"/>
        <v>96.436184360107177</v>
      </c>
      <c r="G346" s="25"/>
      <c r="I346"/>
      <c r="J346"/>
      <c r="K346"/>
      <c r="L346"/>
    </row>
    <row r="347" spans="2:12" x14ac:dyDescent="0.25">
      <c r="B347" s="9">
        <v>41791</v>
      </c>
      <c r="C347" s="21">
        <v>105.23571428571428</v>
      </c>
      <c r="D347" s="23">
        <f t="shared" si="24"/>
        <v>73.69041841236421</v>
      </c>
      <c r="E347" s="23">
        <f t="shared" si="25"/>
        <v>50.944652464621242</v>
      </c>
      <c r="F347" s="23">
        <f t="shared" si="26"/>
        <v>96.436184360107177</v>
      </c>
      <c r="G347" s="25"/>
      <c r="I347"/>
      <c r="J347"/>
      <c r="K347"/>
      <c r="L347"/>
    </row>
    <row r="348" spans="2:12" x14ac:dyDescent="0.25">
      <c r="B348" s="9">
        <v>41821</v>
      </c>
      <c r="C348" s="21">
        <v>102.97173913043478</v>
      </c>
      <c r="D348" s="23">
        <f t="shared" si="24"/>
        <v>73.69041841236421</v>
      </c>
      <c r="E348" s="23">
        <f t="shared" si="25"/>
        <v>50.944652464621242</v>
      </c>
      <c r="F348" s="23">
        <f t="shared" si="26"/>
        <v>96.436184360107177</v>
      </c>
      <c r="G348" s="25"/>
      <c r="I348"/>
      <c r="J348"/>
      <c r="K348"/>
      <c r="L348"/>
    </row>
    <row r="349" spans="2:12" x14ac:dyDescent="0.25">
      <c r="B349" s="9">
        <v>41852</v>
      </c>
      <c r="C349" s="21">
        <v>96.375238095238089</v>
      </c>
      <c r="D349" s="23">
        <f t="shared" si="24"/>
        <v>73.69041841236421</v>
      </c>
      <c r="E349" s="23">
        <f t="shared" si="25"/>
        <v>50.944652464621242</v>
      </c>
      <c r="F349" s="23">
        <f t="shared" si="26"/>
        <v>96.436184360107177</v>
      </c>
      <c r="G349" s="25"/>
      <c r="I349"/>
      <c r="J349"/>
      <c r="K349"/>
      <c r="L349"/>
    </row>
    <row r="350" spans="2:12" x14ac:dyDescent="0.25">
      <c r="B350" s="9">
        <v>41883</v>
      </c>
      <c r="C350" s="21">
        <v>93.330909090909074</v>
      </c>
      <c r="D350" s="23">
        <f t="shared" si="24"/>
        <v>73.69041841236421</v>
      </c>
      <c r="E350" s="23">
        <f t="shared" si="25"/>
        <v>50.944652464621242</v>
      </c>
      <c r="F350" s="23">
        <f t="shared" si="26"/>
        <v>96.436184360107177</v>
      </c>
      <c r="G350" s="25"/>
      <c r="I350"/>
      <c r="J350"/>
      <c r="K350"/>
      <c r="L350"/>
    </row>
    <row r="351" spans="2:12" x14ac:dyDescent="0.25">
      <c r="B351" s="9">
        <v>41913</v>
      </c>
      <c r="C351" s="21">
        <v>84.402608695652162</v>
      </c>
      <c r="D351" s="23">
        <f t="shared" si="24"/>
        <v>73.69041841236421</v>
      </c>
      <c r="E351" s="23">
        <f t="shared" si="25"/>
        <v>50.944652464621242</v>
      </c>
      <c r="F351" s="23">
        <f t="shared" si="26"/>
        <v>96.436184360107177</v>
      </c>
      <c r="G351" s="25"/>
      <c r="I351"/>
      <c r="J351"/>
      <c r="K351"/>
      <c r="L351"/>
    </row>
    <row r="352" spans="2:12" x14ac:dyDescent="0.25">
      <c r="B352" s="9">
        <v>41944</v>
      </c>
      <c r="C352" s="21">
        <v>76.34</v>
      </c>
      <c r="D352" s="23">
        <f t="shared" si="24"/>
        <v>73.69041841236421</v>
      </c>
      <c r="E352" s="23">
        <f t="shared" si="25"/>
        <v>50.944652464621242</v>
      </c>
      <c r="F352" s="23">
        <f t="shared" si="26"/>
        <v>96.436184360107177</v>
      </c>
      <c r="G352" s="25"/>
      <c r="I352"/>
      <c r="J352"/>
      <c r="K352"/>
      <c r="L352"/>
    </row>
    <row r="353" spans="2:12" x14ac:dyDescent="0.25">
      <c r="B353" s="9">
        <v>41974</v>
      </c>
      <c r="C353" s="21">
        <v>59.143913043478257</v>
      </c>
      <c r="D353" s="23">
        <f t="shared" si="24"/>
        <v>73.69041841236421</v>
      </c>
      <c r="E353" s="23">
        <f t="shared" si="25"/>
        <v>50.944652464621242</v>
      </c>
      <c r="F353" s="23">
        <f t="shared" si="26"/>
        <v>96.436184360107177</v>
      </c>
      <c r="G353" s="25"/>
      <c r="I353"/>
      <c r="J353"/>
      <c r="K353"/>
      <c r="L353"/>
    </row>
    <row r="354" spans="2:12" x14ac:dyDescent="0.25">
      <c r="B354" s="9">
        <v>42005</v>
      </c>
      <c r="C354" s="21">
        <v>47.603636363636376</v>
      </c>
      <c r="D354" s="23">
        <f t="shared" si="24"/>
        <v>73.69041841236421</v>
      </c>
      <c r="E354" s="23">
        <f t="shared" si="25"/>
        <v>50.944652464621242</v>
      </c>
      <c r="F354" s="23">
        <f t="shared" si="26"/>
        <v>96.436184360107177</v>
      </c>
      <c r="G354" s="25"/>
      <c r="I354"/>
      <c r="J354"/>
      <c r="K354"/>
      <c r="L354"/>
    </row>
    <row r="355" spans="2:12" x14ac:dyDescent="0.25">
      <c r="B355" s="9">
        <v>42036</v>
      </c>
      <c r="C355" s="21">
        <v>50.713999999999992</v>
      </c>
      <c r="D355" s="23">
        <f t="shared" si="24"/>
        <v>73.69041841236421</v>
      </c>
      <c r="E355" s="23">
        <f t="shared" si="25"/>
        <v>50.944652464621242</v>
      </c>
      <c r="F355" s="23">
        <f t="shared" si="26"/>
        <v>96.436184360107177</v>
      </c>
      <c r="G355" s="25"/>
      <c r="I355"/>
      <c r="J355"/>
      <c r="K355"/>
      <c r="L355"/>
    </row>
    <row r="356" spans="2:12" x14ac:dyDescent="0.25">
      <c r="B356" s="9">
        <v>42064</v>
      </c>
      <c r="C356" s="21">
        <v>47.784999999999997</v>
      </c>
      <c r="D356" s="23">
        <f t="shared" si="24"/>
        <v>73.69041841236421</v>
      </c>
      <c r="E356" s="23">
        <f t="shared" si="25"/>
        <v>50.944652464621242</v>
      </c>
      <c r="F356" s="23">
        <f t="shared" si="26"/>
        <v>96.436184360107177</v>
      </c>
      <c r="G356" s="25"/>
      <c r="I356"/>
      <c r="J356"/>
      <c r="K356"/>
      <c r="L356"/>
    </row>
    <row r="357" spans="2:12" x14ac:dyDescent="0.25">
      <c r="B357" s="9">
        <v>42095</v>
      </c>
      <c r="C357" s="21">
        <v>54.218636363636364</v>
      </c>
      <c r="D357" s="23">
        <f t="shared" si="24"/>
        <v>73.69041841236421</v>
      </c>
      <c r="E357" s="23">
        <f t="shared" si="25"/>
        <v>50.944652464621242</v>
      </c>
      <c r="F357" s="23">
        <f t="shared" si="26"/>
        <v>96.436184360107177</v>
      </c>
      <c r="G357" s="25"/>
      <c r="I357"/>
      <c r="J357"/>
      <c r="K357"/>
      <c r="L357"/>
    </row>
    <row r="358" spans="2:12" x14ac:dyDescent="0.25">
      <c r="B358" s="9">
        <v>42125</v>
      </c>
      <c r="C358" s="21">
        <v>59.262857142857129</v>
      </c>
      <c r="D358" s="23">
        <f t="shared" si="24"/>
        <v>73.69041841236421</v>
      </c>
      <c r="E358" s="23">
        <f t="shared" si="25"/>
        <v>50.944652464621242</v>
      </c>
      <c r="F358" s="23">
        <f t="shared" si="26"/>
        <v>96.436184360107177</v>
      </c>
      <c r="G358" s="25"/>
      <c r="I358"/>
      <c r="J358"/>
      <c r="K358"/>
      <c r="L358"/>
    </row>
    <row r="359" spans="2:12" x14ac:dyDescent="0.25">
      <c r="B359" s="9">
        <v>42156</v>
      </c>
      <c r="C359" s="21">
        <v>59.802272727272729</v>
      </c>
      <c r="D359" s="23">
        <f t="shared" si="24"/>
        <v>73.69041841236421</v>
      </c>
      <c r="E359" s="23">
        <f t="shared" si="25"/>
        <v>50.944652464621242</v>
      </c>
      <c r="F359" s="23">
        <f t="shared" si="26"/>
        <v>96.436184360107177</v>
      </c>
      <c r="G359" s="25"/>
      <c r="I359"/>
      <c r="J359"/>
      <c r="K359"/>
      <c r="L359"/>
    </row>
    <row r="360" spans="2:12" x14ac:dyDescent="0.25">
      <c r="B360" s="9">
        <v>42186</v>
      </c>
      <c r="C360" s="21">
        <v>51.15913043478259</v>
      </c>
      <c r="D360" s="23">
        <f t="shared" si="24"/>
        <v>73.69041841236421</v>
      </c>
      <c r="E360" s="23">
        <f t="shared" si="25"/>
        <v>50.944652464621242</v>
      </c>
      <c r="F360" s="23">
        <f t="shared" si="26"/>
        <v>96.436184360107177</v>
      </c>
      <c r="G360" s="25"/>
      <c r="I360"/>
      <c r="J360"/>
      <c r="K360"/>
      <c r="L360"/>
    </row>
    <row r="361" spans="2:12" x14ac:dyDescent="0.25">
      <c r="B361" s="9">
        <v>42217</v>
      </c>
      <c r="C361" s="21">
        <v>42.861904761904768</v>
      </c>
      <c r="D361" s="23">
        <f t="shared" si="24"/>
        <v>73.69041841236421</v>
      </c>
      <c r="E361" s="23">
        <f t="shared" si="25"/>
        <v>50.944652464621242</v>
      </c>
      <c r="F361" s="23">
        <f t="shared" si="26"/>
        <v>96.436184360107177</v>
      </c>
      <c r="G361" s="25"/>
      <c r="I361"/>
      <c r="J361"/>
      <c r="K361"/>
      <c r="L361"/>
    </row>
    <row r="362" spans="2:12" x14ac:dyDescent="0.25">
      <c r="B362" s="9">
        <v>42248</v>
      </c>
      <c r="C362" s="21">
        <v>45.47727272727272</v>
      </c>
      <c r="D362" s="23">
        <f t="shared" si="24"/>
        <v>73.69041841236421</v>
      </c>
      <c r="E362" s="23">
        <f t="shared" si="25"/>
        <v>50.944652464621242</v>
      </c>
      <c r="F362" s="23">
        <f t="shared" si="26"/>
        <v>96.436184360107177</v>
      </c>
      <c r="G362" s="25"/>
      <c r="I362"/>
      <c r="J362"/>
      <c r="K362"/>
      <c r="L362"/>
    </row>
    <row r="363" spans="2:12" x14ac:dyDescent="0.25">
      <c r="B363" s="9">
        <v>42278</v>
      </c>
      <c r="C363" s="21">
        <v>46.197272727272725</v>
      </c>
      <c r="D363" s="23">
        <f t="shared" si="24"/>
        <v>73.69041841236421</v>
      </c>
      <c r="E363" s="23">
        <f t="shared" si="25"/>
        <v>50.944652464621242</v>
      </c>
      <c r="F363" s="23">
        <f t="shared" si="26"/>
        <v>96.436184360107177</v>
      </c>
      <c r="G363" s="25"/>
      <c r="I363"/>
      <c r="J363"/>
      <c r="K363"/>
      <c r="L363"/>
    </row>
    <row r="364" spans="2:12" x14ac:dyDescent="0.25">
      <c r="B364" s="9">
        <v>42309</v>
      </c>
      <c r="C364" s="21">
        <v>42.648571428571422</v>
      </c>
      <c r="D364" s="23">
        <f t="shared" si="24"/>
        <v>73.69041841236421</v>
      </c>
      <c r="E364" s="23">
        <f t="shared" si="25"/>
        <v>50.944652464621242</v>
      </c>
      <c r="F364" s="23">
        <f t="shared" si="26"/>
        <v>96.436184360107177</v>
      </c>
      <c r="G364" s="25"/>
      <c r="I364"/>
      <c r="J364"/>
      <c r="K364"/>
      <c r="L364"/>
    </row>
    <row r="365" spans="2:12" x14ac:dyDescent="0.25">
      <c r="B365" s="9">
        <v>42339</v>
      </c>
      <c r="C365" s="21">
        <v>37.255652173913042</v>
      </c>
      <c r="D365" s="23">
        <f t="shared" si="24"/>
        <v>73.69041841236421</v>
      </c>
      <c r="E365" s="23">
        <f t="shared" si="25"/>
        <v>50.944652464621242</v>
      </c>
      <c r="F365" s="23">
        <f t="shared" si="26"/>
        <v>96.436184360107177</v>
      </c>
      <c r="G365" s="25"/>
      <c r="I365"/>
      <c r="J365"/>
      <c r="K365"/>
      <c r="L365"/>
    </row>
    <row r="366" spans="2:12" x14ac:dyDescent="0.25">
      <c r="B366" s="9">
        <v>42370</v>
      </c>
      <c r="C366" s="21">
        <v>31.728095238095243</v>
      </c>
      <c r="D366" s="23">
        <f t="shared" si="24"/>
        <v>73.69041841236421</v>
      </c>
      <c r="E366" s="23">
        <f t="shared" si="25"/>
        <v>50.944652464621242</v>
      </c>
      <c r="F366" s="23">
        <f t="shared" si="26"/>
        <v>96.436184360107177</v>
      </c>
      <c r="G366" s="25"/>
      <c r="I366"/>
      <c r="J366"/>
      <c r="K366"/>
      <c r="L366"/>
    </row>
    <row r="367" spans="2:12" x14ac:dyDescent="0.25">
      <c r="B367" s="9">
        <v>42401</v>
      </c>
      <c r="C367" s="21">
        <v>30.378999999999998</v>
      </c>
      <c r="D367" s="23">
        <f t="shared" si="24"/>
        <v>73.69041841236421</v>
      </c>
      <c r="E367" s="23">
        <f t="shared" si="25"/>
        <v>50.944652464621242</v>
      </c>
      <c r="F367" s="23">
        <f t="shared" si="26"/>
        <v>96.436184360107177</v>
      </c>
      <c r="G367" s="25"/>
      <c r="I367"/>
      <c r="J367"/>
      <c r="K367"/>
      <c r="L367"/>
    </row>
    <row r="368" spans="2:12" x14ac:dyDescent="0.25">
      <c r="B368" s="9">
        <v>42430</v>
      </c>
      <c r="C368" s="21">
        <v>37.771739130434788</v>
      </c>
      <c r="D368" s="23">
        <f t="shared" si="24"/>
        <v>73.69041841236421</v>
      </c>
      <c r="E368" s="23">
        <f t="shared" si="25"/>
        <v>50.944652464621242</v>
      </c>
      <c r="F368" s="23">
        <f t="shared" si="26"/>
        <v>96.436184360107177</v>
      </c>
      <c r="G368" s="25"/>
      <c r="I368"/>
      <c r="J368"/>
      <c r="K368"/>
      <c r="L368"/>
    </row>
    <row r="369" spans="2:12" x14ac:dyDescent="0.25">
      <c r="B369" s="9">
        <v>42461</v>
      </c>
      <c r="C369" s="21">
        <v>40.952857142857141</v>
      </c>
      <c r="D369" s="23">
        <f t="shared" si="24"/>
        <v>73.69041841236421</v>
      </c>
      <c r="E369" s="23">
        <f t="shared" si="25"/>
        <v>50.944652464621242</v>
      </c>
      <c r="F369" s="23">
        <f t="shared" si="26"/>
        <v>96.436184360107177</v>
      </c>
      <c r="G369" s="25"/>
      <c r="I369"/>
      <c r="J369"/>
      <c r="K369"/>
      <c r="L369"/>
    </row>
    <row r="370" spans="2:12" x14ac:dyDescent="0.25">
      <c r="B370" s="9">
        <v>42491</v>
      </c>
      <c r="C370" s="21">
        <v>46.835454545454553</v>
      </c>
      <c r="D370" s="23">
        <f t="shared" si="24"/>
        <v>73.69041841236421</v>
      </c>
      <c r="E370" s="23">
        <f t="shared" si="25"/>
        <v>50.944652464621242</v>
      </c>
      <c r="F370" s="23">
        <f t="shared" si="26"/>
        <v>96.436184360107177</v>
      </c>
      <c r="G370" s="25"/>
      <c r="I370"/>
      <c r="J370"/>
      <c r="K370"/>
      <c r="L370"/>
    </row>
    <row r="371" spans="2:12" x14ac:dyDescent="0.25">
      <c r="B371" s="9">
        <v>42522</v>
      </c>
      <c r="C371" s="21">
        <v>48.740909090909099</v>
      </c>
      <c r="D371" s="23">
        <f t="shared" si="24"/>
        <v>73.69041841236421</v>
      </c>
      <c r="E371" s="23">
        <f t="shared" si="25"/>
        <v>50.944652464621242</v>
      </c>
      <c r="F371" s="23">
        <f t="shared" si="26"/>
        <v>96.436184360107177</v>
      </c>
      <c r="G371" s="25"/>
      <c r="I371"/>
      <c r="J371"/>
      <c r="K371"/>
      <c r="L371"/>
    </row>
    <row r="372" spans="2:12" x14ac:dyDescent="0.25">
      <c r="B372" s="9">
        <v>42552</v>
      </c>
      <c r="C372" s="21">
        <v>44.895238095238085</v>
      </c>
      <c r="D372" s="23">
        <f t="shared" si="24"/>
        <v>73.69041841236421</v>
      </c>
      <c r="E372" s="23">
        <f t="shared" si="25"/>
        <v>50.944652464621242</v>
      </c>
      <c r="F372" s="23">
        <f t="shared" si="26"/>
        <v>96.436184360107177</v>
      </c>
      <c r="G372" s="25"/>
      <c r="I372"/>
      <c r="J372"/>
      <c r="K372"/>
      <c r="L372"/>
    </row>
    <row r="373" spans="2:12" x14ac:dyDescent="0.25">
      <c r="B373" s="9">
        <v>42583</v>
      </c>
      <c r="C373" s="21">
        <v>44.750434782608693</v>
      </c>
      <c r="D373" s="23">
        <f>+D372</f>
        <v>73.69041841236421</v>
      </c>
      <c r="E373" s="23">
        <f t="shared" si="25"/>
        <v>50.944652464621242</v>
      </c>
      <c r="F373" s="23">
        <f t="shared" si="26"/>
        <v>96.436184360107177</v>
      </c>
      <c r="G373" s="25"/>
      <c r="I373"/>
      <c r="J373"/>
      <c r="K373"/>
      <c r="L373"/>
    </row>
    <row r="374" spans="2:12" x14ac:dyDescent="0.25">
      <c r="B374" s="9">
        <v>42614</v>
      </c>
      <c r="C374" s="21">
        <v>45.197142857142843</v>
      </c>
      <c r="D374" s="23">
        <f t="shared" si="24"/>
        <v>73.69041841236421</v>
      </c>
      <c r="E374" s="23">
        <f t="shared" si="25"/>
        <v>50.944652464621242</v>
      </c>
      <c r="F374" s="23">
        <f t="shared" si="26"/>
        <v>96.436184360107177</v>
      </c>
      <c r="G374" s="25"/>
      <c r="I374"/>
      <c r="J374"/>
      <c r="K374"/>
      <c r="L374"/>
    </row>
    <row r="375" spans="2:12" x14ac:dyDescent="0.25">
      <c r="B375" s="9">
        <v>42644</v>
      </c>
      <c r="C375" s="21">
        <v>49.888571428571431</v>
      </c>
      <c r="D375" s="23">
        <f t="shared" si="24"/>
        <v>73.69041841236421</v>
      </c>
      <c r="E375" s="23">
        <f t="shared" si="25"/>
        <v>50.944652464621242</v>
      </c>
      <c r="F375" s="23">
        <f t="shared" si="26"/>
        <v>96.436184360107177</v>
      </c>
      <c r="G375" s="25"/>
      <c r="I375"/>
      <c r="J375"/>
      <c r="K375"/>
      <c r="L375"/>
    </row>
    <row r="376" spans="2:12" x14ac:dyDescent="0.25">
      <c r="B376" s="9">
        <v>42675</v>
      </c>
      <c r="C376" s="21">
        <v>45.695454545454545</v>
      </c>
      <c r="D376" s="23">
        <f t="shared" si="24"/>
        <v>73.69041841236421</v>
      </c>
      <c r="E376" s="23">
        <f t="shared" si="25"/>
        <v>50.944652464621242</v>
      </c>
      <c r="F376" s="23">
        <f t="shared" si="26"/>
        <v>96.436184360107177</v>
      </c>
      <c r="G376" s="25"/>
      <c r="I376"/>
      <c r="J376"/>
      <c r="K376"/>
      <c r="L376"/>
    </row>
    <row r="377" spans="2:12" x14ac:dyDescent="0.25">
      <c r="B377" s="9">
        <v>42705</v>
      </c>
      <c r="C377" s="21">
        <v>52.012727272727282</v>
      </c>
      <c r="D377" s="23">
        <f t="shared" si="24"/>
        <v>73.69041841236421</v>
      </c>
      <c r="E377" s="23">
        <f t="shared" si="25"/>
        <v>50.944652464621242</v>
      </c>
      <c r="F377" s="23">
        <f t="shared" si="26"/>
        <v>96.436184360107177</v>
      </c>
      <c r="G377" s="25"/>
      <c r="I377"/>
      <c r="J377"/>
      <c r="K377"/>
      <c r="L377"/>
    </row>
    <row r="378" spans="2:12" x14ac:dyDescent="0.25">
      <c r="B378" s="9">
        <v>42736</v>
      </c>
      <c r="C378" s="21">
        <v>52.564761904761902</v>
      </c>
      <c r="D378" s="23">
        <f t="shared" si="24"/>
        <v>73.69041841236421</v>
      </c>
      <c r="E378" s="23">
        <f t="shared" si="25"/>
        <v>50.944652464621242</v>
      </c>
      <c r="F378" s="23">
        <f t="shared" si="26"/>
        <v>96.436184360107177</v>
      </c>
      <c r="G378" s="25"/>
      <c r="I378"/>
      <c r="J378"/>
      <c r="K378"/>
      <c r="L378"/>
    </row>
    <row r="379" spans="2:12" x14ac:dyDescent="0.25">
      <c r="B379" s="9">
        <v>42767</v>
      </c>
      <c r="C379" s="21">
        <v>53.402000000000001</v>
      </c>
      <c r="D379" s="23">
        <f t="shared" si="24"/>
        <v>73.69041841236421</v>
      </c>
      <c r="E379" s="23">
        <f t="shared" si="25"/>
        <v>50.944652464621242</v>
      </c>
      <c r="F379" s="23">
        <f t="shared" si="26"/>
        <v>96.436184360107177</v>
      </c>
      <c r="G379" s="25"/>
      <c r="I379"/>
      <c r="J379"/>
      <c r="K379"/>
      <c r="L379"/>
    </row>
    <row r="380" spans="2:12" x14ac:dyDescent="0.25">
      <c r="B380" s="9">
        <v>42795</v>
      </c>
      <c r="C380" s="21">
        <v>49.583043478260862</v>
      </c>
      <c r="D380" s="23">
        <f t="shared" si="24"/>
        <v>73.69041841236421</v>
      </c>
      <c r="E380" s="23">
        <f t="shared" si="25"/>
        <v>50.944652464621242</v>
      </c>
      <c r="F380" s="23">
        <f t="shared" si="26"/>
        <v>96.436184360107177</v>
      </c>
      <c r="G380" s="25"/>
      <c r="I380"/>
      <c r="J380"/>
      <c r="K380"/>
      <c r="L380"/>
    </row>
    <row r="381" spans="2:12" x14ac:dyDescent="0.25">
      <c r="B381" s="9">
        <v>42826</v>
      </c>
      <c r="C381" s="21">
        <v>51.166499999999999</v>
      </c>
      <c r="D381" s="23">
        <f t="shared" si="24"/>
        <v>73.69041841236421</v>
      </c>
      <c r="E381" s="23">
        <f t="shared" si="25"/>
        <v>50.944652464621242</v>
      </c>
      <c r="F381" s="23">
        <f t="shared" si="26"/>
        <v>96.436184360107177</v>
      </c>
      <c r="G381" s="25"/>
      <c r="I381"/>
      <c r="J381"/>
      <c r="K381"/>
      <c r="L381"/>
    </row>
    <row r="382" spans="2:12" x14ac:dyDescent="0.25">
      <c r="B382" s="9">
        <v>42856</v>
      </c>
      <c r="C382" s="21">
        <v>48.560434782608702</v>
      </c>
      <c r="D382" s="23">
        <f t="shared" si="24"/>
        <v>73.69041841236421</v>
      </c>
      <c r="E382" s="23">
        <f t="shared" si="25"/>
        <v>50.944652464621242</v>
      </c>
      <c r="F382" s="23">
        <f t="shared" si="26"/>
        <v>96.436184360107177</v>
      </c>
      <c r="G382" s="25"/>
      <c r="I382"/>
      <c r="J382"/>
      <c r="K382"/>
      <c r="L382"/>
    </row>
    <row r="383" spans="2:12" x14ac:dyDescent="0.25">
      <c r="B383" s="9">
        <v>42887</v>
      </c>
      <c r="C383" s="21">
        <v>45.171818181818175</v>
      </c>
      <c r="D383" s="23">
        <f t="shared" si="24"/>
        <v>73.69041841236421</v>
      </c>
      <c r="E383" s="23">
        <f t="shared" si="25"/>
        <v>50.944652464621242</v>
      </c>
      <c r="F383" s="23">
        <f t="shared" si="26"/>
        <v>96.436184360107177</v>
      </c>
      <c r="G383" s="25"/>
      <c r="I383"/>
      <c r="J383"/>
      <c r="K383"/>
      <c r="L383"/>
    </row>
    <row r="384" spans="2:12" x14ac:dyDescent="0.25">
      <c r="B384" s="9">
        <v>42917</v>
      </c>
      <c r="C384" s="21">
        <v>46.672380952380955</v>
      </c>
      <c r="D384" s="23">
        <f t="shared" si="24"/>
        <v>73.69041841236421</v>
      </c>
      <c r="E384" s="23">
        <f t="shared" si="25"/>
        <v>50.944652464621242</v>
      </c>
      <c r="F384" s="23">
        <f t="shared" si="26"/>
        <v>96.436184360107177</v>
      </c>
      <c r="G384" s="25"/>
      <c r="I384"/>
      <c r="J384"/>
      <c r="K384"/>
      <c r="L384"/>
    </row>
    <row r="385" spans="2:12" x14ac:dyDescent="0.25">
      <c r="B385" s="9">
        <v>42948</v>
      </c>
      <c r="C385" s="21">
        <v>48.030434782608701</v>
      </c>
      <c r="D385" s="23">
        <f t="shared" si="24"/>
        <v>73.69041841236421</v>
      </c>
      <c r="E385" s="23">
        <f t="shared" si="25"/>
        <v>50.944652464621242</v>
      </c>
      <c r="F385" s="23">
        <f t="shared" si="26"/>
        <v>96.436184360107177</v>
      </c>
      <c r="G385" s="25"/>
      <c r="I385"/>
      <c r="J385"/>
      <c r="K385"/>
      <c r="L385"/>
    </row>
    <row r="386" spans="2:12" x14ac:dyDescent="0.25">
      <c r="B386" s="9">
        <v>42979</v>
      </c>
      <c r="C386" s="21">
        <v>49.706190476190486</v>
      </c>
      <c r="D386" s="23">
        <f>+D385</f>
        <v>73.69041841236421</v>
      </c>
      <c r="E386" s="23">
        <f t="shared" si="25"/>
        <v>50.944652464621242</v>
      </c>
      <c r="F386" s="23">
        <f t="shared" si="26"/>
        <v>96.436184360107177</v>
      </c>
      <c r="G386" s="25"/>
      <c r="I386"/>
      <c r="J386"/>
      <c r="K386"/>
      <c r="L386"/>
    </row>
    <row r="387" spans="2:12" x14ac:dyDescent="0.25">
      <c r="B387" s="9">
        <v>43009</v>
      </c>
      <c r="C387" s="21">
        <v>51.565000000000005</v>
      </c>
      <c r="D387" s="23">
        <f>+D386</f>
        <v>73.69041841236421</v>
      </c>
      <c r="E387" s="23">
        <f t="shared" si="25"/>
        <v>50.944652464621242</v>
      </c>
      <c r="F387" s="23">
        <f t="shared" si="26"/>
        <v>96.436184360107177</v>
      </c>
      <c r="G387" s="25"/>
      <c r="I387"/>
      <c r="J387"/>
      <c r="K387"/>
      <c r="L387"/>
    </row>
    <row r="388" spans="2:12" x14ac:dyDescent="0.25">
      <c r="B388" s="9">
        <v>43040</v>
      </c>
      <c r="C388" s="21">
        <v>56.668181818181829</v>
      </c>
      <c r="D388" s="23">
        <f>+D387</f>
        <v>73.69041841236421</v>
      </c>
      <c r="E388" s="23">
        <f t="shared" si="25"/>
        <v>50.944652464621242</v>
      </c>
      <c r="F388" s="23">
        <f t="shared" si="26"/>
        <v>96.436184360107177</v>
      </c>
      <c r="G388" s="25"/>
      <c r="I388"/>
      <c r="J388"/>
      <c r="K388"/>
      <c r="L388"/>
    </row>
    <row r="389" spans="2:12" x14ac:dyDescent="0.25">
      <c r="B389" s="9">
        <v>43070</v>
      </c>
      <c r="C389" s="21">
        <v>57.961428571428577</v>
      </c>
      <c r="D389" s="23">
        <f>+D388</f>
        <v>73.69041841236421</v>
      </c>
      <c r="E389" s="23">
        <f t="shared" si="25"/>
        <v>50.944652464621242</v>
      </c>
      <c r="F389" s="23">
        <f t="shared" si="26"/>
        <v>96.436184360107177</v>
      </c>
      <c r="G389" s="25"/>
      <c r="I389"/>
      <c r="J389"/>
      <c r="K389"/>
      <c r="L389"/>
    </row>
    <row r="390" spans="2:12" x14ac:dyDescent="0.25">
      <c r="B390" s="9">
        <v>43101</v>
      </c>
      <c r="C390" s="21">
        <v>63.524545454545461</v>
      </c>
      <c r="D390" s="23">
        <f>+D389</f>
        <v>73.69041841236421</v>
      </c>
      <c r="E390" s="23">
        <f t="shared" si="25"/>
        <v>50.944652464621242</v>
      </c>
      <c r="F390" s="23">
        <f t="shared" si="26"/>
        <v>96.436184360107177</v>
      </c>
      <c r="G390" s="25"/>
      <c r="I390"/>
      <c r="J390"/>
      <c r="K390"/>
      <c r="L390"/>
    </row>
    <row r="391" spans="2:12" s="12" customFormat="1" ht="10.5" customHeight="1" x14ac:dyDescent="0.25">
      <c r="B391" s="13"/>
      <c r="C391" s="14"/>
      <c r="D391" s="14"/>
      <c r="E391" s="14"/>
      <c r="F391" s="14"/>
      <c r="G391" s="11"/>
      <c r="H391" s="11"/>
    </row>
    <row r="392" spans="2:12" x14ac:dyDescent="0.25">
      <c r="B392" s="10" t="s">
        <v>18</v>
      </c>
      <c r="C392" s="10"/>
      <c r="I392"/>
      <c r="J392"/>
      <c r="K392"/>
      <c r="L392"/>
    </row>
    <row r="393" spans="2:12" x14ac:dyDescent="0.25">
      <c r="I393"/>
      <c r="J393"/>
      <c r="K393"/>
      <c r="L393"/>
    </row>
    <row r="394" spans="2:12" x14ac:dyDescent="0.25">
      <c r="I394"/>
      <c r="J394"/>
      <c r="K394"/>
      <c r="L394"/>
    </row>
    <row r="395" spans="2:12" x14ac:dyDescent="0.25">
      <c r="I395"/>
      <c r="J395"/>
      <c r="K395"/>
      <c r="L395"/>
    </row>
    <row r="396" spans="2:12" x14ac:dyDescent="0.25">
      <c r="L396"/>
    </row>
    <row r="397" spans="2:12" x14ac:dyDescent="0.25">
      <c r="L397"/>
    </row>
    <row r="398" spans="2:12" x14ac:dyDescent="0.25">
      <c r="L398"/>
    </row>
    <row r="399" spans="2:12" x14ac:dyDescent="0.25">
      <c r="L399"/>
    </row>
    <row r="400" spans="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lastPrinted>2000-03-06T22:39:08Z</cp:lastPrinted>
  <dcterms:created xsi:type="dcterms:W3CDTF">1998-11-24T15:50:35Z</dcterms:created>
  <dcterms:modified xsi:type="dcterms:W3CDTF">2018-02-01T14:17:55Z</dcterms:modified>
</cp:coreProperties>
</file>