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13_ncr:1_{8C5B23AD-FA74-4D27-9DD9-D90D42A47FB4}" xr6:coauthVersionLast="46" xr6:coauthVersionMax="46" xr10:uidLastSave="{00000000-0000-0000-0000-000000000000}"/>
  <bookViews>
    <workbookView xWindow="-120" yWindow="-120" windowWidth="20910" windowHeight="13740" tabRatio="933" xr2:uid="{00000000-000D-0000-FFFF-FFFF00000000}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</calcChain>
</file>

<file path=xl/sharedStrings.xml><?xml version="1.0" encoding="utf-8"?>
<sst xmlns="http://schemas.openxmlformats.org/spreadsheetml/2006/main" count="10145" uniqueCount="90">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</sst>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32" t="s">
        <v>77</v>
      </c>
      <c r="C2" s="132"/>
      <c r="D2" s="132"/>
      <c r="E2" s="132"/>
      <c r="F2" s="132"/>
    </row>
    <row r="3" spans="2:8" ht="15.75" x14ac:dyDescent="0.25">
      <c r="B3" s="132" t="s">
        <v>64</v>
      </c>
      <c r="C3" s="132"/>
      <c r="D3" s="132"/>
      <c r="E3" s="132"/>
      <c r="F3" s="132"/>
    </row>
    <row r="4" spans="2:8" ht="15.75" x14ac:dyDescent="0.25">
      <c r="B4" s="133">
        <v>44287</v>
      </c>
      <c r="C4" s="133"/>
      <c r="D4" s="133"/>
      <c r="E4" s="133"/>
      <c r="F4" s="133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31" t="s">
        <v>56</v>
      </c>
      <c r="D7" s="131"/>
      <c r="E7" s="131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314598.90000000002</v>
      </c>
      <c r="D10" s="109">
        <f>LOOKUP($B$4,'Gasolina Automotriz'!B:B,'Gasolina Automotriz'!E:E)</f>
        <v>331156.8</v>
      </c>
      <c r="E10" s="109">
        <f>LOOKUP($B$4,'Gasolina Automotriz'!B:B,'Gasolina Automotriz'!F:F)</f>
        <v>347714.6</v>
      </c>
      <c r="F10" s="110">
        <f>LOOKUP($B$4,'Gasolina Automotriz'!B:B,'Gasolina Automotriz'!G:G)</f>
        <v>398471.1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328527.90000000002</v>
      </c>
      <c r="D11" s="109">
        <f>LOOKUP($B$4,'Gasolina Automotriz'!B:B,'Gasolina Automotriz'!L:L)</f>
        <v>345818.8</v>
      </c>
      <c r="E11" s="109">
        <f>LOOKUP($B$4,'Gasolina Automotriz'!B:B,'Gasolina Automotriz'!M:M)</f>
        <v>363109.7</v>
      </c>
      <c r="F11" s="110">
        <f>LOOKUP($B$4,'Gasolina Automotriz'!B:B,'Gasolina Automotriz'!N:N)</f>
        <v>414873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Diesel'!$B$1:$B$4983,'Petróleo Diesel'!D$1:D$4983)</f>
        <v>330699.40000000002</v>
      </c>
      <c r="D12" s="109">
        <f>LOOKUP($B$4,'Petróleo Diesel'!$B$1:$B$4983,'Petróleo Diesel'!E$1:E$4983)</f>
        <v>348104.6</v>
      </c>
      <c r="E12" s="109">
        <f>LOOKUP($B$4,'Petróleo Diesel'!$B$1:$B$4983,'Petróleo Diesel'!F$1:F$4983)</f>
        <v>365509.8</v>
      </c>
      <c r="F12" s="110">
        <f>LOOKUP($B$4,'Petróleo Diesel'!$B$1:$B$4983,'Petróleo Diesel'!G$1:G$4983)</f>
        <v>374933.1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Licuado'!$B$1:$B$4985,'Gas Licuado'!D$1:D$4985)</f>
        <v>228199</v>
      </c>
      <c r="D13" s="109">
        <f>LOOKUP($B$4,'Gas Licuado'!$B$1:$B$4985,'Gas Licuado'!E$1:E$4985)</f>
        <v>240209.5</v>
      </c>
      <c r="E13" s="109">
        <f>LOOKUP($B$4,'Gas Licuado'!$B$1:$B$4985,'Gas Licuado'!F$1:F$4985)</f>
        <v>252222</v>
      </c>
      <c r="F13" s="110">
        <f>LOOKUP($B$4,'Gas Licuado'!$B$1:$B$4985,'Gas Licuado'!G$1:G$4985)</f>
        <v>247838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34" t="s">
        <v>68</v>
      </c>
      <c r="C15" s="134"/>
      <c r="D15" s="134"/>
      <c r="E15" s="134"/>
      <c r="F15" s="134"/>
    </row>
    <row r="16" spans="2:8" ht="15.75" x14ac:dyDescent="0.25">
      <c r="B16" s="132" t="s">
        <v>64</v>
      </c>
      <c r="C16" s="132"/>
      <c r="D16" s="132"/>
      <c r="E16" s="132"/>
      <c r="F16" s="132"/>
    </row>
    <row r="17" spans="2:7" ht="15.75" x14ac:dyDescent="0.25">
      <c r="B17" s="133">
        <f>B4</f>
        <v>44287</v>
      </c>
      <c r="C17" s="133"/>
      <c r="D17" s="133"/>
      <c r="E17" s="133"/>
      <c r="F17" s="133"/>
    </row>
    <row r="18" spans="2:7" ht="15.75" x14ac:dyDescent="0.25">
      <c r="B18" s="132"/>
      <c r="C18" s="132"/>
      <c r="D18" s="132"/>
      <c r="E18" s="132"/>
      <c r="F18" s="132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31" t="s">
        <v>56</v>
      </c>
      <c r="D20" s="131"/>
      <c r="E20" s="131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Doméstico'!$B$1:$B$4992,'Kerosene Doméstico'!D$1:D$4992)</f>
        <v>350.5</v>
      </c>
      <c r="D23" s="57">
        <f>LOOKUP($B$4,'Kerosene Doméstico'!$B$1:$B$4992,'Kerosene Doméstico'!E$1:E$4992)</f>
        <v>400.6</v>
      </c>
      <c r="E23" s="57">
        <f>LOOKUP($B$4,'Kerosene Doméstico'!$B$1:$B$4992,'Kerosene Doméstico'!F$1:F$4992)</f>
        <v>450.7</v>
      </c>
      <c r="F23" s="102">
        <f>LOOKUP($B$4,'Kerosene Doméstico'!$B$1:$B$4992,'Kerosene Doméstico'!G$1:G$4992)</f>
        <v>468.49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598"/>
  <sheetViews>
    <sheetView showGridLines="0" zoomScale="70" zoomScaleNormal="70" workbookViewId="0">
      <pane ySplit="1875" topLeftCell="A1572" activePane="bottomLeft"/>
      <selection activeCell="I5" sqref="I5:N8"/>
      <selection pane="bottomLeft" activeCell="K1595" sqref="K1595:M1595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6" t="s">
        <v>45</v>
      </c>
      <c r="C2" s="136"/>
      <c r="D2" s="136"/>
      <c r="E2" s="136"/>
      <c r="F2" s="136"/>
      <c r="G2" s="136"/>
    </row>
    <row r="3" spans="2:14" x14ac:dyDescent="0.25">
      <c r="B3" s="136" t="s">
        <v>83</v>
      </c>
      <c r="C3" s="136"/>
      <c r="D3" s="136"/>
      <c r="E3" s="136"/>
      <c r="F3" s="136"/>
      <c r="G3" s="136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5" t="s">
        <v>9</v>
      </c>
      <c r="E6" s="135"/>
      <c r="F6" s="135"/>
      <c r="G6" s="94" t="s">
        <v>13</v>
      </c>
      <c r="I6" s="92" t="s">
        <v>10</v>
      </c>
      <c r="J6" s="93" t="s">
        <v>11</v>
      </c>
      <c r="K6" s="135" t="s">
        <v>9</v>
      </c>
      <c r="L6" s="135"/>
      <c r="M6" s="135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5" t="s">
        <v>9</v>
      </c>
      <c r="E1239" s="135"/>
      <c r="F1239" s="135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7" t="s">
        <v>79</v>
      </c>
      <c r="C1261" s="137"/>
      <c r="D1261" s="137"/>
      <c r="E1261" s="137"/>
      <c r="F1261" s="137"/>
      <c r="G1261" s="137"/>
      <c r="I1261" s="137" t="s">
        <v>78</v>
      </c>
      <c r="J1261" s="137"/>
      <c r="K1261" s="137"/>
      <c r="L1261" s="137"/>
      <c r="M1261" s="137"/>
      <c r="N1261" s="137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5" t="s">
        <v>9</v>
      </c>
      <c r="E1263" s="135"/>
      <c r="F1263" s="135"/>
      <c r="G1263" s="94" t="s">
        <v>13</v>
      </c>
      <c r="I1263" s="92" t="s">
        <v>10</v>
      </c>
      <c r="J1263" s="93" t="s">
        <v>11</v>
      </c>
      <c r="K1263" s="135" t="s">
        <v>9</v>
      </c>
      <c r="L1263" s="135"/>
      <c r="M1263" s="135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  <row r="1573" spans="2:14" x14ac:dyDescent="0.25">
      <c r="B1573" s="59">
        <v>44133</v>
      </c>
      <c r="C1573" s="56" t="s">
        <v>79</v>
      </c>
      <c r="D1573" s="118">
        <v>248237.2</v>
      </c>
      <c r="E1573" s="118">
        <v>261302.3</v>
      </c>
      <c r="F1573" s="118">
        <v>274367.40000000002</v>
      </c>
      <c r="G1573" s="113">
        <v>259173.1</v>
      </c>
      <c r="I1573" s="75">
        <v>44133</v>
      </c>
      <c r="J1573" s="114" t="s">
        <v>78</v>
      </c>
      <c r="K1573" s="118">
        <v>263766.7</v>
      </c>
      <c r="L1573" s="118">
        <v>277649.2</v>
      </c>
      <c r="M1573" s="118">
        <v>291531.59999999998</v>
      </c>
      <c r="N1573" s="113">
        <v>271240.8</v>
      </c>
    </row>
    <row r="1574" spans="2:14" x14ac:dyDescent="0.25">
      <c r="B1574" s="59">
        <v>44140</v>
      </c>
      <c r="C1574" s="56" t="s">
        <v>79</v>
      </c>
      <c r="D1574" s="118">
        <v>256462.6</v>
      </c>
      <c r="E1574" s="118">
        <v>269960.59999999998</v>
      </c>
      <c r="F1574" s="118">
        <v>283458.7</v>
      </c>
      <c r="G1574" s="113">
        <v>242179.5</v>
      </c>
      <c r="I1574" s="75">
        <v>44140</v>
      </c>
      <c r="J1574" s="114" t="s">
        <v>78</v>
      </c>
      <c r="K1574" s="118">
        <v>255897.1</v>
      </c>
      <c r="L1574" s="118">
        <v>269365.3</v>
      </c>
      <c r="M1574" s="118">
        <v>282833.59999999998</v>
      </c>
      <c r="N1574" s="113">
        <v>254002.4</v>
      </c>
    </row>
    <row r="1575" spans="2:14" x14ac:dyDescent="0.25">
      <c r="B1575" s="59">
        <v>44147</v>
      </c>
      <c r="C1575" s="56" t="s">
        <v>79</v>
      </c>
      <c r="D1575" s="118">
        <v>250663.2</v>
      </c>
      <c r="E1575" s="118">
        <v>263856</v>
      </c>
      <c r="F1575" s="118">
        <v>277048.8</v>
      </c>
      <c r="G1575" s="113">
        <v>229795</v>
      </c>
      <c r="I1575" s="75">
        <v>44147</v>
      </c>
      <c r="J1575" s="114" t="s">
        <v>78</v>
      </c>
      <c r="K1575" s="118">
        <v>253441.3</v>
      </c>
      <c r="L1575" s="118">
        <v>266780.3</v>
      </c>
      <c r="M1575" s="118">
        <v>280119.40000000002</v>
      </c>
      <c r="N1575" s="113">
        <v>239379.8</v>
      </c>
    </row>
    <row r="1576" spans="2:14" x14ac:dyDescent="0.25">
      <c r="B1576" s="59">
        <v>44154</v>
      </c>
      <c r="C1576" s="56" t="s">
        <v>79</v>
      </c>
      <c r="D1576" s="118">
        <v>248952.9</v>
      </c>
      <c r="E1576" s="118">
        <v>262055.7</v>
      </c>
      <c r="F1576" s="118">
        <v>275158.5</v>
      </c>
      <c r="G1576" s="113">
        <v>236043.8</v>
      </c>
      <c r="I1576" s="75">
        <v>44154</v>
      </c>
      <c r="J1576" s="114" t="s">
        <v>78</v>
      </c>
      <c r="K1576" s="118">
        <v>254999.9</v>
      </c>
      <c r="L1576" s="118">
        <v>268420.90000000002</v>
      </c>
      <c r="M1576" s="118">
        <v>281842</v>
      </c>
      <c r="N1576" s="113">
        <v>244393.1</v>
      </c>
    </row>
    <row r="1577" spans="2:14" x14ac:dyDescent="0.25">
      <c r="B1577" s="59">
        <v>44161</v>
      </c>
      <c r="C1577" s="56" t="s">
        <v>79</v>
      </c>
      <c r="D1577" s="118">
        <v>243779.8</v>
      </c>
      <c r="E1577" s="118">
        <v>256610.3</v>
      </c>
      <c r="F1577" s="118">
        <v>269440.8</v>
      </c>
      <c r="G1577" s="113">
        <v>244606.3</v>
      </c>
      <c r="I1577" s="75">
        <v>44161</v>
      </c>
      <c r="J1577" s="114" t="s">
        <v>78</v>
      </c>
      <c r="K1577" s="118">
        <v>254368</v>
      </c>
      <c r="L1577" s="118">
        <v>267755.8</v>
      </c>
      <c r="M1577" s="118">
        <v>281143.59999999998</v>
      </c>
      <c r="N1577" s="113">
        <v>253517.2</v>
      </c>
    </row>
    <row r="1578" spans="2:14" x14ac:dyDescent="0.25">
      <c r="B1578" s="59">
        <v>44168</v>
      </c>
      <c r="C1578" s="56" t="s">
        <v>79</v>
      </c>
      <c r="D1578" s="118">
        <v>245865.5</v>
      </c>
      <c r="E1578" s="118">
        <v>258805.8</v>
      </c>
      <c r="F1578" s="118">
        <v>271746.09999999998</v>
      </c>
      <c r="G1578" s="113">
        <v>255638.9</v>
      </c>
      <c r="I1578" s="75">
        <v>44168</v>
      </c>
      <c r="J1578" s="114" t="s">
        <v>78</v>
      </c>
      <c r="K1578" s="118">
        <v>257673.9</v>
      </c>
      <c r="L1578" s="118">
        <v>271235.7</v>
      </c>
      <c r="M1578" s="118">
        <v>284797.5</v>
      </c>
      <c r="N1578" s="113">
        <v>268938.8</v>
      </c>
    </row>
    <row r="1579" spans="2:14" x14ac:dyDescent="0.25">
      <c r="B1579" s="59">
        <v>44175</v>
      </c>
      <c r="C1579" s="56" t="s">
        <v>79</v>
      </c>
      <c r="D1579" s="118">
        <v>241088.5</v>
      </c>
      <c r="E1579" s="118">
        <v>253777.4</v>
      </c>
      <c r="F1579" s="118">
        <v>266466.3</v>
      </c>
      <c r="G1579" s="113">
        <v>264530.40000000002</v>
      </c>
      <c r="I1579" s="75">
        <v>44175</v>
      </c>
      <c r="J1579" s="114" t="s">
        <v>78</v>
      </c>
      <c r="K1579" s="118">
        <v>255971.5</v>
      </c>
      <c r="L1579" s="118">
        <v>269443.7</v>
      </c>
      <c r="M1579" s="118">
        <v>282915.90000000002</v>
      </c>
      <c r="N1579" s="113">
        <v>280581.7</v>
      </c>
    </row>
    <row r="1580" spans="2:14" x14ac:dyDescent="0.25">
      <c r="B1580" s="59">
        <v>44182</v>
      </c>
      <c r="C1580" s="56" t="s">
        <v>79</v>
      </c>
      <c r="D1580" s="118">
        <v>241925.1</v>
      </c>
      <c r="E1580" s="118">
        <v>254658</v>
      </c>
      <c r="F1580" s="118">
        <v>267390.90000000002</v>
      </c>
      <c r="G1580" s="113">
        <v>263196.90000000002</v>
      </c>
      <c r="I1580" s="75">
        <v>44182</v>
      </c>
      <c r="J1580" s="114" t="s">
        <v>78</v>
      </c>
      <c r="K1580" s="118">
        <v>255568.9</v>
      </c>
      <c r="L1580" s="118">
        <v>269019.90000000002</v>
      </c>
      <c r="M1580" s="118">
        <v>282470.90000000002</v>
      </c>
      <c r="N1580" s="113">
        <v>275840</v>
      </c>
    </row>
    <row r="1581" spans="2:14" x14ac:dyDescent="0.25">
      <c r="B1581" s="59">
        <v>44189</v>
      </c>
      <c r="C1581" s="56" t="s">
        <v>79</v>
      </c>
      <c r="D1581" s="118">
        <v>244597.5</v>
      </c>
      <c r="E1581" s="118">
        <v>257471.1</v>
      </c>
      <c r="F1581" s="118">
        <v>270344.59999999998</v>
      </c>
      <c r="G1581" s="113">
        <v>269586.09999999998</v>
      </c>
      <c r="I1581" s="75">
        <v>44189</v>
      </c>
      <c r="J1581" s="114" t="s">
        <v>78</v>
      </c>
      <c r="K1581" s="118">
        <v>258492</v>
      </c>
      <c r="L1581" s="118">
        <v>272096.90000000002</v>
      </c>
      <c r="M1581" s="118">
        <v>285701.7</v>
      </c>
      <c r="N1581" s="113">
        <v>284141.2</v>
      </c>
    </row>
    <row r="1582" spans="2:14" x14ac:dyDescent="0.25">
      <c r="B1582" s="59">
        <v>44196</v>
      </c>
      <c r="C1582" s="56" t="s">
        <v>79</v>
      </c>
      <c r="D1582" s="118">
        <v>251482.3</v>
      </c>
      <c r="E1582" s="118">
        <v>264718.2</v>
      </c>
      <c r="F1582" s="118">
        <v>277954.09999999998</v>
      </c>
      <c r="G1582" s="113">
        <v>276007.3</v>
      </c>
      <c r="I1582" s="75">
        <v>44196</v>
      </c>
      <c r="J1582" s="114" t="s">
        <v>78</v>
      </c>
      <c r="K1582" s="118">
        <v>261183.1</v>
      </c>
      <c r="L1582" s="118">
        <v>274929.59999999998</v>
      </c>
      <c r="M1582" s="118">
        <v>288676.09999999998</v>
      </c>
      <c r="N1582" s="113">
        <v>290173.59999999998</v>
      </c>
    </row>
    <row r="1583" spans="2:14" x14ac:dyDescent="0.25">
      <c r="B1583" s="59">
        <v>44203</v>
      </c>
      <c r="C1583" s="56" t="s">
        <v>79</v>
      </c>
      <c r="D1583" s="118">
        <v>249850.6</v>
      </c>
      <c r="E1583" s="118">
        <v>263000.59999999998</v>
      </c>
      <c r="F1583" s="118">
        <v>276150.59999999998</v>
      </c>
      <c r="G1583" s="113">
        <v>276038.90000000002</v>
      </c>
      <c r="I1583" s="75">
        <v>44203</v>
      </c>
      <c r="J1583" s="114" t="s">
        <v>78</v>
      </c>
      <c r="K1583" s="118">
        <v>262219.2</v>
      </c>
      <c r="L1583" s="118">
        <v>276020.2</v>
      </c>
      <c r="M1583" s="118">
        <v>289821.2</v>
      </c>
      <c r="N1583" s="113">
        <v>286390.40000000002</v>
      </c>
    </row>
    <row r="1584" spans="2:14" x14ac:dyDescent="0.25">
      <c r="B1584" s="59">
        <v>44210</v>
      </c>
      <c r="C1584" s="56" t="s">
        <v>79</v>
      </c>
      <c r="D1584" s="118">
        <v>252636</v>
      </c>
      <c r="E1584" s="118">
        <v>265932.59999999998</v>
      </c>
      <c r="F1584" s="118">
        <v>279229.2</v>
      </c>
      <c r="G1584" s="113">
        <v>281708.7</v>
      </c>
      <c r="I1584" s="75">
        <v>44210</v>
      </c>
      <c r="J1584" s="114" t="s">
        <v>78</v>
      </c>
      <c r="K1584" s="118">
        <v>265439.7</v>
      </c>
      <c r="L1584" s="118">
        <v>279410.2</v>
      </c>
      <c r="M1584" s="118">
        <v>293380.7</v>
      </c>
      <c r="N1584" s="113">
        <v>292050.90000000002</v>
      </c>
    </row>
    <row r="1585" spans="2:14" x14ac:dyDescent="0.25">
      <c r="B1585" s="59">
        <v>44217</v>
      </c>
      <c r="C1585" s="56" t="s">
        <v>79</v>
      </c>
      <c r="D1585" s="118">
        <v>261037.6</v>
      </c>
      <c r="E1585" s="118">
        <v>274776.5</v>
      </c>
      <c r="F1585" s="118">
        <v>288515.3</v>
      </c>
      <c r="G1585" s="113">
        <v>299640.5</v>
      </c>
      <c r="I1585" s="75">
        <v>44217</v>
      </c>
      <c r="J1585" s="114" t="s">
        <v>78</v>
      </c>
      <c r="K1585" s="118">
        <v>273058.8</v>
      </c>
      <c r="L1585" s="118">
        <v>287430.3</v>
      </c>
      <c r="M1585" s="118">
        <v>301801.8</v>
      </c>
      <c r="N1585" s="113">
        <v>310066</v>
      </c>
    </row>
    <row r="1586" spans="2:14" x14ac:dyDescent="0.25">
      <c r="B1586" s="59">
        <v>44224</v>
      </c>
      <c r="C1586" s="56" t="s">
        <v>79</v>
      </c>
      <c r="D1586" s="118">
        <v>260946.8</v>
      </c>
      <c r="E1586" s="118">
        <v>274680.90000000002</v>
      </c>
      <c r="F1586" s="118">
        <v>288414.90000000002</v>
      </c>
      <c r="G1586" s="113">
        <v>312907.90000000002</v>
      </c>
      <c r="I1586" s="75">
        <v>44224</v>
      </c>
      <c r="J1586" s="114" t="s">
        <v>78</v>
      </c>
      <c r="K1586" s="118">
        <v>275611.5</v>
      </c>
      <c r="L1586" s="118">
        <v>290117.3</v>
      </c>
      <c r="M1586" s="118">
        <v>304623.2</v>
      </c>
      <c r="N1586" s="113">
        <v>323406</v>
      </c>
    </row>
    <row r="1587" spans="2:14" x14ac:dyDescent="0.25">
      <c r="B1587" s="59">
        <v>44231</v>
      </c>
      <c r="C1587" s="56" t="s">
        <v>79</v>
      </c>
      <c r="D1587" s="118">
        <v>261452.5</v>
      </c>
      <c r="E1587" s="118">
        <v>275213.09999999998</v>
      </c>
      <c r="F1587" s="118">
        <v>288973.8</v>
      </c>
      <c r="G1587" s="113">
        <v>316309</v>
      </c>
      <c r="I1587" s="75">
        <v>44231</v>
      </c>
      <c r="J1587" s="114" t="s">
        <v>78</v>
      </c>
      <c r="K1587" s="118">
        <v>277603.5</v>
      </c>
      <c r="L1587" s="118">
        <v>292214.2</v>
      </c>
      <c r="M1587" s="118">
        <v>306824.90000000002</v>
      </c>
      <c r="N1587" s="113">
        <v>326813.3</v>
      </c>
    </row>
    <row r="1588" spans="2:14" x14ac:dyDescent="0.25">
      <c r="B1588" s="59">
        <v>44238</v>
      </c>
      <c r="C1588" s="56" t="s">
        <v>79</v>
      </c>
      <c r="D1588" s="118">
        <v>266998.2</v>
      </c>
      <c r="E1588" s="118">
        <v>281050.8</v>
      </c>
      <c r="F1588" s="118">
        <v>295103.3</v>
      </c>
      <c r="G1588" s="113">
        <v>324633.3</v>
      </c>
      <c r="I1588" s="75">
        <v>44238</v>
      </c>
      <c r="J1588" s="114" t="s">
        <v>78</v>
      </c>
      <c r="K1588" s="118">
        <v>282176.8</v>
      </c>
      <c r="L1588" s="118">
        <v>297028.3</v>
      </c>
      <c r="M1588" s="118">
        <v>311879.7</v>
      </c>
      <c r="N1588" s="113">
        <v>334570.3</v>
      </c>
    </row>
    <row r="1589" spans="2:14" x14ac:dyDescent="0.25">
      <c r="B1589" s="59">
        <v>44245</v>
      </c>
      <c r="C1589" s="56" t="s">
        <v>79</v>
      </c>
      <c r="D1589" s="118">
        <v>274310.09999999998</v>
      </c>
      <c r="E1589" s="118">
        <v>288747.40000000002</v>
      </c>
      <c r="F1589" s="118">
        <v>303184.8</v>
      </c>
      <c r="G1589" s="113">
        <v>332923.7</v>
      </c>
      <c r="I1589" s="75">
        <v>44245</v>
      </c>
      <c r="J1589" s="114" t="s">
        <v>78</v>
      </c>
      <c r="K1589" s="118">
        <v>287545.8</v>
      </c>
      <c r="L1589" s="118">
        <v>302679.8</v>
      </c>
      <c r="M1589" s="118">
        <v>317813.8</v>
      </c>
      <c r="N1589" s="113">
        <v>341699.9</v>
      </c>
    </row>
    <row r="1590" spans="2:14" x14ac:dyDescent="0.25">
      <c r="B1590" s="59">
        <v>44252</v>
      </c>
      <c r="C1590" s="56" t="s">
        <v>79</v>
      </c>
      <c r="D1590" s="118">
        <v>277565.59999999998</v>
      </c>
      <c r="E1590" s="118">
        <v>292174.3</v>
      </c>
      <c r="F1590" s="118">
        <v>306783</v>
      </c>
      <c r="G1590" s="113">
        <v>348859.5</v>
      </c>
      <c r="I1590" s="75">
        <v>44252</v>
      </c>
      <c r="J1590" s="114" t="s">
        <v>78</v>
      </c>
      <c r="K1590" s="118">
        <v>289178.90000000002</v>
      </c>
      <c r="L1590" s="118">
        <v>304398.90000000002</v>
      </c>
      <c r="M1590" s="118">
        <v>319618.8</v>
      </c>
      <c r="N1590" s="113">
        <v>359039.2</v>
      </c>
    </row>
    <row r="1591" spans="2:14" x14ac:dyDescent="0.25">
      <c r="B1591" s="59">
        <v>44259</v>
      </c>
      <c r="C1591" s="56" t="s">
        <v>79</v>
      </c>
      <c r="D1591" s="118">
        <v>281561</v>
      </c>
      <c r="E1591" s="118">
        <v>296380</v>
      </c>
      <c r="F1591" s="118">
        <v>311199</v>
      </c>
      <c r="G1591" s="113">
        <v>364835</v>
      </c>
      <c r="I1591" s="75">
        <v>44259</v>
      </c>
      <c r="J1591" s="114" t="s">
        <v>78</v>
      </c>
      <c r="K1591" s="118">
        <v>291969.40000000002</v>
      </c>
      <c r="L1591" s="118">
        <v>307336.2</v>
      </c>
      <c r="M1591" s="118">
        <v>322703</v>
      </c>
      <c r="N1591" s="113">
        <v>377801.4</v>
      </c>
    </row>
    <row r="1592" spans="2:14" x14ac:dyDescent="0.25">
      <c r="B1592" s="59">
        <v>44266</v>
      </c>
      <c r="C1592" s="56" t="s">
        <v>79</v>
      </c>
      <c r="D1592" s="118">
        <v>286570.90000000002</v>
      </c>
      <c r="E1592" s="118">
        <v>301653.59999999998</v>
      </c>
      <c r="F1592" s="118">
        <v>316736.2</v>
      </c>
      <c r="G1592" s="113">
        <v>377289.1</v>
      </c>
      <c r="I1592" s="75">
        <v>44266</v>
      </c>
      <c r="J1592" s="114" t="s">
        <v>78</v>
      </c>
      <c r="K1592" s="118">
        <v>295414.3</v>
      </c>
      <c r="L1592" s="118">
        <v>310962.40000000002</v>
      </c>
      <c r="M1592" s="118">
        <v>326510.59999999998</v>
      </c>
      <c r="N1592" s="113">
        <v>390784.9</v>
      </c>
    </row>
    <row r="1593" spans="2:14" x14ac:dyDescent="0.25">
      <c r="B1593" s="59">
        <v>44273</v>
      </c>
      <c r="C1593" s="56" t="s">
        <v>79</v>
      </c>
      <c r="D1593" s="118">
        <v>305726</v>
      </c>
      <c r="E1593" s="118">
        <v>321816.8</v>
      </c>
      <c r="F1593" s="118">
        <v>337907.7</v>
      </c>
      <c r="G1593" s="113">
        <v>405288.6</v>
      </c>
      <c r="I1593" s="75">
        <v>44273</v>
      </c>
      <c r="J1593" s="114" t="s">
        <v>78</v>
      </c>
      <c r="K1593" s="118">
        <v>310579.7</v>
      </c>
      <c r="L1593" s="118">
        <v>326926</v>
      </c>
      <c r="M1593" s="118">
        <v>343272.3</v>
      </c>
      <c r="N1593" s="113">
        <v>418888.6</v>
      </c>
    </row>
    <row r="1594" spans="2:14" x14ac:dyDescent="0.25">
      <c r="B1594" s="59">
        <v>44280</v>
      </c>
      <c r="C1594" s="56" t="s">
        <v>79</v>
      </c>
      <c r="D1594" s="118">
        <v>304123.3</v>
      </c>
      <c r="E1594" s="118">
        <v>320129.8</v>
      </c>
      <c r="F1594" s="118">
        <v>336136.3</v>
      </c>
      <c r="G1594" s="113">
        <v>415129.9</v>
      </c>
      <c r="I1594" s="75">
        <v>44280</v>
      </c>
      <c r="J1594" s="114" t="s">
        <v>78</v>
      </c>
      <c r="K1594" s="118">
        <v>309898.59999999998</v>
      </c>
      <c r="L1594" s="118">
        <v>326209.09999999998</v>
      </c>
      <c r="M1594" s="118">
        <v>342519.6</v>
      </c>
      <c r="N1594" s="113">
        <v>429836.6</v>
      </c>
    </row>
    <row r="1595" spans="2:14" x14ac:dyDescent="0.25">
      <c r="B1595" s="59">
        <v>44287</v>
      </c>
      <c r="C1595" s="56" t="s">
        <v>79</v>
      </c>
      <c r="D1595" s="118">
        <v>314598.90000000002</v>
      </c>
      <c r="E1595" s="118">
        <v>331156.8</v>
      </c>
      <c r="F1595" s="118">
        <v>347714.6</v>
      </c>
      <c r="G1595" s="113">
        <v>398471.1</v>
      </c>
      <c r="I1595" s="75">
        <v>44287</v>
      </c>
      <c r="J1595" s="114" t="s">
        <v>78</v>
      </c>
      <c r="K1595" s="118">
        <v>328527.90000000002</v>
      </c>
      <c r="L1595" s="118">
        <v>345818.8</v>
      </c>
      <c r="M1595" s="118">
        <v>363109.7</v>
      </c>
      <c r="N1595" s="113">
        <v>414873</v>
      </c>
    </row>
    <row r="1596" spans="2:14" x14ac:dyDescent="0.25">
      <c r="D1596" s="128"/>
      <c r="E1596" s="128"/>
      <c r="F1596" s="128"/>
      <c r="K1596" s="129"/>
      <c r="L1596" s="129"/>
      <c r="M1596" s="129"/>
    </row>
    <row r="1598" spans="2:14" x14ac:dyDescent="0.25">
      <c r="D1598" s="128"/>
      <c r="E1598" s="128"/>
      <c r="F1598" s="128"/>
      <c r="K1598" s="129"/>
      <c r="L1598" s="129"/>
      <c r="M1598" s="129"/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02"/>
  <sheetViews>
    <sheetView showGridLines="0" zoomScale="75" workbookViewId="0">
      <pane ySplit="1995" topLeftCell="A1573" activePane="bottomLeft"/>
      <selection activeCell="H14" sqref="H14"/>
      <selection pane="bottomLeft" activeCell="G1585" sqref="G1585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32" t="s">
        <v>46</v>
      </c>
      <c r="C2" s="132"/>
      <c r="D2" s="132"/>
      <c r="E2" s="132"/>
      <c r="F2" s="132"/>
      <c r="G2" s="132"/>
    </row>
    <row r="3" spans="1:7" x14ac:dyDescent="0.25">
      <c r="B3" s="136" t="s">
        <v>83</v>
      </c>
      <c r="C3" s="136"/>
      <c r="D3" s="136"/>
      <c r="E3" s="136"/>
      <c r="F3" s="136"/>
      <c r="G3" s="136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5" t="s">
        <v>9</v>
      </c>
      <c r="E6" s="135"/>
      <c r="F6" s="135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  <row r="1563" spans="2:9" x14ac:dyDescent="0.25">
      <c r="B1563" s="59">
        <v>44133</v>
      </c>
      <c r="C1563" s="56" t="s">
        <v>1</v>
      </c>
      <c r="D1563" s="117">
        <v>274.8</v>
      </c>
      <c r="E1563" s="117">
        <v>314</v>
      </c>
      <c r="F1563" s="117">
        <v>353.3</v>
      </c>
      <c r="G1563" s="58">
        <v>309.95999999999998</v>
      </c>
    </row>
    <row r="1564" spans="2:9" x14ac:dyDescent="0.25">
      <c r="B1564" s="59">
        <v>44140</v>
      </c>
      <c r="C1564" s="56" t="s">
        <v>1</v>
      </c>
      <c r="D1564" s="117">
        <v>272.39999999999998</v>
      </c>
      <c r="E1564" s="117">
        <v>311.3</v>
      </c>
      <c r="F1564" s="117">
        <v>350.2</v>
      </c>
      <c r="G1564" s="58">
        <v>296.81</v>
      </c>
    </row>
    <row r="1565" spans="2:9" x14ac:dyDescent="0.25">
      <c r="B1565" s="59">
        <v>44147</v>
      </c>
      <c r="C1565" s="56" t="s">
        <v>1</v>
      </c>
      <c r="D1565" s="117">
        <v>277.8</v>
      </c>
      <c r="E1565" s="117">
        <v>317.5</v>
      </c>
      <c r="F1565" s="117">
        <v>357.2</v>
      </c>
      <c r="G1565" s="58">
        <v>306.02</v>
      </c>
    </row>
    <row r="1566" spans="2:9" x14ac:dyDescent="0.25">
      <c r="B1566" s="59">
        <v>44154</v>
      </c>
      <c r="C1566" s="56" t="s">
        <v>1</v>
      </c>
      <c r="D1566" s="117">
        <v>286</v>
      </c>
      <c r="E1566" s="117">
        <v>326.89999999999998</v>
      </c>
      <c r="F1566" s="117">
        <v>367.8</v>
      </c>
      <c r="G1566" s="58">
        <v>324.95</v>
      </c>
    </row>
    <row r="1567" spans="2:9" x14ac:dyDescent="0.25">
      <c r="B1567" s="59">
        <v>44161</v>
      </c>
      <c r="C1567" s="56" t="s">
        <v>1</v>
      </c>
      <c r="D1567" s="117">
        <v>289.39999999999998</v>
      </c>
      <c r="E1567" s="117">
        <v>330.7</v>
      </c>
      <c r="F1567" s="117">
        <v>372</v>
      </c>
      <c r="G1567" s="58">
        <v>329.53</v>
      </c>
    </row>
    <row r="1568" spans="2:9" x14ac:dyDescent="0.25">
      <c r="B1568" s="59">
        <v>44168</v>
      </c>
      <c r="C1568" s="56" t="s">
        <v>1</v>
      </c>
      <c r="D1568" s="117">
        <v>300.89999999999998</v>
      </c>
      <c r="E1568" s="117">
        <v>343.9</v>
      </c>
      <c r="F1568" s="117">
        <v>386.9</v>
      </c>
      <c r="G1568" s="58">
        <v>357.97</v>
      </c>
    </row>
    <row r="1569" spans="2:7" x14ac:dyDescent="0.25">
      <c r="B1569" s="59">
        <v>44175</v>
      </c>
      <c r="C1569" s="56" t="s">
        <v>1</v>
      </c>
      <c r="D1569" s="117">
        <v>304.2</v>
      </c>
      <c r="E1569" s="117">
        <v>347.7</v>
      </c>
      <c r="F1569" s="117">
        <v>391.2</v>
      </c>
      <c r="G1569" s="58">
        <v>363.38</v>
      </c>
    </row>
    <row r="1570" spans="2:7" x14ac:dyDescent="0.25">
      <c r="B1570" s="59">
        <v>44182</v>
      </c>
      <c r="C1570" s="56" t="s">
        <v>1</v>
      </c>
      <c r="D1570" s="117">
        <v>308.8</v>
      </c>
      <c r="E1570" s="117">
        <v>352.9</v>
      </c>
      <c r="F1570" s="117">
        <v>397</v>
      </c>
      <c r="G1570" s="58">
        <v>371.75</v>
      </c>
    </row>
    <row r="1571" spans="2:7" x14ac:dyDescent="0.25">
      <c r="B1571" s="59">
        <v>44189</v>
      </c>
      <c r="C1571" s="56" t="s">
        <v>1</v>
      </c>
      <c r="D1571" s="117">
        <v>316.5</v>
      </c>
      <c r="E1571" s="117">
        <v>361.7</v>
      </c>
      <c r="F1571" s="117">
        <v>406.9</v>
      </c>
      <c r="G1571" s="58">
        <v>389.79</v>
      </c>
    </row>
    <row r="1572" spans="2:7" x14ac:dyDescent="0.25">
      <c r="B1572" s="59">
        <v>44196</v>
      </c>
      <c r="C1572" s="56" t="s">
        <v>1</v>
      </c>
      <c r="D1572" s="117">
        <v>318.60000000000002</v>
      </c>
      <c r="E1572" s="117">
        <v>364.1</v>
      </c>
      <c r="F1572" s="117">
        <v>409.6</v>
      </c>
      <c r="G1572" s="58">
        <v>391.03</v>
      </c>
    </row>
    <row r="1573" spans="2:7" x14ac:dyDescent="0.25">
      <c r="B1573" s="59">
        <v>44203</v>
      </c>
      <c r="C1573" s="56" t="s">
        <v>1</v>
      </c>
      <c r="D1573" s="117">
        <v>319.89999999999998</v>
      </c>
      <c r="E1573" s="117">
        <v>365.6</v>
      </c>
      <c r="F1573" s="117">
        <v>411.3</v>
      </c>
      <c r="G1573" s="58">
        <v>391.02</v>
      </c>
    </row>
    <row r="1574" spans="2:7" x14ac:dyDescent="0.25">
      <c r="B1574" s="59">
        <v>44210</v>
      </c>
      <c r="C1574" s="56" t="s">
        <v>1</v>
      </c>
      <c r="D1574" s="117">
        <v>314.7</v>
      </c>
      <c r="E1574" s="117">
        <v>359.7</v>
      </c>
      <c r="F1574" s="117">
        <v>404.7</v>
      </c>
      <c r="G1574" s="58">
        <v>397.83</v>
      </c>
    </row>
    <row r="1575" spans="2:7" x14ac:dyDescent="0.25">
      <c r="B1575" s="59">
        <v>44217</v>
      </c>
      <c r="C1575" s="56" t="s">
        <v>1</v>
      </c>
      <c r="D1575" s="117">
        <v>323.7</v>
      </c>
      <c r="E1575" s="117">
        <v>369.9</v>
      </c>
      <c r="F1575" s="117">
        <v>416.1</v>
      </c>
      <c r="G1575" s="58">
        <v>419.38</v>
      </c>
    </row>
    <row r="1576" spans="2:7" x14ac:dyDescent="0.25">
      <c r="B1576" s="59">
        <v>44224</v>
      </c>
      <c r="C1576" s="56" t="s">
        <v>1</v>
      </c>
      <c r="D1576" s="117">
        <v>323.10000000000002</v>
      </c>
      <c r="E1576" s="117">
        <v>369.3</v>
      </c>
      <c r="F1576" s="117">
        <v>415.5</v>
      </c>
      <c r="G1576" s="58">
        <v>413.13</v>
      </c>
    </row>
    <row r="1577" spans="2:7" x14ac:dyDescent="0.25">
      <c r="B1577" s="59">
        <v>44231</v>
      </c>
      <c r="C1577" s="56" t="s">
        <v>1</v>
      </c>
      <c r="D1577" s="117">
        <v>322.39999999999998</v>
      </c>
      <c r="E1577" s="117">
        <v>368.5</v>
      </c>
      <c r="F1577" s="117">
        <v>414.6</v>
      </c>
      <c r="G1577" s="58">
        <v>407.82</v>
      </c>
    </row>
    <row r="1578" spans="2:7" x14ac:dyDescent="0.25">
      <c r="B1578" s="59">
        <v>44238</v>
      </c>
      <c r="C1578" s="56" t="s">
        <v>1</v>
      </c>
      <c r="D1578" s="117">
        <v>332.5</v>
      </c>
      <c r="E1578" s="117">
        <v>380</v>
      </c>
      <c r="F1578" s="117">
        <v>427.5</v>
      </c>
      <c r="G1578" s="58">
        <v>431.51</v>
      </c>
    </row>
    <row r="1579" spans="2:7" x14ac:dyDescent="0.25">
      <c r="B1579" s="59">
        <v>44245</v>
      </c>
      <c r="C1579" s="56" t="s">
        <v>1</v>
      </c>
      <c r="D1579" s="117">
        <v>332.7</v>
      </c>
      <c r="E1579" s="117">
        <v>380.2</v>
      </c>
      <c r="F1579" s="117">
        <v>427.7</v>
      </c>
      <c r="G1579" s="58">
        <v>451.16</v>
      </c>
    </row>
    <row r="1580" spans="2:7" x14ac:dyDescent="0.25">
      <c r="B1580" s="59">
        <v>44252</v>
      </c>
      <c r="C1580" s="56" t="s">
        <v>1</v>
      </c>
      <c r="D1580" s="117">
        <v>332.9</v>
      </c>
      <c r="E1580" s="117">
        <v>380.5</v>
      </c>
      <c r="F1580" s="117">
        <v>428.1</v>
      </c>
      <c r="G1580" s="58">
        <v>471.99</v>
      </c>
    </row>
    <row r="1581" spans="2:7" x14ac:dyDescent="0.25">
      <c r="B1581" s="59">
        <v>44259</v>
      </c>
      <c r="C1581" s="56" t="s">
        <v>1</v>
      </c>
      <c r="D1581" s="117">
        <v>334.4</v>
      </c>
      <c r="E1581" s="117">
        <v>382.2</v>
      </c>
      <c r="F1581" s="117">
        <v>430</v>
      </c>
      <c r="G1581" s="58">
        <v>488.53</v>
      </c>
    </row>
    <row r="1582" spans="2:7" x14ac:dyDescent="0.25">
      <c r="B1582" s="59">
        <v>44266</v>
      </c>
      <c r="C1582" s="56" t="s">
        <v>1</v>
      </c>
      <c r="D1582" s="117">
        <v>335.9</v>
      </c>
      <c r="E1582" s="117">
        <v>383.9</v>
      </c>
      <c r="F1582" s="117">
        <v>431.9</v>
      </c>
      <c r="G1582" s="58">
        <v>478.53</v>
      </c>
    </row>
    <row r="1583" spans="2:7" x14ac:dyDescent="0.25">
      <c r="B1583" s="59">
        <v>44273</v>
      </c>
      <c r="C1583" s="56" t="s">
        <v>1</v>
      </c>
      <c r="D1583" s="117">
        <v>340</v>
      </c>
      <c r="E1583" s="117">
        <v>388.6</v>
      </c>
      <c r="F1583" s="117">
        <v>437.2</v>
      </c>
      <c r="G1583" s="58">
        <v>506.68</v>
      </c>
    </row>
    <row r="1584" spans="2:7" x14ac:dyDescent="0.25">
      <c r="B1584" s="59">
        <v>44280</v>
      </c>
      <c r="C1584" s="56" t="s">
        <v>1</v>
      </c>
      <c r="D1584" s="117">
        <v>345.5</v>
      </c>
      <c r="E1584" s="117">
        <v>394.8</v>
      </c>
      <c r="F1584" s="117">
        <v>444.2</v>
      </c>
      <c r="G1584" s="58">
        <v>492.15</v>
      </c>
    </row>
    <row r="1585" spans="2:7" x14ac:dyDescent="0.25">
      <c r="B1585" s="59">
        <v>44287</v>
      </c>
      <c r="C1585" s="56" t="s">
        <v>1</v>
      </c>
      <c r="D1585" s="117">
        <v>350.5</v>
      </c>
      <c r="E1585" s="117">
        <v>400.6</v>
      </c>
      <c r="F1585" s="117">
        <v>450.7</v>
      </c>
      <c r="G1585" s="58">
        <v>468.49</v>
      </c>
    </row>
    <row r="1586" spans="2:7" x14ac:dyDescent="0.25">
      <c r="D1586" s="127"/>
      <c r="E1586" s="127"/>
      <c r="F1586" s="127"/>
    </row>
    <row r="1588" spans="2:7" x14ac:dyDescent="0.25">
      <c r="D1588" s="130"/>
    </row>
    <row r="1589" spans="2:7" x14ac:dyDescent="0.25">
      <c r="D1589" s="130"/>
    </row>
    <row r="1593" spans="2:7" ht="15" x14ac:dyDescent="0.2">
      <c r="D1593" s="126"/>
      <c r="E1593" s="126"/>
      <c r="F1593" s="126"/>
      <c r="G1593" s="126"/>
    </row>
    <row r="1594" spans="2:7" ht="15" x14ac:dyDescent="0.2">
      <c r="D1594" s="126"/>
      <c r="E1594" s="126"/>
      <c r="F1594" s="126"/>
      <c r="G1594" s="126"/>
    </row>
    <row r="1595" spans="2:7" ht="15" x14ac:dyDescent="0.2">
      <c r="D1595" s="126"/>
      <c r="E1595" s="126"/>
      <c r="F1595" s="126"/>
      <c r="G1595" s="126"/>
    </row>
    <row r="1596" spans="2:7" ht="15" x14ac:dyDescent="0.2">
      <c r="D1596" s="126"/>
      <c r="E1596" s="126"/>
      <c r="F1596" s="126"/>
      <c r="G1596" s="126"/>
    </row>
    <row r="1597" spans="2:7" ht="15" x14ac:dyDescent="0.2">
      <c r="D1597" s="126"/>
      <c r="E1597" s="126"/>
      <c r="F1597" s="126"/>
      <c r="G1597" s="126"/>
    </row>
    <row r="1598" spans="2:7" ht="15" x14ac:dyDescent="0.2">
      <c r="D1598" s="126"/>
      <c r="E1598" s="126"/>
      <c r="F1598" s="126"/>
      <c r="G1598" s="126"/>
    </row>
    <row r="1599" spans="2:7" ht="15" x14ac:dyDescent="0.2">
      <c r="D1599" s="126"/>
      <c r="E1599" s="126"/>
      <c r="F1599" s="126"/>
      <c r="G1599" s="126"/>
    </row>
    <row r="1600" spans="2:7" ht="15" x14ac:dyDescent="0.2">
      <c r="D1600" s="126"/>
      <c r="E1600" s="126"/>
      <c r="F1600" s="126"/>
      <c r="G1600" s="126"/>
    </row>
    <row r="1601" spans="4:7" ht="15" x14ac:dyDescent="0.2">
      <c r="D1601" s="126"/>
      <c r="E1601" s="126"/>
      <c r="F1601" s="126"/>
      <c r="G1601" s="126"/>
    </row>
    <row r="1602" spans="4:7" ht="15" x14ac:dyDescent="0.2">
      <c r="D1602" s="126"/>
      <c r="E1602" s="126"/>
      <c r="F1602" s="126"/>
      <c r="G1602" s="126"/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589"/>
  <sheetViews>
    <sheetView showGridLines="0" zoomScale="75" workbookViewId="0">
      <pane ySplit="1980" topLeftCell="A1565" activePane="bottomLeft"/>
      <selection activeCell="B3" sqref="B3:G3"/>
      <selection pane="bottomLeft" activeCell="D1589" sqref="D1589:F1589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8" t="s">
        <v>51</v>
      </c>
      <c r="C2" s="138"/>
      <c r="D2" s="138"/>
      <c r="E2" s="138"/>
      <c r="F2" s="138"/>
      <c r="G2" s="138"/>
    </row>
    <row r="3" spans="2:7" x14ac:dyDescent="0.25">
      <c r="B3" s="136" t="s">
        <v>83</v>
      </c>
      <c r="C3" s="136"/>
      <c r="D3" s="136"/>
      <c r="E3" s="136"/>
      <c r="F3" s="136"/>
      <c r="G3" s="136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5" t="s">
        <v>9</v>
      </c>
      <c r="E6" s="135"/>
      <c r="F6" s="135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5" t="s">
        <v>9</v>
      </c>
      <c r="E1239" s="135"/>
      <c r="F1239" s="135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  <row r="1567" spans="2:7" x14ac:dyDescent="0.25">
      <c r="B1567" s="59">
        <v>44133</v>
      </c>
      <c r="C1567" s="56" t="s">
        <v>61</v>
      </c>
      <c r="D1567" s="119">
        <v>237923.7</v>
      </c>
      <c r="E1567" s="119">
        <v>250446</v>
      </c>
      <c r="F1567" s="119">
        <v>262968.3</v>
      </c>
      <c r="G1567" s="110">
        <v>256381.3</v>
      </c>
    </row>
    <row r="1568" spans="2:7" x14ac:dyDescent="0.25">
      <c r="B1568" s="59">
        <v>44140</v>
      </c>
      <c r="C1568" s="56" t="s">
        <v>61</v>
      </c>
      <c r="D1568" s="119">
        <v>233629.6</v>
      </c>
      <c r="E1568" s="119">
        <v>245925.9</v>
      </c>
      <c r="F1568" s="119">
        <v>258222.2</v>
      </c>
      <c r="G1568" s="110">
        <v>246627.9</v>
      </c>
    </row>
    <row r="1569" spans="2:7" x14ac:dyDescent="0.25">
      <c r="B1569" s="59">
        <v>44147</v>
      </c>
      <c r="C1569" s="56" t="s">
        <v>61</v>
      </c>
      <c r="D1569" s="119">
        <v>234866.5</v>
      </c>
      <c r="E1569" s="119">
        <v>247227.9</v>
      </c>
      <c r="F1569" s="119">
        <v>259589.3</v>
      </c>
      <c r="G1569" s="110">
        <v>243184.6</v>
      </c>
    </row>
    <row r="1570" spans="2:7" x14ac:dyDescent="0.25">
      <c r="B1570" s="59">
        <v>44154</v>
      </c>
      <c r="C1570" s="56" t="s">
        <v>61</v>
      </c>
      <c r="D1570" s="119">
        <v>239843</v>
      </c>
      <c r="E1570" s="119">
        <v>252466.3</v>
      </c>
      <c r="F1570" s="119">
        <v>265089.7</v>
      </c>
      <c r="G1570" s="110">
        <v>252433.6</v>
      </c>
    </row>
    <row r="1571" spans="2:7" x14ac:dyDescent="0.25">
      <c r="B1571" s="59">
        <v>44161</v>
      </c>
      <c r="C1571" s="56" t="s">
        <v>61</v>
      </c>
      <c r="D1571" s="119">
        <v>243450.1</v>
      </c>
      <c r="E1571" s="119">
        <v>256263.3</v>
      </c>
      <c r="F1571" s="119">
        <v>269076.40000000002</v>
      </c>
      <c r="G1571" s="110">
        <v>263540.2</v>
      </c>
    </row>
    <row r="1572" spans="2:7" x14ac:dyDescent="0.25">
      <c r="B1572" s="59">
        <v>44168</v>
      </c>
      <c r="C1572" s="56" t="s">
        <v>61</v>
      </c>
      <c r="D1572" s="119">
        <v>251212.4</v>
      </c>
      <c r="E1572" s="119">
        <v>264434.09999999998</v>
      </c>
      <c r="F1572" s="119">
        <v>277655.8</v>
      </c>
      <c r="G1572" s="110">
        <v>277943</v>
      </c>
    </row>
    <row r="1573" spans="2:7" x14ac:dyDescent="0.25">
      <c r="B1573" s="59">
        <v>44175</v>
      </c>
      <c r="C1573" s="56" t="s">
        <v>61</v>
      </c>
      <c r="D1573" s="119">
        <v>253518.5</v>
      </c>
      <c r="E1573" s="119">
        <v>266861.59999999998</v>
      </c>
      <c r="F1573" s="119">
        <v>280204.7</v>
      </c>
      <c r="G1573" s="110">
        <v>288250.59999999998</v>
      </c>
    </row>
    <row r="1574" spans="2:7" x14ac:dyDescent="0.25">
      <c r="B1574" s="59">
        <v>44182</v>
      </c>
      <c r="C1574" s="56" t="s">
        <v>61</v>
      </c>
      <c r="D1574" s="119">
        <v>254583.1</v>
      </c>
      <c r="E1574" s="119">
        <v>267982.2</v>
      </c>
      <c r="F1574" s="119">
        <v>281381.3</v>
      </c>
      <c r="G1574" s="110">
        <v>288022.90000000002</v>
      </c>
    </row>
    <row r="1575" spans="2:7" x14ac:dyDescent="0.25">
      <c r="B1575" s="59">
        <v>44189</v>
      </c>
      <c r="C1575" s="56" t="s">
        <v>61</v>
      </c>
      <c r="D1575" s="119">
        <v>257667.4</v>
      </c>
      <c r="E1575" s="119">
        <v>271228.79999999999</v>
      </c>
      <c r="F1575" s="119">
        <v>284790.3</v>
      </c>
      <c r="G1575" s="110">
        <v>292325.7</v>
      </c>
    </row>
    <row r="1576" spans="2:7" x14ac:dyDescent="0.25">
      <c r="B1576" s="59">
        <v>44196</v>
      </c>
      <c r="C1576" s="56" t="s">
        <v>61</v>
      </c>
      <c r="D1576" s="119">
        <v>260122.7</v>
      </c>
      <c r="E1576" s="119">
        <v>273813.40000000002</v>
      </c>
      <c r="F1576" s="119">
        <v>287504</v>
      </c>
      <c r="G1576" s="110">
        <v>296008.7</v>
      </c>
    </row>
    <row r="1577" spans="2:7" x14ac:dyDescent="0.25">
      <c r="B1577" s="59">
        <v>44203</v>
      </c>
      <c r="C1577" s="56" t="s">
        <v>61</v>
      </c>
      <c r="D1577" s="119">
        <v>263234.09999999998</v>
      </c>
      <c r="E1577" s="119">
        <v>277088.5</v>
      </c>
      <c r="F1577" s="119">
        <v>290942.90000000002</v>
      </c>
      <c r="G1577" s="110">
        <v>293139.5</v>
      </c>
    </row>
    <row r="1578" spans="2:7" x14ac:dyDescent="0.25">
      <c r="B1578" s="59">
        <v>44210</v>
      </c>
      <c r="C1578" s="56" t="s">
        <v>61</v>
      </c>
      <c r="D1578" s="119">
        <v>266566.8</v>
      </c>
      <c r="E1578" s="119">
        <v>280596.59999999998</v>
      </c>
      <c r="F1578" s="119">
        <v>294626.5</v>
      </c>
      <c r="G1578" s="110">
        <v>293043</v>
      </c>
    </row>
    <row r="1579" spans="2:7" x14ac:dyDescent="0.25">
      <c r="B1579" s="59">
        <v>44217</v>
      </c>
      <c r="C1579" s="56" t="s">
        <v>61</v>
      </c>
      <c r="D1579" s="119">
        <v>275711.40000000002</v>
      </c>
      <c r="E1579" s="119">
        <v>290222.5</v>
      </c>
      <c r="F1579" s="119">
        <v>304733.59999999998</v>
      </c>
      <c r="G1579" s="110">
        <v>306495.3</v>
      </c>
    </row>
    <row r="1580" spans="2:7" x14ac:dyDescent="0.25">
      <c r="B1580" s="59">
        <v>44224</v>
      </c>
      <c r="C1580" s="56" t="s">
        <v>61</v>
      </c>
      <c r="D1580" s="119">
        <v>275741.7</v>
      </c>
      <c r="E1580" s="119">
        <v>290254.40000000002</v>
      </c>
      <c r="F1580" s="119">
        <v>304767.09999999998</v>
      </c>
      <c r="G1580" s="110">
        <v>318623.90000000002</v>
      </c>
    </row>
    <row r="1581" spans="2:7" x14ac:dyDescent="0.25">
      <c r="B1581" s="59">
        <v>44231</v>
      </c>
      <c r="C1581" s="56" t="s">
        <v>61</v>
      </c>
      <c r="D1581" s="119">
        <v>276291.8</v>
      </c>
      <c r="E1581" s="119">
        <v>290833.40000000002</v>
      </c>
      <c r="F1581" s="119">
        <v>305375.09999999998</v>
      </c>
      <c r="G1581" s="110">
        <v>320279.40000000002</v>
      </c>
    </row>
    <row r="1582" spans="2:7" x14ac:dyDescent="0.25">
      <c r="B1582" s="59">
        <v>44238</v>
      </c>
      <c r="C1582" s="56" t="s">
        <v>61</v>
      </c>
      <c r="D1582" s="119">
        <v>289977.5</v>
      </c>
      <c r="E1582" s="119">
        <v>305239.5</v>
      </c>
      <c r="F1582" s="119">
        <v>320501.5</v>
      </c>
      <c r="G1582" s="110">
        <v>329629.3</v>
      </c>
    </row>
    <row r="1583" spans="2:7" x14ac:dyDescent="0.25">
      <c r="B1583" s="59">
        <v>44245</v>
      </c>
      <c r="C1583" s="56" t="s">
        <v>61</v>
      </c>
      <c r="D1583" s="119">
        <v>296290.3</v>
      </c>
      <c r="E1583" s="119">
        <v>311884.5</v>
      </c>
      <c r="F1583" s="119">
        <v>327478.7</v>
      </c>
      <c r="G1583" s="110">
        <v>344440.4</v>
      </c>
    </row>
    <row r="1584" spans="2:7" x14ac:dyDescent="0.25">
      <c r="B1584" s="59">
        <v>44252</v>
      </c>
      <c r="C1584" s="56" t="s">
        <v>61</v>
      </c>
      <c r="D1584" s="119">
        <v>297887.59999999998</v>
      </c>
      <c r="E1584" s="119">
        <v>313565.90000000002</v>
      </c>
      <c r="F1584" s="119">
        <v>329244.2</v>
      </c>
      <c r="G1584" s="110">
        <v>355788</v>
      </c>
    </row>
    <row r="1585" spans="2:7" x14ac:dyDescent="0.25">
      <c r="B1585" s="59">
        <v>44259</v>
      </c>
      <c r="C1585" s="56" t="s">
        <v>61</v>
      </c>
      <c r="D1585" s="119">
        <v>300637</v>
      </c>
      <c r="E1585" s="119">
        <v>316460</v>
      </c>
      <c r="F1585" s="119">
        <v>332283</v>
      </c>
      <c r="G1585" s="110">
        <v>363205.3</v>
      </c>
    </row>
    <row r="1586" spans="2:7" x14ac:dyDescent="0.25">
      <c r="B1586" s="59">
        <v>44266</v>
      </c>
      <c r="C1586" s="56" t="s">
        <v>61</v>
      </c>
      <c r="D1586" s="119">
        <v>304446.59999999998</v>
      </c>
      <c r="E1586" s="119">
        <v>320470.09999999998</v>
      </c>
      <c r="F1586" s="119">
        <v>336493.6</v>
      </c>
      <c r="G1586" s="110">
        <v>369141.4</v>
      </c>
    </row>
    <row r="1587" spans="2:7" x14ac:dyDescent="0.25">
      <c r="B1587" s="59">
        <v>44273</v>
      </c>
      <c r="C1587" s="56" t="s">
        <v>61</v>
      </c>
      <c r="D1587" s="119">
        <v>322876.3</v>
      </c>
      <c r="E1587" s="119">
        <v>339869.8</v>
      </c>
      <c r="F1587" s="119">
        <v>356863.2</v>
      </c>
      <c r="G1587" s="110">
        <v>385952.1</v>
      </c>
    </row>
    <row r="1588" spans="2:7" x14ac:dyDescent="0.25">
      <c r="B1588" s="59">
        <v>44280</v>
      </c>
      <c r="C1588" s="56" t="s">
        <v>61</v>
      </c>
      <c r="D1588" s="119">
        <v>320279.09999999998</v>
      </c>
      <c r="E1588" s="119">
        <v>337135.9</v>
      </c>
      <c r="F1588" s="119">
        <v>353992.7</v>
      </c>
      <c r="G1588" s="110">
        <v>391895.1</v>
      </c>
    </row>
    <row r="1589" spans="2:7" x14ac:dyDescent="0.25">
      <c r="B1589" s="59">
        <v>44287</v>
      </c>
      <c r="C1589" s="56" t="s">
        <v>61</v>
      </c>
      <c r="D1589" s="119">
        <v>330699.40000000002</v>
      </c>
      <c r="E1589" s="119">
        <v>348104.6</v>
      </c>
      <c r="F1589" s="119">
        <v>365509.8</v>
      </c>
      <c r="G1589" s="110">
        <v>374933.1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32" t="s">
        <v>52</v>
      </c>
      <c r="C2" s="132"/>
      <c r="D2" s="132"/>
      <c r="E2" s="132"/>
      <c r="F2" s="132"/>
      <c r="G2" s="132"/>
    </row>
    <row r="3" spans="2:7" x14ac:dyDescent="0.25">
      <c r="B3" s="136" t="s">
        <v>84</v>
      </c>
      <c r="C3" s="136"/>
      <c r="D3" s="136"/>
      <c r="E3" s="136"/>
      <c r="F3" s="136"/>
      <c r="G3" s="136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9" t="s">
        <v>9</v>
      </c>
      <c r="E6" s="139"/>
      <c r="F6" s="139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590"/>
  <sheetViews>
    <sheetView showGridLines="0" zoomScale="75" workbookViewId="0">
      <pane ySplit="1980" topLeftCell="A1573" activePane="bottomLeft"/>
      <selection activeCell="B3" sqref="B3:G3"/>
      <selection pane="bottomLeft" activeCell="D1590" sqref="D1590:F1590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32" t="s">
        <v>49</v>
      </c>
      <c r="C2" s="132"/>
      <c r="D2" s="132"/>
      <c r="E2" s="132"/>
      <c r="F2" s="132"/>
      <c r="G2" s="132"/>
    </row>
    <row r="3" spans="2:7" x14ac:dyDescent="0.25">
      <c r="B3" s="136" t="s">
        <v>83</v>
      </c>
      <c r="C3" s="136"/>
      <c r="D3" s="136"/>
      <c r="E3" s="136"/>
      <c r="F3" s="136"/>
      <c r="G3" s="136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5" t="s">
        <v>9</v>
      </c>
      <c r="E6" s="135"/>
      <c r="F6" s="135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5" t="s">
        <v>9</v>
      </c>
      <c r="E1240" s="135"/>
      <c r="F1240" s="135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  <row r="1568" spans="2:7" x14ac:dyDescent="0.25">
      <c r="B1568" s="59">
        <v>44133</v>
      </c>
      <c r="C1568" s="56" t="s">
        <v>0</v>
      </c>
      <c r="D1568" s="118">
        <v>184997.8</v>
      </c>
      <c r="E1568" s="118">
        <v>194734.6</v>
      </c>
      <c r="F1568" s="118">
        <v>204471.3</v>
      </c>
      <c r="G1568" s="113">
        <v>194695.7</v>
      </c>
    </row>
    <row r="1569" spans="2:7" x14ac:dyDescent="0.25">
      <c r="B1569" s="59">
        <v>44140</v>
      </c>
      <c r="C1569" s="56" t="s">
        <v>0</v>
      </c>
      <c r="D1569" s="118">
        <v>180276.4</v>
      </c>
      <c r="E1569" s="118">
        <v>189764.6</v>
      </c>
      <c r="F1569" s="118">
        <v>199252.9</v>
      </c>
      <c r="G1569" s="113">
        <v>190174.8</v>
      </c>
    </row>
    <row r="1570" spans="2:7" x14ac:dyDescent="0.25">
      <c r="B1570" s="59">
        <v>44147</v>
      </c>
      <c r="C1570" s="56" t="s">
        <v>0</v>
      </c>
      <c r="D1570" s="118">
        <v>180880.5</v>
      </c>
      <c r="E1570" s="118">
        <v>190400.5</v>
      </c>
      <c r="F1570" s="118">
        <v>199920.5</v>
      </c>
      <c r="G1570" s="113">
        <v>188128</v>
      </c>
    </row>
    <row r="1571" spans="2:7" x14ac:dyDescent="0.25">
      <c r="B1571" s="59">
        <v>44154</v>
      </c>
      <c r="C1571" s="56" t="s">
        <v>0</v>
      </c>
      <c r="D1571" s="118">
        <v>182898.3</v>
      </c>
      <c r="E1571" s="118">
        <v>192524.6</v>
      </c>
      <c r="F1571" s="118">
        <v>202150.8</v>
      </c>
      <c r="G1571" s="113">
        <v>189345.1</v>
      </c>
    </row>
    <row r="1572" spans="2:7" x14ac:dyDescent="0.25">
      <c r="B1572" s="59">
        <v>44161</v>
      </c>
      <c r="C1572" s="56" t="s">
        <v>0</v>
      </c>
      <c r="D1572" s="118">
        <v>185218.9</v>
      </c>
      <c r="E1572" s="118">
        <v>194967.3</v>
      </c>
      <c r="F1572" s="118">
        <v>204715.7</v>
      </c>
      <c r="G1572" s="113">
        <v>187124.5</v>
      </c>
    </row>
    <row r="1573" spans="2:7" x14ac:dyDescent="0.25">
      <c r="B1573" s="59">
        <v>44168</v>
      </c>
      <c r="C1573" s="56" t="s">
        <v>0</v>
      </c>
      <c r="D1573" s="118">
        <v>177150.3</v>
      </c>
      <c r="E1573" s="118">
        <v>186474</v>
      </c>
      <c r="F1573" s="118">
        <v>195797.7</v>
      </c>
      <c r="G1573" s="113">
        <v>186628.8</v>
      </c>
    </row>
    <row r="1574" spans="2:7" x14ac:dyDescent="0.25">
      <c r="B1574" s="59">
        <v>44175</v>
      </c>
      <c r="C1574" s="56" t="s">
        <v>0</v>
      </c>
      <c r="D1574" s="118">
        <v>178439.1</v>
      </c>
      <c r="E1574" s="118">
        <v>187830.6</v>
      </c>
      <c r="F1574" s="118">
        <v>197222.1</v>
      </c>
      <c r="G1574" s="113">
        <v>192132.4</v>
      </c>
    </row>
    <row r="1575" spans="2:7" x14ac:dyDescent="0.25">
      <c r="B1575" s="59">
        <v>44182</v>
      </c>
      <c r="C1575" s="56" t="s">
        <v>0</v>
      </c>
      <c r="D1575" s="118">
        <v>178721.3</v>
      </c>
      <c r="E1575" s="118">
        <v>188127.7</v>
      </c>
      <c r="F1575" s="118">
        <v>197534.1</v>
      </c>
      <c r="G1575" s="113">
        <v>195365.6</v>
      </c>
    </row>
    <row r="1576" spans="2:7" x14ac:dyDescent="0.25">
      <c r="B1576" s="59">
        <v>44189</v>
      </c>
      <c r="C1576" s="56" t="s">
        <v>0</v>
      </c>
      <c r="D1576" s="118">
        <v>181776.4</v>
      </c>
      <c r="E1576" s="118">
        <v>191343.6</v>
      </c>
      <c r="F1576" s="118">
        <v>200910.7</v>
      </c>
      <c r="G1576" s="113">
        <v>198468.3</v>
      </c>
    </row>
    <row r="1577" spans="2:7" x14ac:dyDescent="0.25">
      <c r="B1577" s="59">
        <v>44196</v>
      </c>
      <c r="C1577" s="56" t="s">
        <v>0</v>
      </c>
      <c r="D1577" s="118">
        <v>194329.8</v>
      </c>
      <c r="E1577" s="118">
        <v>204557.7</v>
      </c>
      <c r="F1577" s="118">
        <v>214785.6</v>
      </c>
      <c r="G1577" s="113">
        <v>205813.3</v>
      </c>
    </row>
    <row r="1578" spans="2:7" x14ac:dyDescent="0.25">
      <c r="B1578" s="59">
        <v>44203</v>
      </c>
      <c r="C1578" s="56" t="s">
        <v>0</v>
      </c>
      <c r="D1578" s="118">
        <v>193840.4</v>
      </c>
      <c r="E1578" s="118">
        <v>204042.5</v>
      </c>
      <c r="F1578" s="118">
        <v>214244.6</v>
      </c>
      <c r="G1578" s="113">
        <v>212512.4</v>
      </c>
    </row>
    <row r="1579" spans="2:7" x14ac:dyDescent="0.25">
      <c r="B1579" s="59">
        <v>44210</v>
      </c>
      <c r="C1579" s="56" t="s">
        <v>0</v>
      </c>
      <c r="D1579" s="118">
        <v>181391.9</v>
      </c>
      <c r="E1579" s="118">
        <v>190938.9</v>
      </c>
      <c r="F1579" s="118">
        <v>200485.8</v>
      </c>
      <c r="G1579" s="113">
        <v>221082.6</v>
      </c>
    </row>
    <row r="1580" spans="2:7" x14ac:dyDescent="0.25">
      <c r="B1580" s="59">
        <v>44217</v>
      </c>
      <c r="C1580" s="56" t="s">
        <v>0</v>
      </c>
      <c r="D1580" s="118">
        <v>183707.7</v>
      </c>
      <c r="E1580" s="118">
        <v>193376.5</v>
      </c>
      <c r="F1580" s="118">
        <v>203045.3</v>
      </c>
      <c r="G1580" s="113">
        <v>239065.8</v>
      </c>
    </row>
    <row r="1581" spans="2:7" x14ac:dyDescent="0.25">
      <c r="B1581" s="59">
        <v>44224</v>
      </c>
      <c r="C1581" s="56" t="s">
        <v>0</v>
      </c>
      <c r="D1581" s="118">
        <v>192886.9</v>
      </c>
      <c r="E1581" s="118">
        <v>203038.8</v>
      </c>
      <c r="F1581" s="118">
        <v>213190.8</v>
      </c>
      <c r="G1581" s="113">
        <v>247005.1</v>
      </c>
    </row>
    <row r="1582" spans="2:7" x14ac:dyDescent="0.25">
      <c r="B1582" s="59">
        <v>44231</v>
      </c>
      <c r="C1582" s="56" t="s">
        <v>0</v>
      </c>
      <c r="D1582" s="118">
        <v>196808.5</v>
      </c>
      <c r="E1582" s="118">
        <v>207166.8</v>
      </c>
      <c r="F1582" s="118">
        <v>217525.2</v>
      </c>
      <c r="G1582" s="113">
        <v>248123.6</v>
      </c>
    </row>
    <row r="1583" spans="2:7" x14ac:dyDescent="0.25">
      <c r="B1583" s="59">
        <v>44238</v>
      </c>
      <c r="C1583" s="56" t="s">
        <v>0</v>
      </c>
      <c r="D1583" s="118">
        <v>202835.4</v>
      </c>
      <c r="E1583" s="118">
        <v>213511</v>
      </c>
      <c r="F1583" s="118">
        <v>224186.5</v>
      </c>
      <c r="G1583" s="113">
        <v>245426.1</v>
      </c>
    </row>
    <row r="1584" spans="2:7" x14ac:dyDescent="0.25">
      <c r="B1584" s="59">
        <v>44245</v>
      </c>
      <c r="C1584" s="56" t="s">
        <v>0</v>
      </c>
      <c r="D1584" s="118">
        <v>209517.3</v>
      </c>
      <c r="E1584" s="118">
        <v>220544.5</v>
      </c>
      <c r="F1584" s="118">
        <v>231571.7</v>
      </c>
      <c r="G1584" s="113">
        <v>239494.7</v>
      </c>
    </row>
    <row r="1585" spans="2:7" x14ac:dyDescent="0.25">
      <c r="B1585" s="59">
        <v>44252</v>
      </c>
      <c r="C1585" s="56" t="s">
        <v>0</v>
      </c>
      <c r="D1585" s="118">
        <v>211911</v>
      </c>
      <c r="E1585" s="118">
        <v>223064.2</v>
      </c>
      <c r="F1585" s="118">
        <v>234217.4</v>
      </c>
      <c r="G1585" s="113">
        <v>250551.3</v>
      </c>
    </row>
    <row r="1586" spans="2:7" x14ac:dyDescent="0.25">
      <c r="B1586" s="59">
        <v>44259</v>
      </c>
      <c r="C1586" s="56" t="s">
        <v>0</v>
      </c>
      <c r="D1586" s="118">
        <v>222207.6</v>
      </c>
      <c r="E1586" s="118">
        <v>233902.8</v>
      </c>
      <c r="F1586" s="118">
        <v>245597.9</v>
      </c>
      <c r="G1586" s="113">
        <v>254909</v>
      </c>
    </row>
    <row r="1587" spans="2:7" x14ac:dyDescent="0.25">
      <c r="B1587" s="59">
        <v>44266</v>
      </c>
      <c r="C1587" s="56" t="s">
        <v>0</v>
      </c>
      <c r="D1587" s="118">
        <v>227767.3</v>
      </c>
      <c r="E1587" s="118">
        <v>239755</v>
      </c>
      <c r="F1587" s="118">
        <v>251742.8</v>
      </c>
      <c r="G1587" s="113">
        <v>256305.6</v>
      </c>
    </row>
    <row r="1588" spans="2:7" x14ac:dyDescent="0.25">
      <c r="B1588" s="59">
        <v>44273</v>
      </c>
      <c r="C1588" s="56" t="s">
        <v>0</v>
      </c>
      <c r="D1588" s="118">
        <v>237908.2</v>
      </c>
      <c r="E1588" s="118">
        <v>250429.7</v>
      </c>
      <c r="F1588" s="118">
        <v>262951.2</v>
      </c>
      <c r="G1588" s="113">
        <v>259284.4</v>
      </c>
    </row>
    <row r="1589" spans="2:7" x14ac:dyDescent="0.25">
      <c r="B1589" s="59">
        <v>44280</v>
      </c>
      <c r="C1589" s="56" t="s">
        <v>0</v>
      </c>
      <c r="D1589" s="118">
        <v>231929.9</v>
      </c>
      <c r="E1589" s="118">
        <v>244136.7</v>
      </c>
      <c r="F1589" s="118">
        <v>256343.6</v>
      </c>
      <c r="G1589" s="113">
        <v>253268.3</v>
      </c>
    </row>
    <row r="1590" spans="2:7" x14ac:dyDescent="0.25">
      <c r="B1590" s="59">
        <v>44287</v>
      </c>
      <c r="C1590" s="56" t="s">
        <v>0</v>
      </c>
      <c r="D1590" s="118">
        <v>228199</v>
      </c>
      <c r="E1590" s="118">
        <v>240209.5</v>
      </c>
      <c r="F1590" s="118">
        <v>252222</v>
      </c>
      <c r="G1590" s="113">
        <v>247838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32" t="s">
        <v>53</v>
      </c>
      <c r="C2" s="132"/>
      <c r="D2" s="132"/>
      <c r="E2" s="132"/>
      <c r="F2" s="132"/>
      <c r="G2" s="132"/>
    </row>
    <row r="3" spans="2:12" ht="15.75" x14ac:dyDescent="0.25">
      <c r="B3" s="132" t="s">
        <v>54</v>
      </c>
      <c r="C3" s="132"/>
      <c r="D3" s="132"/>
      <c r="E3" s="132"/>
      <c r="F3" s="132"/>
      <c r="G3" s="132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40" t="s">
        <v>9</v>
      </c>
      <c r="E5" s="140"/>
      <c r="F5" s="140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32" t="s">
        <v>47</v>
      </c>
      <c r="C2" s="132"/>
      <c r="D2" s="132"/>
      <c r="E2" s="132"/>
      <c r="F2" s="132"/>
      <c r="G2" s="132"/>
    </row>
    <row r="3" spans="2:12" ht="15.75" x14ac:dyDescent="0.25">
      <c r="B3" s="132" t="s">
        <v>54</v>
      </c>
      <c r="C3" s="132"/>
      <c r="D3" s="132"/>
      <c r="E3" s="132"/>
      <c r="F3" s="132"/>
      <c r="G3" s="132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40" t="s">
        <v>9</v>
      </c>
      <c r="E5" s="140"/>
      <c r="F5" s="140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32" t="s">
        <v>48</v>
      </c>
      <c r="C2" s="132"/>
      <c r="D2" s="132"/>
      <c r="E2" s="132"/>
      <c r="F2" s="132"/>
      <c r="G2" s="132"/>
    </row>
    <row r="3" spans="2:12" ht="15.75" x14ac:dyDescent="0.25">
      <c r="B3" s="132" t="s">
        <v>54</v>
      </c>
      <c r="C3" s="132"/>
      <c r="D3" s="132"/>
      <c r="E3" s="132"/>
      <c r="F3" s="132"/>
      <c r="G3" s="132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40" t="s">
        <v>9</v>
      </c>
      <c r="E5" s="140"/>
      <c r="F5" s="140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32" t="s">
        <v>50</v>
      </c>
      <c r="C2" s="132"/>
      <c r="D2" s="132"/>
      <c r="E2" s="132"/>
      <c r="F2" s="132"/>
      <c r="G2" s="132"/>
    </row>
    <row r="3" spans="2:12" ht="15.75" x14ac:dyDescent="0.25">
      <c r="B3" s="132" t="s">
        <v>55</v>
      </c>
      <c r="C3" s="132"/>
      <c r="D3" s="132"/>
      <c r="E3" s="132"/>
      <c r="F3" s="132"/>
      <c r="G3" s="132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40" t="s">
        <v>9</v>
      </c>
      <c r="E5" s="140"/>
      <c r="F5" s="140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2021-04-05T17:09:50Z</dcterms:modified>
</cp:coreProperties>
</file>